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<sst xmlns="http://schemas.openxmlformats.org/spreadsheetml/2006/main" count="1637" uniqueCount="1636">
  <si>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</si>
  <si>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</si>
  <si>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</si>
  <si>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</si>
  <si>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</si>
  <si>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</si>
  <si>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</si>
  <si>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</si>
  <si>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</si>
  <si>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</si>
  <si>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</si>
  <si>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</si>
  <si>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</si>
  <si>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</si>
  <si>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</si>
  <si>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</si>
  <si>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</si>
  <si>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</si>
  <si>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</si>
  <si>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</si>
  <si>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</si>
  <si>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</si>
  <si>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</si>
  <si>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</si>
  <si>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</si>
  <si>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</si>
  <si>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</si>
  <si>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</si>
  <si>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</si>
  <si>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</si>
  <si>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</si>
  <si>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</si>
  <si>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</si>
  <si>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</si>
  <si>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</si>
  <si>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</si>
  <si>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</si>
  <si>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</si>
  <si>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</si>
  <si>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</si>
  <si>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</si>
  <si>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</si>
  <si>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</si>
  <si>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</si>
  <si>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</si>
  <si>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</si>
  <si>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</si>
  <si>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</si>
  <si>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</si>
  <si>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</si>
  <si>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</si>
  <si>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</si>
  <si>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</si>
  <si>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</si>
  <si>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</si>
  <si>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</si>
  <si>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</si>
  <si>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</si>
  <si>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</si>
  <si>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</si>
  <si>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</si>
  <si>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</si>
  <si>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</si>
  <si>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</si>
  <si>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</si>
  <si>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</si>
  <si>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</si>
  <si>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</si>
  <si>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</si>
  <si>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</si>
  <si>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</si>
  <si>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</si>
  <si>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</si>
  <si>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</si>
  <si>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</si>
  <si>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</si>
  <si>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</si>
  <si>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</si>
  <si>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</si>
  <si>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</si>
  <si>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</si>
  <si>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</si>
  <si>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</si>
  <si>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</si>
  <si>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</si>
  <si>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</si>
  <si>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</si>
  <si>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</si>
  <si>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</si>
  <si>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</si>
  <si>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</si>
  <si>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</si>
  <si>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</si>
  <si>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</si>
  <si>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</si>
  <si>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</si>
  <si>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</si>
  <si>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</si>
  <si>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</si>
  <si>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</si>
  <si>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</si>
  <si>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</si>
  <si>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</si>
  <si>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</si>
  <si>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</si>
  <si>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</si>
  <si>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</si>
  <si>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</si>
  <si>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</si>
  <si>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</si>
  <si>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</si>
  <si>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</si>
  <si>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</si>
  <si>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</si>
  <si>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</si>
  <si>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</si>
  <si>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</si>
  <si>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</si>
  <si>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</si>
  <si>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</si>
  <si>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</si>
  <si>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</si>
  <si>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</si>
  <si>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</si>
  <si>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</si>
  <si>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</si>
  <si>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</si>
  <si>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</si>
  <si>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</si>
  <si>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</si>
  <si>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</si>
  <si>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</si>
  <si>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</si>
  <si>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</si>
  <si>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</si>
  <si>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</si>
  <si>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</si>
  <si>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</si>
  <si>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</si>
  <si>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</si>
  <si>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</si>
  <si>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</si>
  <si>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</si>
  <si>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</si>
  <si>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</si>
  <si>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</si>
  <si>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</si>
  <si>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</si>
  <si>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</si>
  <si>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</si>
  <si>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</si>
  <si>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</si>
  <si>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</si>
  <si>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</si>
  <si>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</si>
  <si>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</si>
  <si>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</si>
  <si>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</si>
  <si>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</si>
  <si>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</si>
  <si>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</si>
  <si>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</si>
  <si>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</si>
  <si>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</si>
  <si>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</si>
  <si>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</si>
  <si>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</si>
  <si>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</si>
  <si>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</si>
  <si>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</si>
  <si>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</si>
  <si>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</si>
  <si>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</si>
  <si>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</si>
  <si>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</si>
  <si>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</si>
  <si>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</si>
  <si>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</si>
  <si>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</si>
  <si>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</si>
  <si>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</si>
  <si>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</si>
  <si>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</si>
  <si>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</si>
  <si>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</si>
  <si>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</si>
  <si>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</si>
  <si>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</si>
  <si>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</si>
  <si>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</si>
  <si>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</si>
  <si>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</si>
  <si>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</si>
  <si>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</si>
  <si>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</si>
  <si>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</si>
  <si>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</si>
  <si>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</si>
  <si>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</si>
  <si>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</si>
  <si>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</si>
  <si>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</si>
  <si>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</si>
  <si>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</si>
  <si>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</si>
  <si>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</si>
  <si>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</si>
  <si>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</si>
  <si>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</si>
  <si>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</si>
  <si>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</si>
  <si>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</si>
  <si>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</si>
  <si>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</si>
  <si>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</si>
  <si>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</si>
  <si>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</si>
  <si>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</si>
  <si>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</si>
  <si>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</si>
  <si>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</si>
  <si>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</si>
  <si>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</si>
  <si>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</si>
  <si>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</si>
  <si>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</si>
  <si>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</si>
  <si>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</si>
  <si>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</si>
  <si>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</si>
  <si>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</si>
  <si>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</si>
  <si>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</si>
  <si>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</si>
  <si>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</si>
  <si>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</si>
  <si>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</si>
  <si>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</si>
  <si>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</si>
  <si>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</si>
  <si>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</si>
  <si>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</si>
  <si>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</si>
  <si>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</si>
  <si>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</si>
  <si>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</si>
  <si>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</si>
  <si>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</si>
  <si>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</si>
  <si>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</si>
  <si>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</si>
  <si>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</si>
  <si>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</si>
  <si>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</si>
  <si>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</si>
  <si>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</si>
  <si>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</si>
  <si>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</si>
  <si>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</si>
  <si>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</si>
  <si>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</si>
  <si>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</si>
  <si>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</si>
  <si>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</si>
  <si>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</si>
  <si>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</si>
  <si>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</si>
  <si>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</si>
  <si>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</si>
  <si>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</si>
  <si>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</si>
  <si>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</si>
  <si>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</si>
  <si>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</si>
  <si>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</si>
  <si>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</si>
  <si>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</si>
  <si>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</si>
  <si>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</si>
  <si>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</si>
  <si>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</si>
  <si>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</si>
  <si>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</si>
  <si>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</si>
  <si>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</si>
  <si>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</si>
  <si>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</si>
  <si>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</si>
  <si>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</si>
  <si>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</si>
  <si>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</si>
  <si>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</si>
  <si>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</si>
  <si>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</si>
  <si>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</si>
  <si>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</si>
  <si>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</si>
  <si>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</si>
  <si>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</si>
  <si>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</si>
  <si>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</si>
  <si>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</si>
  <si>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</si>
  <si>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</si>
  <si>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</si>
  <si>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</si>
  <si>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</si>
  <si>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</si>
  <si>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</si>
  <si>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</si>
  <si>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</si>
  <si>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</si>
  <si>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</si>
  <si>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</si>
  <si>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</si>
  <si>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</si>
  <si>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</si>
  <si>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</si>
  <si>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</si>
  <si>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</si>
  <si>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</si>
  <si>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</si>
  <si>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</si>
  <si>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</si>
  <si>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</si>
  <si>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</si>
  <si>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</si>
  <si>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</si>
  <si>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</si>
  <si>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</si>
  <si>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</si>
  <si>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</si>
  <si>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</si>
  <si>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</si>
  <si>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</si>
  <si>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</si>
  <si>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</si>
  <si>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</si>
  <si>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</si>
  <si>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</si>
  <si>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</si>
  <si>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</si>
  <si>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</si>
  <si>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</si>
  <si>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</si>
  <si>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</si>
  <si>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</si>
  <si>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</si>
  <si>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</si>
  <si>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</si>
  <si>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</si>
  <si>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</si>
  <si>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</si>
  <si>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</si>
  <si>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</si>
  <si>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</si>
  <si>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</si>
  <si>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</si>
  <si>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</si>
  <si>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</si>
  <si>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</si>
  <si>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</si>
  <si>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</si>
  <si>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</si>
  <si>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</si>
  <si>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</si>
  <si>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</si>
  <si>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</si>
  <si>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</si>
  <si>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</si>
  <si>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</si>
  <si>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</si>
  <si>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</si>
  <si>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</si>
  <si>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</si>
  <si>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</si>
  <si>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</si>
  <si>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</si>
  <si>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</si>
  <si>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</si>
  <si>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</si>
  <si>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</si>
  <si>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</si>
  <si>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</si>
  <si>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</si>
  <si>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</si>
  <si>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</si>
  <si>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</si>
  <si>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</si>
  <si>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</si>
  <si>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</si>
  <si>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</si>
  <si>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</si>
  <si>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</si>
  <si>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</si>
  <si>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</si>
  <si>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</si>
  <si>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</si>
  <si>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</si>
  <si>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</si>
  <si>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</si>
  <si>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</si>
  <si>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</si>
  <si>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</si>
  <si>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</si>
  <si>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</si>
  <si>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</si>
  <si>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</si>
  <si>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</si>
  <si>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</si>
  <si>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</si>
  <si>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</si>
  <si>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</si>
  <si>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</si>
  <si>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</si>
  <si>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</si>
  <si>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</si>
  <si>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</si>
  <si>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</si>
  <si>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</si>
  <si>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</si>
  <si>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</si>
  <si>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</si>
  <si>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</si>
  <si>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</si>
  <si>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</si>
  <si>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</si>
  <si>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</si>
  <si>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</si>
  <si>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</si>
  <si>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</si>
  <si>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</si>
  <si>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</si>
  <si>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</si>
  <si>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</si>
  <si>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</si>
  <si>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</si>
  <si>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</si>
  <si>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</si>
  <si>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</si>
  <si>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</si>
  <si>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</si>
  <si>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</si>
  <si>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</si>
  <si>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</si>
  <si>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</si>
  <si>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</si>
  <si>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</si>
  <si>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</si>
  <si>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</si>
  <si>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</si>
  <si>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</si>
  <si>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</si>
  <si>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</si>
  <si>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</si>
  <si>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</si>
  <si>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</si>
  <si>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</si>
  <si>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</si>
  <si>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</si>
  <si>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</si>
  <si>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</si>
  <si>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</si>
  <si>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</si>
  <si>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</si>
  <si>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</si>
  <si>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</si>
  <si>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</si>
  <si>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</si>
  <si>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</si>
  <si>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</si>
  <si>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</si>
  <si>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</si>
  <si>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</si>
  <si>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</si>
  <si>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</si>
  <si>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</si>
  <si>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</si>
  <si>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</si>
  <si>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</si>
  <si>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</si>
  <si>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</si>
  <si>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</si>
  <si>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</si>
  <si>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</si>
  <si>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</si>
  <si>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</si>
  <si>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</si>
  <si>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</si>
  <si>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</si>
  <si>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</si>
  <si>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</si>
  <si>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</si>
  <si>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</si>
  <si>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</si>
  <si>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</si>
  <si>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</si>
  <si>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</si>
  <si>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</si>
  <si>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</si>
  <si>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</si>
  <si>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</si>
  <si>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</si>
  <si>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</si>
  <si>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</si>
  <si>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</si>
  <si>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</si>
  <si>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</si>
  <si>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</si>
  <si>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</si>
  <si>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</si>
  <si>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</si>
  <si>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</si>
  <si>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</si>
  <si>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</si>
  <si>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</si>
  <si>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</si>
  <si>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</si>
  <si>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</si>
  <si>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</si>
  <si>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</si>
  <si>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</si>
  <si>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</si>
  <si>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</si>
  <si>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</si>
  <si>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</si>
  <si>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</si>
  <si>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</si>
  <si>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</si>
  <si>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</si>
  <si>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</si>
  <si>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</si>
  <si>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</si>
  <si>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</si>
  <si>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</si>
  <si>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</si>
  <si>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</si>
  <si>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</si>
  <si>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</si>
  <si>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</si>
  <si>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</si>
  <si>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</si>
  <si>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</si>
  <si>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</si>
  <si>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</si>
  <si>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</si>
  <si>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</si>
  <si>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</si>
  <si>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</si>
  <si>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</si>
  <si>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</si>
  <si>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</si>
  <si>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</si>
  <si>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</si>
  <si>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</si>
  <si>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</si>
  <si>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</si>
  <si>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</si>
  <si>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</si>
  <si>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</si>
  <si>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</si>
  <si>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</si>
  <si>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</si>
  <si>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</si>
  <si>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</si>
  <si>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</si>
  <si>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</si>
  <si>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</si>
  <si>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</si>
  <si>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</si>
  <si>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</si>
  <si>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</si>
  <si>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</si>
  <si>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</si>
  <si>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</si>
  <si>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</si>
  <si>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</si>
  <si>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</si>
  <si>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</si>
  <si>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</si>
  <si>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</si>
  <si>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</si>
  <si>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</si>
  <si>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</si>
  <si>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</si>
  <si>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</si>
  <si>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</si>
  <si>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</si>
  <si>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</si>
  <si>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</si>
  <si>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</si>
  <si>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</si>
  <si>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</si>
  <si>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</si>
  <si>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</si>
  <si>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</si>
  <si>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</si>
  <si>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</si>
  <si>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</si>
  <si>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</si>
  <si>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</si>
  <si>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</si>
  <si>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</si>
  <si>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</si>
  <si>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</si>
  <si>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</si>
  <si>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</si>
  <si>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</si>
  <si>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</si>
  <si>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</si>
  <si>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</si>
  <si>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</si>
  <si>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</si>
  <si>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</si>
  <si>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</si>
  <si>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</si>
  <si>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</si>
  <si>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</si>
  <si>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</si>
  <si>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</si>
  <si>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</si>
  <si>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</si>
  <si>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</si>
  <si>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</si>
  <si>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</si>
  <si>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</si>
  <si>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</si>
  <si>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</si>
  <si>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</si>
  <si>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</si>
  <si>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</si>
  <si>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</si>
  <si>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</si>
  <si>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</si>
  <si>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</si>
  <si>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</si>
  <si>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</si>
  <si>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</si>
  <si>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</si>
  <si>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</si>
  <si>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</si>
  <si>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</si>
  <si>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</si>
  <si>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</si>
  <si>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</si>
  <si>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</si>
  <si>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</si>
  <si>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</si>
  <si>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</si>
  <si>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</si>
  <si>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</si>
  <si>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</si>
  <si>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</si>
  <si>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</si>
  <si>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</si>
  <si>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</si>
  <si>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</si>
  <si>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</si>
  <si>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</si>
  <si>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</si>
  <si>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</si>
  <si>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</si>
  <si>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</si>
  <si>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</si>
  <si>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</si>
  <si>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</si>
  <si>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</si>
  <si>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</si>
  <si>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</si>
  <si>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</si>
  <si>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</si>
  <si>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</si>
  <si>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</si>
  <si>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</si>
  <si>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</si>
  <si>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</si>
  <si>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</si>
  <si>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</si>
  <si>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</si>
  <si>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</si>
  <si>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</si>
  <si>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</si>
  <si>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</si>
  <si>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</si>
  <si>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</si>
  <si>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</si>
  <si>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</si>
  <si>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</si>
  <si>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</si>
  <si>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</si>
  <si>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</si>
  <si>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</si>
  <si>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</si>
  <si>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</si>
  <si>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</si>
  <si>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</si>
  <si>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</si>
  <si>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</si>
  <si>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</si>
  <si>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</si>
  <si>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</si>
  <si>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</si>
  <si>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</si>
  <si>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</si>
  <si>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</si>
  <si>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</si>
  <si>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</si>
  <si>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</si>
  <si>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</si>
  <si>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</si>
  <si>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</si>
  <si>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</si>
  <si>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</si>
  <si>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</si>
  <si>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</si>
  <si>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</si>
  <si>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</si>
  <si>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</si>
  <si>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</si>
  <si>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</si>
  <si>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</si>
  <si>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</si>
  <si>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</si>
  <si>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</si>
  <si>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</si>
  <si>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</si>
  <si>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</si>
  <si>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</si>
  <si>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</si>
  <si>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</si>
  <si>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</si>
  <si>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</si>
  <si>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</si>
  <si>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</si>
  <si>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</si>
  <si>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</si>
  <si>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</si>
  <si>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</si>
  <si>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</si>
  <si>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</si>
  <si>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</si>
  <si>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</si>
  <si>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</si>
  <si>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</si>
  <si>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</si>
  <si>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</si>
  <si>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</si>
  <si>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</si>
  <si>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</si>
  <si>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</si>
  <si>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</si>
  <si>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</si>
  <si>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</si>
  <si>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</si>
  <si>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</si>
  <si>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</si>
  <si>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</si>
  <si>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</si>
  <si>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</si>
  <si>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</si>
  <si>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</si>
  <si>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</si>
  <si>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</si>
  <si>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</si>
  <si>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</si>
  <si>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</si>
  <si>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</si>
  <si>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</si>
  <si>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</si>
  <si>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</si>
  <si>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</si>
  <si>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</si>
  <si>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</si>
  <si>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</si>
  <si>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</si>
  <si>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</si>
  <si>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</si>
  <si>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</si>
  <si>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</si>
  <si>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</si>
  <si>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</si>
  <si>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</si>
  <si>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</si>
  <si>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</si>
  <si>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</si>
  <si>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</si>
  <si>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</si>
  <si>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</si>
  <si>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</si>
  <si>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</si>
  <si>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</si>
  <si>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</si>
  <si>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</si>
  <si>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</si>
  <si>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</si>
  <si>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</si>
  <si>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</si>
  <si>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</si>
  <si>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</si>
  <si>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</si>
  <si>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</si>
  <si>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</si>
  <si>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</si>
  <si>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</si>
  <si>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</si>
  <si>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</si>
  <si>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</si>
  <si>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</si>
  <si>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</si>
  <si>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</si>
  <si>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</si>
  <si>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</si>
  <si>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</si>
  <si>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</si>
  <si>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</si>
  <si>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</si>
  <si>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</si>
  <si>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</si>
  <si>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</si>
  <si>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</si>
  <si>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</si>
  <si>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</si>
  <si>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</si>
  <si>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</si>
  <si>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</si>
  <si>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</si>
  <si>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</si>
  <si>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</si>
  <si>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</si>
  <si>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</si>
  <si>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</si>
  <si>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</si>
  <si>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</si>
  <si>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</si>
  <si>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</si>
  <si>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</si>
  <si>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</si>
  <si>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</si>
  <si>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</si>
  <si>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</si>
  <si>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</si>
  <si>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</si>
  <si>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</si>
  <si>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</si>
  <si>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</si>
  <si>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</si>
  <si>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</si>
  <si>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</si>
  <si>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</si>
  <si>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</si>
  <si>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</si>
  <si>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</si>
  <si>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</si>
  <si>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</si>
  <si>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</si>
  <si>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</si>
  <si>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</si>
  <si>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</si>
  <si>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</si>
  <si>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</si>
  <si>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</si>
  <si>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</si>
  <si>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</si>
  <si>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</si>
  <si>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</si>
  <si>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</si>
  <si>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</si>
  <si>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</si>
  <si>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</si>
  <si>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</si>
  <si>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</si>
  <si>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</si>
  <si>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</si>
  <si>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</si>
  <si>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</si>
  <si>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</si>
  <si>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</si>
  <si>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</si>
  <si>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</si>
  <si>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</si>
  <si>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</si>
  <si>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</si>
  <si>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</si>
  <si>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</si>
  <si>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</si>
  <si>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</si>
  <si>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</si>
  <si>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</si>
  <si>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</si>
  <si>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</si>
  <si>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</si>
  <si>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</si>
  <si>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</si>
  <si>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</si>
  <si>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</si>
  <si>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</si>
  <si>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</si>
  <si>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</si>
  <si>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</si>
  <si>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</si>
  <si>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</si>
  <si>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</si>
  <si>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</si>
  <si>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</si>
  <si>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</si>
  <si>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</si>
  <si>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</si>
  <si>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</si>
  <si>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</si>
  <si>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</si>
  <si>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</si>
  <si>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</si>
  <si>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</si>
  <si>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</si>
  <si>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</si>
  <si>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</si>
  <si>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</si>
  <si>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</si>
  <si>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</si>
  <si>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</si>
  <si>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</si>
  <si>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</si>
  <si>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</si>
  <si>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</si>
  <si>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</si>
  <si>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</si>
  <si>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</si>
  <si>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</si>
  <si>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</si>
  <si>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</si>
  <si>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</si>
  <si>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</si>
  <si>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</si>
  <si>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</si>
  <si>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</si>
  <si>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</si>
  <si>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</si>
  <si>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</si>
  <si>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</si>
  <si>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</si>
  <si>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</si>
  <si>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</si>
  <si>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</si>
  <si>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</si>
  <si>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</si>
  <si>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</si>
  <si>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</si>
  <si>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</si>
  <si>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</si>
  <si>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</si>
  <si>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</si>
  <si>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</si>
  <si>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</si>
  <si>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</si>
  <si>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</si>
  <si>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</si>
  <si>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</si>
  <si>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</si>
  <si>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</si>
  <si>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</si>
  <si>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</si>
  <si>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</si>
  <si>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</si>
  <si>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</si>
  <si>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</si>
  <si>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</si>
  <si>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</si>
  <si>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</si>
  <si>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</si>
  <si>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</si>
  <si>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</si>
  <si>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</si>
  <si>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</si>
  <si>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</si>
  <si>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</si>
  <si>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</si>
  <si>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</si>
  <si>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</si>
  <si>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</si>
  <si>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</si>
  <si>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</si>
  <si>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</si>
  <si>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</si>
  <si>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</si>
  <si>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</si>
  <si>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</si>
  <si>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</si>
  <si>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</si>
  <si>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</si>
  <si>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</si>
  <si>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</si>
  <si>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</si>
  <si>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</si>
  <si>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</si>
  <si>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</si>
  <si>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</si>
  <si>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</si>
  <si>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</si>
  <si>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</si>
  <si>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</si>
  <si>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</si>
  <si>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</si>
  <si>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</si>
  <si>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</si>
  <si>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</si>
  <si>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</si>
  <si>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</si>
  <si>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</si>
  <si>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</si>
  <si>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</si>
  <si>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</si>
  <si>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</si>
  <si>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</si>
  <si>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</si>
  <si>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</si>
  <si>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</si>
  <si>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</si>
  <si>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</si>
  <si>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</si>
  <si>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</si>
  <si>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</si>
  <si>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</si>
  <si>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</si>
  <si>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</si>
  <si>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</si>
  <si>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</si>
  <si>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</si>
  <si>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</si>
  <si>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</si>
  <si>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</si>
  <si>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</si>
  <si>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</si>
  <si>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</si>
  <si>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</si>
  <si>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</si>
  <si>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</si>
  <si>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</si>
  <si>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</si>
  <si>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</si>
  <si>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</si>
  <si>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</si>
  <si>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</si>
  <si>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</si>
  <si>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</si>
  <si>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</si>
  <si>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</si>
  <si>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</si>
  <si>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</si>
  <si>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</si>
  <si>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</si>
  <si>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</si>
  <si>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</si>
  <si>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</si>
  <si>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</si>
  <si>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</si>
  <si>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</si>
  <si>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</si>
  <si>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</si>
  <si>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</si>
  <si>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</si>
  <si>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</si>
  <si>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</si>
  <si>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</si>
  <si>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</si>
  <si>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</si>
  <si>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</si>
  <si>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</si>
  <si>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</si>
  <si>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</si>
  <si>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</si>
  <si>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</si>
  <si>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</si>
  <si>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</si>
  <si>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</si>
  <si>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</si>
  <si>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</si>
  <si>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</si>
  <si>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</si>
  <si>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</si>
  <si>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</si>
  <si>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</si>
  <si>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</si>
  <si>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</si>
  <si>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</si>
  <si>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</si>
  <si>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</si>
  <si>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</si>
  <si>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</si>
  <si>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</si>
  <si>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</si>
  <si>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</si>
  <si>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</si>
  <si>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</si>
  <si>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</si>
  <si>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</si>
  <si>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</si>
  <si>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</si>
  <si>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</si>
  <si>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</si>
  <si>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</si>
  <si>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</si>
  <si>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</si>
  <si>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</si>
  <si>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</si>
  <si>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</si>
  <si>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</si>
  <si>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</si>
  <si>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</si>
  <si>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</si>
  <si>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</si>
  <si>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</si>
  <si>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</si>
  <si>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</si>
  <si>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</si>
  <si>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</si>
  <si>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</si>
  <si>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</si>
  <si>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</si>
  <si>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</si>
  <si>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</si>
  <si>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</si>
  <si>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</si>
  <si>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</si>
  <si>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</si>
  <si>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</si>
  <si>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</si>
  <si>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</si>
  <si>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</si>
  <si>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</si>
  <si>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</si>
  <si>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</si>
  <si>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</si>
  <si>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</si>
  <si>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</si>
  <si>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</si>
  <si>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</si>
  <si>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</si>
  <si>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</si>
  <si>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</si>
  <si>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</si>
  <si>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</si>
  <si>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</si>
  <si>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</si>
  <si>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</si>
  <si>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</si>
  <si>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</si>
  <si>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</si>
  <si>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</si>
  <si>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</si>
  <si>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</si>
  <si>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</si>
  <si>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</si>
  <si>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</si>
  <si>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</si>
  <si>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</si>
  <si>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</si>
  <si>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</si>
  <si>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</si>
  <si>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</si>
  <si>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</si>
  <si>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</si>
  <si>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</si>
  <si>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</si>
  <si>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</si>
  <si>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</si>
  <si>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</si>
  <si>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</si>
  <si>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</si>
  <si>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</si>
  <si>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</si>
  <si>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</si>
  <si>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</si>
  <si>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</si>
  <si>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</si>
  <si>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</si>
  <si>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</si>
  <si>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</si>
  <si>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</si>
  <si>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</si>
  <si>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</si>
  <si>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</si>
  <si>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</si>
  <si>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</si>
  <si>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</si>
  <si>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</si>
  <si>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</si>
  <si>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</si>
  <si>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</si>
  <si>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</si>
  <si>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</si>
  <si>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</si>
  <si>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</si>
  <si>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</si>
  <si>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</si>
  <si>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</si>
  <si>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</si>
  <si>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</si>
  <si>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</si>
  <si>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</si>
  <si>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</si>
  <si>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</si>
  <si>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</si>
  <si>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</si>
  <si>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</si>
  <si>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</si>
  <si>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</si>
  <si>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</si>
  <si>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</si>
  <si>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</si>
  <si>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</si>
  <si>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</si>
  <si>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</si>
  <si>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</si>
  <si>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</si>
  <si>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</si>
  <si>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</si>
  <si>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</si>
  <si>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</si>
  <si>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</si>
  <si>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</si>
  <si>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</si>
  <si>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</si>
  <si>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</si>
  <si>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</si>
  <si>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</si>
  <si>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</si>
  <si>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</si>
  <si>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</si>
  <si>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</si>
  <si>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</si>
  <si>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</si>
  <si>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</si>
  <si>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</si>
  <si>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</si>
  <si>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</si>
  <si>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</si>
  <si>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</si>
  <si>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</si>
  <si>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</si>
  <si>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</si>
  <si>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</si>
  <si>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</si>
  <si>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</si>
  <si>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</si>
  <si>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</si>
  <si>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</si>
  <si>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</si>
  <si>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</si>
  <si>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</si>
  <si>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</si>
  <si>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</si>
  <si>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</si>
  <si>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</si>
  <si>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</si>
  <si>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</si>
  <si>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</si>
  <si>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</si>
  <si>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</si>
  <si>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</si>
  <si>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</si>
  <si>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</si>
  <si>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</si>
  <si>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</si>
  <si>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</si>
  <si>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</si>
  <si>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</si>
  <si>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</si>
  <si>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</si>
  <si>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</si>
  <si>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</si>
  <si>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</si>
  <si>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</si>
  <si>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</si>
  <si>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</si>
  <si>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</si>
  <si>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</si>
  <si>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</si>
  <si>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</si>
  <si>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</si>
  <si>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</si>
  <si>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</si>
  <si>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</si>
  <si>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</si>
  <si>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</si>
  <si>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</si>
  <si>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</si>
  <si>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</si>
  <si>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</si>
  <si>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</si>
  <si>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</si>
  <si>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</si>
  <si>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</si>
  <si>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</si>
  <si>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</si>
  <si>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</si>
  <si>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</si>
  <si>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</si>
  <si>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</si>
  <si>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</si>
  <si>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</si>
  <si>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</si>
  <si>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</si>
  <si>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</si>
  <si>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</si>
  <si>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</si>
  <si>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</si>
  <si>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</si>
  <si>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</si>
  <si>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</si>
  <si>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</si>
  <si>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</si>
  <si>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</si>
  <si>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</si>
  <si>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</si>
  <si>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</si>
  <si>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</si>
  <si>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</si>
  <si>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</si>
  <si>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</si>
  <si>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</si>
  <si>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</si>
  <si>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</si>
  <si>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</si>
  <si>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</si>
  <si>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</si>
  <si>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</si>
  <si>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</si>
  <si>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</si>
  <si>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</si>
  <si>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</si>
  <si>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</si>
  <si>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</si>
  <si>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</si>
  <si>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</si>
  <si>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</si>
  <si>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</si>
  <si>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</si>
  <si>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</si>
  <si>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</si>
  <si>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</si>
  <si>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</si>
  <si>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</si>
  <si>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</si>
  <si>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</si>
  <si>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</si>
  <si>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</si>
  <si>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</si>
  <si>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</si>
  <si>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</si>
  <si>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</si>
  <si>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</si>
  <si>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</si>
  <si>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</si>
  <si>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</si>
  <si>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</si>
  <si>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</si>
  <si>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</si>
  <si>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</si>
  <si>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</si>
  <si>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</si>
  <si>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</si>
  <si>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</si>
  <si>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</si>
  <si>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</si>
  <si>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</si>
  <si>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</si>
  <si>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</si>
  <si>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</si>
  <si>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</si>
  <si>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</si>
  <si>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</si>
  <si>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</si>
  <si>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</si>
  <si>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</si>
  <si>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</si>
  <si>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</si>
  <si>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</si>
  <si>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</si>
  <si>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</si>
  <si>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</si>
  <si>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</si>
  <si>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</si>
  <si>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</si>
  <si>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</si>
  <si>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</si>
  <si>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</si>
  <si>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</si>
  <si>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</si>
  <si>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</si>
  <si>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</si>
  <si>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</si>
  <si>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</si>
  <si>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</si>
  <si>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</si>
  <si>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</si>
  <si>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</si>
  <si>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</si>
  <si>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</si>
  <si>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</si>
  <si>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</si>
  <si>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</si>
  <si>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</si>
  <si>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</si>
  <si>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</si>
  <si>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</si>
  <si>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</si>
  <si>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</si>
  <si>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</si>
  <si>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</si>
  <si>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</si>
  <si>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</si>
  <si>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</si>
  <si>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</si>
  <si>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</si>
  <si>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</si>
  <si>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</si>
  <si>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</si>
  <si>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</si>
  <si>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</si>
  <si>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</si>
  <si>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</si>
  <si>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</si>
  <si>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</si>
  <si>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</si>
  <si>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</si>
  <si>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</si>
  <si>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</si>
  <si>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</si>
  <si>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</si>
  <si>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</si>
  <si>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</si>
  <si>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</si>
  <si>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</si>
  <si>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</si>
  <si>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</si>
  <si>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</si>
  <si>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</si>
  <si>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</si>
  <si>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</si>
  <si>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</si>
  <si>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</si>
  <si>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</si>
  <si>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</si>
  <si>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</si>
  <si>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</si>
  <si>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</si>
  <si>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</si>
  <si>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</si>
  <si>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</si>
  <si>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</si>
  <si>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</si>
  <si>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</si>
  <si>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</si>
  <si>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</si>
  <si>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</si>
  <si>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</si>
  <si>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</si>
  <si>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</si>
  <si>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</si>
  <si>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</si>
  <si>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</si>
  <si>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</si>
  <si>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</si>
  <si>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</si>
  <si>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</si>
  <si>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</si>
  <si>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</si>
  <si>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</si>
  <si>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</si>
  <si>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</si>
  <si>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</si>
  <si>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</si>
  <si>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</si>
  <si>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</si>
  <si>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</si>
  <si>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</si>
  <si>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</si>
  <si>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</si>
  <si>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</si>
  <si>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</si>
  <si>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</si>
  <si>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</si>
  <si>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</si>
  <si>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</si>
  <si>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</si>
  <si>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</si>
  <si>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</si>
  <si>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</si>
  <si>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</si>
  <si>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</si>
  <si>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</si>
  <si>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</si>
  <si>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</si>
  <si>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</si>
  <si>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</si>
  <si>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</si>
  <si>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</si>
  <si>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</si>
  <si>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</si>
  <si>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</si>
  <si>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</si>
  <si>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</si>
  <si>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</si>
  <si>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</si>
  <si>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</si>
  <si>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</si>
  <si>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</si>
  <si>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</si>
  <si>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</si>
  <si>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</si>
  <si>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</si>
  <si>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</si>
  <si>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</si>
  <si>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</si>
  <si>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</si>
  <si>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</si>
  <si>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</si>
  <si>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</si>
  <si>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</si>
  <si>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</si>
  <si>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</si>
  <si>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</si>
  <si>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</si>
  <si>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</si>
  <si>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</si>
  <si>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</si>
  <si>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</si>
  <si>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</si>
  <si>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</si>
  <si>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</si>
  <si>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Солид - Глобус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</si>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</sst>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2319.0100000000002</c:v>
                </c:pt>
                <c:pt idx="1">
                  <c:v>2306.89</c:v>
                </c:pt>
                <c:pt idx="2">
                  <c:v>2302.27</c:v>
                </c:pt>
                <c:pt idx="3">
                  <c:v>2306.6</c:v>
                </c:pt>
                <c:pt idx="4">
                  <c:v>2299.14</c:v>
                </c:pt>
                <c:pt idx="5">
                  <c:v>2316.13</c:v>
                </c:pt>
                <c:pt idx="6">
                  <c:v>2286.75</c:v>
                </c:pt>
                <c:pt idx="7">
                  <c:v>2295.4</c:v>
                </c:pt>
                <c:pt idx="8">
                  <c:v>2299.64</c:v>
                </c:pt>
                <c:pt idx="9">
                  <c:v>2281.75</c:v>
                </c:pt>
                <c:pt idx="10">
                  <c:v>2295.5300000000002</c:v>
                </c:pt>
                <c:pt idx="11">
                  <c:v>2303.1</c:v>
                </c:pt>
                <c:pt idx="12">
                  <c:v>2300.2199999999998</c:v>
                </c:pt>
                <c:pt idx="13">
                  <c:v>2305.2800000000002</c:v>
                </c:pt>
                <c:pt idx="14">
                  <c:v>2321.5</c:v>
                </c:pt>
                <c:pt idx="15">
                  <c:v>2302.52</c:v>
                </c:pt>
                <c:pt idx="16">
                  <c:v>2298.9499999999998</c:v>
                </c:pt>
                <c:pt idx="17">
                  <c:v>2297.52</c:v>
                </c:pt>
                <c:pt idx="18">
                  <c:v>2305.0500000000002</c:v>
                </c:pt>
                <c:pt idx="19">
                  <c:v>2317.87</c:v>
                </c:pt>
                <c:pt idx="20">
                  <c:v>2330.42</c:v>
                </c:pt>
                <c:pt idx="21">
                  <c:v>2331.2600000000002</c:v>
                </c:pt>
                <c:pt idx="22">
                  <c:v>2315.06</c:v>
                </c:pt>
                <c:pt idx="23">
                  <c:v>2313.96</c:v>
                </c:pt>
                <c:pt idx="24">
                  <c:v>2336.2800000000002</c:v>
                </c:pt>
                <c:pt idx="25">
                  <c:v>2303.71</c:v>
                </c:pt>
                <c:pt idx="26">
                  <c:v>2323.54</c:v>
                </c:pt>
                <c:pt idx="27">
                  <c:v>2317.61</c:v>
                </c:pt>
                <c:pt idx="28">
                  <c:v>2312.6</c:v>
                </c:pt>
                <c:pt idx="29">
                  <c:v>2288.87</c:v>
                </c:pt>
                <c:pt idx="30">
                  <c:v>2277.16</c:v>
                </c:pt>
                <c:pt idx="31">
                  <c:v>2312.98</c:v>
                </c:pt>
                <c:pt idx="32">
                  <c:v>2284.1999999999998</c:v>
                </c:pt>
                <c:pt idx="33">
                  <c:v>2275.0500000000002</c:v>
                </c:pt>
                <c:pt idx="34">
                  <c:v>2273.0300000000002</c:v>
                </c:pt>
                <c:pt idx="35">
                  <c:v>2260.2399999999998</c:v>
                </c:pt>
                <c:pt idx="36">
                  <c:v>2240.52</c:v>
                </c:pt>
                <c:pt idx="37">
                  <c:v>2250.04</c:v>
                </c:pt>
                <c:pt idx="38">
                  <c:v>2223.6999999999998</c:v>
                </c:pt>
                <c:pt idx="39">
                  <c:v>2238.9</c:v>
                </c:pt>
                <c:pt idx="40">
                  <c:v>2256.4699999999998</c:v>
                </c:pt>
                <c:pt idx="41">
                  <c:v>2300.77</c:v>
                </c:pt>
                <c:pt idx="42">
                  <c:v>2287.33</c:v>
                </c:pt>
                <c:pt idx="43">
                  <c:v>2263.0100000000002</c:v>
                </c:pt>
                <c:pt idx="44">
                  <c:v>2270.79</c:v>
                </c:pt>
                <c:pt idx="45">
                  <c:v>2291</c:v>
                </c:pt>
                <c:pt idx="46">
                  <c:v>2281.23</c:v>
                </c:pt>
                <c:pt idx="47">
                  <c:v>2304.58</c:v>
                </c:pt>
                <c:pt idx="48">
                  <c:v>2247.27</c:v>
                </c:pt>
                <c:pt idx="49">
                  <c:v>2268.9499999999998</c:v>
                </c:pt>
                <c:pt idx="50">
                  <c:v>2313.9699999999998</c:v>
                </c:pt>
                <c:pt idx="51">
                  <c:v>2226.46</c:v>
                </c:pt>
                <c:pt idx="52">
                  <c:v>2188.88</c:v>
                </c:pt>
                <c:pt idx="53">
                  <c:v>2223.3000000000002</c:v>
                </c:pt>
                <c:pt idx="54">
                  <c:v>2177.41</c:v>
                </c:pt>
                <c:pt idx="55">
                  <c:v>2180.2199999999998</c:v>
                </c:pt>
                <c:pt idx="56">
                  <c:v>2200.4499999999998</c:v>
                </c:pt>
                <c:pt idx="57">
                  <c:v>2196.15</c:v>
                </c:pt>
                <c:pt idx="58">
                  <c:v>2204.77</c:v>
                </c:pt>
                <c:pt idx="59">
                  <c:v>2161.6999999999998</c:v>
                </c:pt>
                <c:pt idx="60">
                  <c:v>2208.61</c:v>
                </c:pt>
                <c:pt idx="61">
                  <c:v>2214.1999999999998</c:v>
                </c:pt>
                <c:pt idx="62">
                  <c:v>2194.04</c:v>
                </c:pt>
                <c:pt idx="63">
                  <c:v>2176.98</c:v>
                </c:pt>
                <c:pt idx="64">
                  <c:v>2167.8200000000002</c:v>
                </c:pt>
                <c:pt idx="65">
                  <c:v>2184.94</c:v>
                </c:pt>
                <c:pt idx="66">
                  <c:v>2186.21</c:v>
                </c:pt>
                <c:pt idx="67">
                  <c:v>2176.2800000000002</c:v>
                </c:pt>
                <c:pt idx="68">
                  <c:v>2171.7399999999998</c:v>
                </c:pt>
                <c:pt idx="69">
                  <c:v>2159.64</c:v>
                </c:pt>
                <c:pt idx="70">
                  <c:v>2173.73</c:v>
                </c:pt>
                <c:pt idx="71">
                  <c:v>2185.39</c:v>
                </c:pt>
                <c:pt idx="72">
                  <c:v>2159.54</c:v>
                </c:pt>
                <c:pt idx="73">
                  <c:v>2138.69</c:v>
                </c:pt>
                <c:pt idx="74">
                  <c:v>2135.88</c:v>
                </c:pt>
                <c:pt idx="75">
                  <c:v>2152.13</c:v>
                </c:pt>
                <c:pt idx="76">
                  <c:v>2154.14</c:v>
                </c:pt>
                <c:pt idx="77">
                  <c:v>2148.46</c:v>
                </c:pt>
                <c:pt idx="78">
                  <c:v>2149.4</c:v>
                </c:pt>
                <c:pt idx="79">
                  <c:v>2158.48</c:v>
                </c:pt>
                <c:pt idx="80">
                  <c:v>2131.29</c:v>
                </c:pt>
                <c:pt idx="81">
                  <c:v>2137.4</c:v>
                </c:pt>
                <c:pt idx="82">
                  <c:v>2152.0100000000002</c:v>
                </c:pt>
                <c:pt idx="83">
                  <c:v>2139.8200000000002</c:v>
                </c:pt>
                <c:pt idx="84">
                  <c:v>2138.64</c:v>
                </c:pt>
                <c:pt idx="85">
                  <c:v>2139.33</c:v>
                </c:pt>
                <c:pt idx="86">
                  <c:v>2140.7399999999998</c:v>
                </c:pt>
                <c:pt idx="87">
                  <c:v>2139.4499999999998</c:v>
                </c:pt>
                <c:pt idx="88">
                  <c:v>2140.21</c:v>
                </c:pt>
                <c:pt idx="89">
                  <c:v>2138.29</c:v>
                </c:pt>
                <c:pt idx="90">
                  <c:v>2135.65</c:v>
                </c:pt>
                <c:pt idx="91">
                  <c:v>2146.64</c:v>
                </c:pt>
                <c:pt idx="92">
                  <c:v>2138.87</c:v>
                </c:pt>
                <c:pt idx="93">
                  <c:v>2133.86</c:v>
                </c:pt>
                <c:pt idx="94">
                  <c:v>2102.5</c:v>
                </c:pt>
                <c:pt idx="95">
                  <c:v>2096.12</c:v>
                </c:pt>
                <c:pt idx="96">
                  <c:v>2107.06</c:v>
                </c:pt>
                <c:pt idx="97">
                  <c:v>2110.75</c:v>
                </c:pt>
                <c:pt idx="98">
                  <c:v>2097.64</c:v>
                </c:pt>
                <c:pt idx="99">
                  <c:v>2100.08</c:v>
                </c:pt>
                <c:pt idx="100">
                  <c:v>2113.67</c:v>
                </c:pt>
                <c:pt idx="101">
                  <c:v>2111.73</c:v>
                </c:pt>
                <c:pt idx="102">
                  <c:v>2115.77</c:v>
                </c:pt>
                <c:pt idx="103">
                  <c:v>2102.5100000000002</c:v>
                </c:pt>
                <c:pt idx="104">
                  <c:v>2117.65</c:v>
                </c:pt>
                <c:pt idx="105">
                  <c:v>2090.4299999999998</c:v>
                </c:pt>
                <c:pt idx="106">
                  <c:v>2068.0100000000002</c:v>
                </c:pt>
                <c:pt idx="107">
                  <c:v>2062.7600000000002</c:v>
                </c:pt>
                <c:pt idx="108">
                  <c:v>2074.4899999999998</c:v>
                </c:pt>
                <c:pt idx="109">
                  <c:v>2061.1799999999998</c:v>
                </c:pt>
                <c:pt idx="110">
                  <c:v>2039.05</c:v>
                </c:pt>
                <c:pt idx="111">
                  <c:v>2034.53</c:v>
                </c:pt>
                <c:pt idx="112">
                  <c:v>2031.17</c:v>
                </c:pt>
                <c:pt idx="113">
                  <c:v>2044.9</c:v>
                </c:pt>
                <c:pt idx="114">
                  <c:v>2054.29</c:v>
                </c:pt>
                <c:pt idx="115">
                  <c:v>2028.66</c:v>
                </c:pt>
                <c:pt idx="116">
                  <c:v>2017.61</c:v>
                </c:pt>
                <c:pt idx="117">
                  <c:v>2026.49</c:v>
                </c:pt>
                <c:pt idx="118">
                  <c:v>2036.1</c:v>
                </c:pt>
                <c:pt idx="119">
                  <c:v>2031.87</c:v>
                </c:pt>
                <c:pt idx="120">
                  <c:v>2050.38</c:v>
                </c:pt>
                <c:pt idx="121">
                  <c:v>2051.5700000000002</c:v>
                </c:pt>
                <c:pt idx="122">
                  <c:v>2059.52</c:v>
                </c:pt>
                <c:pt idx="123">
                  <c:v>2028.16</c:v>
                </c:pt>
                <c:pt idx="124">
                  <c:v>2031.74</c:v>
                </c:pt>
                <c:pt idx="125">
                  <c:v>2039.8</c:v>
                </c:pt>
                <c:pt idx="126">
                  <c:v>2012.41</c:v>
                </c:pt>
                <c:pt idx="127">
                  <c:v>2014.52</c:v>
                </c:pt>
                <c:pt idx="128">
                  <c:v>2051.5</c:v>
                </c:pt>
                <c:pt idx="129">
                  <c:v>2042.58</c:v>
                </c:pt>
                <c:pt idx="130">
                  <c:v>2050.17</c:v>
                </c:pt>
                <c:pt idx="131">
                  <c:v>2054.4699999999998</c:v>
                </c:pt>
                <c:pt idx="132">
                  <c:v>2063.9699999999998</c:v>
                </c:pt>
                <c:pt idx="133">
                  <c:v>2059.5300000000002</c:v>
                </c:pt>
                <c:pt idx="134">
                  <c:v>2076.73</c:v>
                </c:pt>
                <c:pt idx="135">
                  <c:v>2091.9499999999998</c:v>
                </c:pt>
                <c:pt idx="136">
                  <c:v>2096.1</c:v>
                </c:pt>
                <c:pt idx="137">
                  <c:v>2088.87</c:v>
                </c:pt>
                <c:pt idx="138">
                  <c:v>2092.08</c:v>
                </c:pt>
                <c:pt idx="139">
                  <c:v>2072.12</c:v>
                </c:pt>
                <c:pt idx="140">
                  <c:v>2085.7199999999998</c:v>
                </c:pt>
                <c:pt idx="141">
                  <c:v>2089.16</c:v>
                </c:pt>
                <c:pt idx="142">
                  <c:v>2052.66</c:v>
                </c:pt>
                <c:pt idx="143">
                  <c:v>2044.59</c:v>
                </c:pt>
                <c:pt idx="144">
                  <c:v>2054.59</c:v>
                </c:pt>
                <c:pt idx="145">
                  <c:v>2031.73</c:v>
                </c:pt>
                <c:pt idx="146">
                  <c:v>2036.14</c:v>
                </c:pt>
                <c:pt idx="147">
                  <c:v>2060.84</c:v>
                </c:pt>
                <c:pt idx="148">
                  <c:v>2079.08</c:v>
                </c:pt>
                <c:pt idx="149">
                  <c:v>2097.64</c:v>
                </c:pt>
                <c:pt idx="150">
                  <c:v>2082.87</c:v>
                </c:pt>
                <c:pt idx="151">
                  <c:v>2064.85</c:v>
                </c:pt>
                <c:pt idx="152">
                  <c:v>2048.0500000000002</c:v>
                </c:pt>
                <c:pt idx="153">
                  <c:v>2048.9299999999998</c:v>
                </c:pt>
                <c:pt idx="154">
                  <c:v>2051.5500000000002</c:v>
                </c:pt>
                <c:pt idx="155">
                  <c:v>2073.5100000000002</c:v>
                </c:pt>
                <c:pt idx="156">
                  <c:v>2074.69</c:v>
                </c:pt>
                <c:pt idx="157">
                  <c:v>2065.8000000000002</c:v>
                </c:pt>
                <c:pt idx="158">
                  <c:v>2043</c:v>
                </c:pt>
                <c:pt idx="159">
                  <c:v>2056.7800000000002</c:v>
                </c:pt>
                <c:pt idx="160">
                  <c:v>2011.44</c:v>
                </c:pt>
                <c:pt idx="161">
                  <c:v>2038.23</c:v>
                </c:pt>
                <c:pt idx="162">
                  <c:v>2028.34</c:v>
                </c:pt>
                <c:pt idx="163">
                  <c:v>2021.38</c:v>
                </c:pt>
                <c:pt idx="164">
                  <c:v>1996.57</c:v>
                </c:pt>
                <c:pt idx="165">
                  <c:v>2004.13</c:v>
                </c:pt>
                <c:pt idx="166">
                  <c:v>1983.49</c:v>
                </c:pt>
                <c:pt idx="167">
                  <c:v>1939.64</c:v>
                </c:pt>
                <c:pt idx="168">
                  <c:v>1908.91</c:v>
                </c:pt>
                <c:pt idx="169">
                  <c:v>1923.55</c:v>
                </c:pt>
                <c:pt idx="170">
                  <c:v>1926.73</c:v>
                </c:pt>
                <c:pt idx="171">
                  <c:v>1888.47</c:v>
                </c:pt>
                <c:pt idx="172">
                  <c:v>1862.94</c:v>
                </c:pt>
                <c:pt idx="173">
                  <c:v>1858.23</c:v>
                </c:pt>
                <c:pt idx="174">
                  <c:v>1856.8</c:v>
                </c:pt>
                <c:pt idx="175">
                  <c:v>1863.96</c:v>
                </c:pt>
                <c:pt idx="176">
                  <c:v>1860.5</c:v>
                </c:pt>
                <c:pt idx="177">
                  <c:v>1853.18</c:v>
                </c:pt>
                <c:pt idx="178">
                  <c:v>1858.1</c:v>
                </c:pt>
                <c:pt idx="179">
                  <c:v>1853.56</c:v>
                </c:pt>
                <c:pt idx="180">
                  <c:v>1854.9</c:v>
                </c:pt>
                <c:pt idx="181">
                  <c:v>1847.13</c:v>
                </c:pt>
                <c:pt idx="182">
                  <c:v>1857.43</c:v>
                </c:pt>
                <c:pt idx="183">
                  <c:v>1857.87</c:v>
                </c:pt>
                <c:pt idx="184">
                  <c:v>1846.42</c:v>
                </c:pt>
                <c:pt idx="185">
                  <c:v>1815.58</c:v>
                </c:pt>
                <c:pt idx="186">
                  <c:v>1816.33</c:v>
                </c:pt>
                <c:pt idx="187">
                  <c:v>1799.44</c:v>
                </c:pt>
                <c:pt idx="188">
                  <c:v>1807.14</c:v>
                </c:pt>
                <c:pt idx="189">
                  <c:v>1807.38</c:v>
                </c:pt>
                <c:pt idx="190">
                  <c:v>1841.76</c:v>
                </c:pt>
                <c:pt idx="191">
                  <c:v>1823.46</c:v>
                </c:pt>
                <c:pt idx="192">
                  <c:v>1807.39</c:v>
                </c:pt>
                <c:pt idx="193">
                  <c:v>1818.17</c:v>
                </c:pt>
                <c:pt idx="194">
                  <c:v>1807.56</c:v>
                </c:pt>
                <c:pt idx="195">
                  <c:v>1813.29</c:v>
                </c:pt>
                <c:pt idx="196">
                  <c:v>1807.29</c:v>
                </c:pt>
                <c:pt idx="197">
                  <c:v>1814.57</c:v>
                </c:pt>
                <c:pt idx="198">
                  <c:v>1799.95</c:v>
                </c:pt>
                <c:pt idx="199">
                  <c:v>1817.24</c:v>
                </c:pt>
                <c:pt idx="200">
                  <c:v>1811.33</c:v>
                </c:pt>
                <c:pt idx="201">
                  <c:v>1829.8</c:v>
                </c:pt>
                <c:pt idx="202">
                  <c:v>1808.3</c:v>
                </c:pt>
                <c:pt idx="203">
                  <c:v>1823.42</c:v>
                </c:pt>
                <c:pt idx="204">
                  <c:v>1849.88</c:v>
                </c:pt>
                <c:pt idx="205">
                  <c:v>1844.07</c:v>
                </c:pt>
                <c:pt idx="206">
                  <c:v>1845.24</c:v>
                </c:pt>
                <c:pt idx="207">
                  <c:v>1821.57</c:v>
                </c:pt>
                <c:pt idx="208">
                  <c:v>1782.62</c:v>
                </c:pt>
                <c:pt idx="209">
                  <c:v>1796.82</c:v>
                </c:pt>
                <c:pt idx="210">
                  <c:v>1784.01</c:v>
                </c:pt>
                <c:pt idx="211">
                  <c:v>1790.24</c:v>
                </c:pt>
                <c:pt idx="212">
                  <c:v>1785.99</c:v>
                </c:pt>
                <c:pt idx="213">
                  <c:v>1765.39</c:v>
                </c:pt>
                <c:pt idx="214">
                  <c:v>1744.86</c:v>
                </c:pt>
                <c:pt idx="215">
                  <c:v>1730.29</c:v>
                </c:pt>
                <c:pt idx="216">
                  <c:v>1732.78</c:v>
                </c:pt>
                <c:pt idx="217">
                  <c:v>1737.32</c:v>
                </c:pt>
                <c:pt idx="218">
                  <c:v>1732.94</c:v>
                </c:pt>
                <c:pt idx="219">
                  <c:v>1716.7</c:v>
                </c:pt>
                <c:pt idx="220">
                  <c:v>1716.7</c:v>
                </c:pt>
                <c:pt idx="221">
                  <c:v>1739.13</c:v>
                </c:pt>
                <c:pt idx="222">
                  <c:v>1736.16</c:v>
                </c:pt>
                <c:pt idx="223">
                  <c:v>1723.83</c:v>
                </c:pt>
                <c:pt idx="224">
                  <c:v>1746.96</c:v>
                </c:pt>
                <c:pt idx="225">
                  <c:v>1748.98</c:v>
                </c:pt>
                <c:pt idx="226">
                  <c:v>1743.22</c:v>
                </c:pt>
                <c:pt idx="227">
                  <c:v>1725.28</c:v>
                </c:pt>
                <c:pt idx="228">
                  <c:v>1760.01</c:v>
                </c:pt>
                <c:pt idx="229">
                  <c:v>1747.26</c:v>
                </c:pt>
                <c:pt idx="230">
                  <c:v>1752.61</c:v>
                </c:pt>
                <c:pt idx="231">
                  <c:v>1752.61</c:v>
                </c:pt>
                <c:pt idx="232">
                  <c:v>1769.31</c:v>
                </c:pt>
                <c:pt idx="233">
                  <c:v>1761.45</c:v>
                </c:pt>
                <c:pt idx="234">
                  <c:v>1735.89</c:v>
                </c:pt>
                <c:pt idx="235">
                  <c:v>1752.3</c:v>
                </c:pt>
                <c:pt idx="236">
                  <c:v>1783.4</c:v>
                </c:pt>
                <c:pt idx="237">
                  <c:v>1793.18</c:v>
                </c:pt>
                <c:pt idx="238">
                  <c:v>1744.67</c:v>
                </c:pt>
                <c:pt idx="239">
                  <c:v>1721.45</c:v>
                </c:pt>
                <c:pt idx="240">
                  <c:v>1702.04</c:v>
                </c:pt>
                <c:pt idx="241">
                  <c:v>1721.76</c:v>
                </c:pt>
                <c:pt idx="242">
                  <c:v>1747.06</c:v>
                </c:pt>
                <c:pt idx="243">
                  <c:v>1748.04</c:v>
                </c:pt>
                <c:pt idx="244">
                  <c:v>1727.59</c:v>
                </c:pt>
                <c:pt idx="245">
                  <c:v>1750.14</c:v>
                </c:pt>
                <c:pt idx="246">
                  <c:v>1776.64</c:v>
                </c:pt>
                <c:pt idx="247">
                  <c:v>1799.88</c:v>
                </c:pt>
                <c:pt idx="248">
                  <c:v>1824.65</c:v>
                </c:pt>
                <c:pt idx="249">
                  <c:v>1832.56</c:v>
                </c:pt>
                <c:pt idx="250">
                  <c:v>1828.13</c:v>
                </c:pt>
                <c:pt idx="251">
                  <c:v>1828.13</c:v>
                </c:pt>
                <c:pt idx="252">
                  <c:v>1849.86</c:v>
                </c:pt>
                <c:pt idx="253">
                  <c:v>1832.06</c:v>
                </c:pt>
                <c:pt idx="254">
                  <c:v>1840.41</c:v>
                </c:pt>
                <c:pt idx="255">
                  <c:v>1831.69</c:v>
                </c:pt>
                <c:pt idx="256">
                  <c:v>1793.83</c:v>
                </c:pt>
                <c:pt idx="257">
                  <c:v>1811.09</c:v>
                </c:pt>
                <c:pt idx="258">
                  <c:v>1838.4</c:v>
                </c:pt>
                <c:pt idx="259">
                  <c:v>1848.63</c:v>
                </c:pt>
                <c:pt idx="260">
                  <c:v>1864.27</c:v>
                </c:pt>
                <c:pt idx="261">
                  <c:v>1861.3</c:v>
                </c:pt>
                <c:pt idx="262">
                  <c:v>1881</c:v>
                </c:pt>
                <c:pt idx="263">
                  <c:v>1891.59</c:v>
                </c:pt>
                <c:pt idx="264">
                  <c:v>1886.26</c:v>
                </c:pt>
                <c:pt idx="265">
                  <c:v>1879.44</c:v>
                </c:pt>
                <c:pt idx="266">
                  <c:v>1866.74</c:v>
                </c:pt>
                <c:pt idx="267">
                  <c:v>1909.38</c:v>
                </c:pt>
                <c:pt idx="268">
                  <c:v>1865.07</c:v>
                </c:pt>
                <c:pt idx="269">
                  <c:v>1859.52</c:v>
                </c:pt>
                <c:pt idx="270">
                  <c:v>1918.16</c:v>
                </c:pt>
                <c:pt idx="271">
                  <c:v>1937.89</c:v>
                </c:pt>
                <c:pt idx="272">
                  <c:v>1951.55</c:v>
                </c:pt>
                <c:pt idx="273">
                  <c:v>1954.63</c:v>
                </c:pt>
                <c:pt idx="274">
                  <c:v>1933.87</c:v>
                </c:pt>
                <c:pt idx="275">
                  <c:v>1916.21</c:v>
                </c:pt>
                <c:pt idx="276">
                  <c:v>1952.48</c:v>
                </c:pt>
                <c:pt idx="277">
                  <c:v>1962.14</c:v>
                </c:pt>
                <c:pt idx="278">
                  <c:v>1939.19</c:v>
                </c:pt>
                <c:pt idx="279">
                  <c:v>1949.84</c:v>
                </c:pt>
                <c:pt idx="280">
                  <c:v>1950.75</c:v>
                </c:pt>
                <c:pt idx="281">
                  <c:v>1964.32</c:v>
                </c:pt>
                <c:pt idx="282">
                  <c:v>1955.81</c:v>
                </c:pt>
                <c:pt idx="283">
                  <c:v>1999.09</c:v>
                </c:pt>
                <c:pt idx="284">
                  <c:v>2023.23</c:v>
                </c:pt>
                <c:pt idx="285">
                  <c:v>2013.28</c:v>
                </c:pt>
                <c:pt idx="286">
                  <c:v>1990.82</c:v>
                </c:pt>
                <c:pt idx="287">
                  <c:v>1997.65</c:v>
                </c:pt>
                <c:pt idx="288">
                  <c:v>1995.15</c:v>
                </c:pt>
                <c:pt idx="289">
                  <c:v>2035.9</c:v>
                </c:pt>
                <c:pt idx="290">
                  <c:v>1969.95</c:v>
                </c:pt>
                <c:pt idx="291">
                  <c:v>1996.65</c:v>
                </c:pt>
                <c:pt idx="292">
                  <c:v>2028.75</c:v>
                </c:pt>
                <c:pt idx="293">
                  <c:v>1996.13</c:v>
                </c:pt>
                <c:pt idx="294">
                  <c:v>1983.17</c:v>
                </c:pt>
                <c:pt idx="295">
                  <c:v>1966.59</c:v>
                </c:pt>
                <c:pt idx="296">
                  <c:v>1975.49</c:v>
                </c:pt>
                <c:pt idx="297">
                  <c:v>1946.36</c:v>
                </c:pt>
                <c:pt idx="298">
                  <c:v>1914.2</c:v>
                </c:pt>
                <c:pt idx="299">
                  <c:v>1963.49</c:v>
                </c:pt>
                <c:pt idx="300">
                  <c:v>1961.43</c:v>
                </c:pt>
                <c:pt idx="301">
                  <c:v>1930.11</c:v>
                </c:pt>
                <c:pt idx="302">
                  <c:v>1921.07</c:v>
                </c:pt>
                <c:pt idx="303">
                  <c:v>1933.72</c:v>
                </c:pt>
                <c:pt idx="304">
                  <c:v>1923.97</c:v>
                </c:pt>
                <c:pt idx="305">
                  <c:v>1930.66</c:v>
                </c:pt>
                <c:pt idx="306">
                  <c:v>1900.42</c:v>
                </c:pt>
                <c:pt idx="307">
                  <c:v>1858.33</c:v>
                </c:pt>
                <c:pt idx="308">
                  <c:v>1750.79</c:v>
                </c:pt>
                <c:pt idx="309">
                  <c:v>1741.39</c:v>
                </c:pt>
                <c:pt idx="310">
                  <c:v>1757.55</c:v>
                </c:pt>
                <c:pt idx="311">
                  <c:v>1686.65</c:v>
                </c:pt>
                <c:pt idx="312">
                  <c:v>1690.13</c:v>
                </c:pt>
                <c:pt idx="313">
                  <c:v>1717.66</c:v>
                </c:pt>
                <c:pt idx="314">
                  <c:v>1716.33</c:v>
                </c:pt>
                <c:pt idx="315">
                  <c:v>1757.73</c:v>
                </c:pt>
                <c:pt idx="316">
                  <c:v>1831.69</c:v>
                </c:pt>
                <c:pt idx="317">
                  <c:v>1797.15</c:v>
                </c:pt>
                <c:pt idx="318">
                  <c:v>1950.49</c:v>
                </c:pt>
                <c:pt idx="319">
                  <c:v>1797.47</c:v>
                </c:pt>
                <c:pt idx="320">
                  <c:v>1730.9</c:v>
                </c:pt>
                <c:pt idx="321">
                  <c:v>1741.47</c:v>
                </c:pt>
                <c:pt idx="322">
                  <c:v>1712.74</c:v>
                </c:pt>
                <c:pt idx="323">
                  <c:v>1716.74</c:v>
                </c:pt>
                <c:pt idx="324">
                  <c:v>1714.17</c:v>
                </c:pt>
                <c:pt idx="325">
                  <c:v>1703.48</c:v>
                </c:pt>
                <c:pt idx="326">
                  <c:v>1708.05</c:v>
                </c:pt>
                <c:pt idx="327">
                  <c:v>1722.47</c:v>
                </c:pt>
                <c:pt idx="328">
                  <c:v>1764.39</c:v>
                </c:pt>
                <c:pt idx="329">
                  <c:v>1698.7</c:v>
                </c:pt>
                <c:pt idx="330">
                  <c:v>1714.45</c:v>
                </c:pt>
                <c:pt idx="331">
                  <c:v>1669.44</c:v>
                </c:pt>
                <c:pt idx="332">
                  <c:v>1638.98</c:v>
                </c:pt>
                <c:pt idx="333">
                  <c:v>1626.28</c:v>
                </c:pt>
                <c:pt idx="334">
                  <c:v>1598</c:v>
                </c:pt>
                <c:pt idx="335">
                  <c:v>1592.78</c:v>
                </c:pt>
                <c:pt idx="336">
                  <c:v>1614.05</c:v>
                </c:pt>
                <c:pt idx="337">
                  <c:v>1628.86</c:v>
                </c:pt>
                <c:pt idx="338">
                  <c:v>1628.18</c:v>
                </c:pt>
                <c:pt idx="339">
                  <c:v>1625.79</c:v>
                </c:pt>
                <c:pt idx="340">
                  <c:v>1632.69</c:v>
                </c:pt>
                <c:pt idx="341">
                  <c:v>1627.79</c:v>
                </c:pt>
                <c:pt idx="342">
                  <c:v>1600.18</c:v>
                </c:pt>
                <c:pt idx="343">
                  <c:v>1616.44</c:v>
                </c:pt>
                <c:pt idx="344">
                  <c:v>1611.75</c:v>
                </c:pt>
                <c:pt idx="345">
                  <c:v>1610.69</c:v>
                </c:pt>
                <c:pt idx="346">
                  <c:v>1639.35</c:v>
                </c:pt>
                <c:pt idx="347">
                  <c:v>1585.13</c:v>
                </c:pt>
                <c:pt idx="348">
                  <c:v>1565.11</c:v>
                </c:pt>
                <c:pt idx="349">
                  <c:v>1509.13</c:v>
                </c:pt>
                <c:pt idx="350">
                  <c:v>1529.29</c:v>
                </c:pt>
                <c:pt idx="351">
                  <c:v>1500.68</c:v>
                </c:pt>
                <c:pt idx="352">
                  <c:v>1487.66</c:v>
                </c:pt>
                <c:pt idx="353">
                  <c:v>1485.19</c:v>
                </c:pt>
                <c:pt idx="354">
                  <c:v>1473.32</c:v>
                </c:pt>
                <c:pt idx="355">
                  <c:v>1460.34</c:v>
                </c:pt>
                <c:pt idx="356">
                  <c:v>1443.61</c:v>
                </c:pt>
                <c:pt idx="357">
                  <c:v>1444.14</c:v>
                </c:pt>
                <c:pt idx="358">
                  <c:v>1446.26</c:v>
                </c:pt>
                <c:pt idx="359">
                  <c:v>1436.84</c:v>
                </c:pt>
                <c:pt idx="360">
                  <c:v>1423.18</c:v>
                </c:pt>
                <c:pt idx="361">
                  <c:v>1418</c:v>
                </c:pt>
                <c:pt idx="362">
                  <c:v>1413.81</c:v>
                </c:pt>
                <c:pt idx="363">
                  <c:v>1419.52</c:v>
                </c:pt>
                <c:pt idx="364">
                  <c:v>1410.46</c:v>
                </c:pt>
                <c:pt idx="365">
                  <c:v>1410.23</c:v>
                </c:pt>
                <c:pt idx="366">
                  <c:v>1426.5</c:v>
                </c:pt>
                <c:pt idx="367">
                  <c:v>1436.92</c:v>
                </c:pt>
                <c:pt idx="368">
                  <c:v>1435.14</c:v>
                </c:pt>
                <c:pt idx="369">
                  <c:v>1441.26</c:v>
                </c:pt>
                <c:pt idx="370">
                  <c:v>1431.72</c:v>
                </c:pt>
                <c:pt idx="371">
                  <c:v>1429.7</c:v>
                </c:pt>
                <c:pt idx="372">
                  <c:v>1429.91</c:v>
                </c:pt>
                <c:pt idx="373">
                  <c:v>1438.38</c:v>
                </c:pt>
                <c:pt idx="374">
                  <c:v>1433.68</c:v>
                </c:pt>
                <c:pt idx="375">
                  <c:v>1422.76</c:v>
                </c:pt>
                <c:pt idx="376">
                  <c:v>1427.97</c:v>
                </c:pt>
                <c:pt idx="377">
                  <c:v>1439.26</c:v>
                </c:pt>
                <c:pt idx="378">
                  <c:v>1425.25</c:v>
                </c:pt>
                <c:pt idx="379">
                  <c:v>1423.46</c:v>
                </c:pt>
                <c:pt idx="380">
                  <c:v>1433.18</c:v>
                </c:pt>
                <c:pt idx="381">
                  <c:v>1433.38</c:v>
                </c:pt>
                <c:pt idx="382">
                  <c:v>1437.67</c:v>
                </c:pt>
                <c:pt idx="383">
                  <c:v>1422.9</c:v>
                </c:pt>
                <c:pt idx="384">
                  <c:v>1405.08</c:v>
                </c:pt>
                <c:pt idx="385">
                  <c:v>1405.75</c:v>
                </c:pt>
                <c:pt idx="386">
                  <c:v>1409.77</c:v>
                </c:pt>
                <c:pt idx="387">
                  <c:v>1409.06</c:v>
                </c:pt>
                <c:pt idx="388">
                  <c:v>1410.22</c:v>
                </c:pt>
                <c:pt idx="389">
                  <c:v>1413.27</c:v>
                </c:pt>
                <c:pt idx="390">
                  <c:v>1414.48</c:v>
                </c:pt>
                <c:pt idx="391">
                  <c:v>1414.46</c:v>
                </c:pt>
                <c:pt idx="392">
                  <c:v>1409.54</c:v>
                </c:pt>
                <c:pt idx="393">
                  <c:v>1396.86</c:v>
                </c:pt>
                <c:pt idx="394">
                  <c:v>1391.99</c:v>
                </c:pt>
                <c:pt idx="395">
                  <c:v>1380.91</c:v>
                </c:pt>
                <c:pt idx="396">
                  <c:v>1378.93</c:v>
                </c:pt>
                <c:pt idx="397">
                  <c:v>1386.97</c:v>
                </c:pt>
                <c:pt idx="398">
                  <c:v>1387.37</c:v>
                </c:pt>
                <c:pt idx="399">
                  <c:v>1386.78</c:v>
                </c:pt>
                <c:pt idx="400">
                  <c:v>1386.44</c:v>
                </c:pt>
                <c:pt idx="401">
                  <c:v>1389.1</c:v>
                </c:pt>
                <c:pt idx="402">
                  <c:v>1378.68</c:v>
                </c:pt>
                <c:pt idx="403">
                  <c:v>1371.88</c:v>
                </c:pt>
                <c:pt idx="404">
                  <c:v>1361.19</c:v>
                </c:pt>
                <c:pt idx="405">
                  <c:v>1355.41</c:v>
                </c:pt>
                <c:pt idx="406">
                  <c:v>1354.57</c:v>
                </c:pt>
                <c:pt idx="407">
                  <c:v>1345.38</c:v>
                </c:pt>
                <c:pt idx="408">
                  <c:v>1336.13</c:v>
                </c:pt>
                <c:pt idx="409">
                  <c:v>1342.16</c:v>
                </c:pt>
                <c:pt idx="410">
                  <c:v>1329.69</c:v>
                </c:pt>
                <c:pt idx="411">
                  <c:v>1312.72</c:v>
                </c:pt>
                <c:pt idx="412">
                  <c:v>1312.54</c:v>
                </c:pt>
                <c:pt idx="413">
                  <c:v>1315.33</c:v>
                </c:pt>
                <c:pt idx="414">
                  <c:v>1322.88</c:v>
                </c:pt>
                <c:pt idx="415">
                  <c:v>1307.76</c:v>
                </c:pt>
                <c:pt idx="416">
                  <c:v>1320.88</c:v>
                </c:pt>
                <c:pt idx="417">
                  <c:v>1331.31</c:v>
                </c:pt>
                <c:pt idx="418">
                  <c:v>1313.45</c:v>
                </c:pt>
                <c:pt idx="419">
                  <c:v>1310.1500000000001</c:v>
                </c:pt>
                <c:pt idx="420">
                  <c:v>1310.78</c:v>
                </c:pt>
                <c:pt idx="421">
                  <c:v>1310.97</c:v>
                </c:pt>
                <c:pt idx="422">
                  <c:v>1311.86</c:v>
                </c:pt>
                <c:pt idx="423">
                  <c:v>1312</c:v>
                </c:pt>
                <c:pt idx="424">
                  <c:v>1309.78</c:v>
                </c:pt>
                <c:pt idx="425">
                  <c:v>1305.6199999999999</c:v>
                </c:pt>
                <c:pt idx="426">
                  <c:v>1282.57</c:v>
                </c:pt>
                <c:pt idx="427">
                  <c:v>1310.45</c:v>
                </c:pt>
                <c:pt idx="428">
                  <c:v>1303.99</c:v>
                </c:pt>
                <c:pt idx="429">
                  <c:v>1306.22</c:v>
                </c:pt>
                <c:pt idx="430">
                  <c:v>1303.96</c:v>
                </c:pt>
                <c:pt idx="431">
                  <c:v>1314.13</c:v>
                </c:pt>
                <c:pt idx="432">
                  <c:v>1326.16</c:v>
                </c:pt>
                <c:pt idx="433">
                  <c:v>1332.52</c:v>
                </c:pt>
                <c:pt idx="434">
                  <c:v>1320.83</c:v>
                </c:pt>
                <c:pt idx="435">
                  <c:v>1322.87</c:v>
                </c:pt>
                <c:pt idx="436">
                  <c:v>1327.09</c:v>
                </c:pt>
                <c:pt idx="437">
                  <c:v>1319.43</c:v>
                </c:pt>
                <c:pt idx="438">
                  <c:v>1310.4100000000001</c:v>
                </c:pt>
                <c:pt idx="439">
                  <c:v>1299.1600000000001</c:v>
                </c:pt>
                <c:pt idx="440">
                  <c:v>1303.17</c:v>
                </c:pt>
                <c:pt idx="441">
                  <c:v>1305.92</c:v>
                </c:pt>
                <c:pt idx="442">
                  <c:v>1314.93</c:v>
                </c:pt>
                <c:pt idx="443">
                  <c:v>1323.38</c:v>
                </c:pt>
                <c:pt idx="444">
                  <c:v>1324.53</c:v>
                </c:pt>
                <c:pt idx="445">
                  <c:v>1326.17</c:v>
                </c:pt>
                <c:pt idx="446">
                  <c:v>1336.78</c:v>
                </c:pt>
                <c:pt idx="447">
                  <c:v>1333.5</c:v>
                </c:pt>
                <c:pt idx="448">
                  <c:v>1322.64</c:v>
                </c:pt>
                <c:pt idx="449">
                  <c:v>1317.13</c:v>
                </c:pt>
                <c:pt idx="450">
                  <c:v>1318.85</c:v>
                </c:pt>
                <c:pt idx="451">
                  <c:v>1317.62</c:v>
                </c:pt>
                <c:pt idx="452">
                  <c:v>1328.48</c:v>
                </c:pt>
                <c:pt idx="453">
                  <c:v>1327.68</c:v>
                </c:pt>
                <c:pt idx="454">
                  <c:v>1336.14</c:v>
                </c:pt>
                <c:pt idx="455">
                  <c:v>1332.11</c:v>
                </c:pt>
                <c:pt idx="456">
                  <c:v>1324.97</c:v>
                </c:pt>
                <c:pt idx="457">
                  <c:v>1316.17</c:v>
                </c:pt>
                <c:pt idx="458">
                  <c:v>1305.54</c:v>
                </c:pt>
                <c:pt idx="459">
                  <c:v>1302.17</c:v>
                </c:pt>
                <c:pt idx="460">
                  <c:v>1290.83</c:v>
                </c:pt>
                <c:pt idx="461">
                  <c:v>1290.32</c:v>
                </c:pt>
                <c:pt idx="462">
                  <c:v>1297.52</c:v>
                </c:pt>
                <c:pt idx="463">
                  <c:v>1290.7</c:v>
                </c:pt>
                <c:pt idx="464">
                  <c:v>1291.1300000000001</c:v>
                </c:pt>
                <c:pt idx="465">
                  <c:v>1289.6099999999999</c:v>
                </c:pt>
                <c:pt idx="466">
                  <c:v>1283.08</c:v>
                </c:pt>
                <c:pt idx="467">
                  <c:v>1281.8800000000001</c:v>
                </c:pt>
                <c:pt idx="468">
                  <c:v>1272.1300000000001</c:v>
                </c:pt>
                <c:pt idx="469">
                  <c:v>1274.33</c:v>
                </c:pt>
                <c:pt idx="470">
                  <c:v>1280.6300000000001</c:v>
                </c:pt>
                <c:pt idx="471">
                  <c:v>1292.8399999999999</c:v>
                </c:pt>
                <c:pt idx="472">
                  <c:v>1282.93</c:v>
                </c:pt>
                <c:pt idx="473">
                  <c:v>1286.18</c:v>
                </c:pt>
                <c:pt idx="474">
                  <c:v>1289.6500000000001</c:v>
                </c:pt>
                <c:pt idx="475">
                  <c:v>1273.6500000000001</c:v>
                </c:pt>
                <c:pt idx="476">
                  <c:v>1271.6400000000001</c:v>
                </c:pt>
                <c:pt idx="477">
                  <c:v>1273.3800000000001</c:v>
                </c:pt>
                <c:pt idx="478">
                  <c:v>1278.43</c:v>
                </c:pt>
                <c:pt idx="479">
                  <c:v>1266.3499999999999</c:v>
                </c:pt>
                <c:pt idx="480">
                  <c:v>1264.8599999999999</c:v>
                </c:pt>
                <c:pt idx="481">
                  <c:v>1272.58</c:v>
                </c:pt>
                <c:pt idx="482">
                  <c:v>1278.0999999999999</c:v>
                </c:pt>
                <c:pt idx="483">
                  <c:v>1284.97</c:v>
                </c:pt>
                <c:pt idx="484">
                  <c:v>1290.27</c:v>
                </c:pt>
                <c:pt idx="485">
                  <c:v>1298.74</c:v>
                </c:pt>
                <c:pt idx="486">
                  <c:v>1292.49</c:v>
                </c:pt>
                <c:pt idx="487">
                  <c:v>1287.49</c:v>
                </c:pt>
                <c:pt idx="488">
                  <c:v>1285.1199999999999</c:v>
                </c:pt>
                <c:pt idx="489">
                  <c:v>1275.18</c:v>
                </c:pt>
                <c:pt idx="490">
                  <c:v>1276.52</c:v>
                </c:pt>
                <c:pt idx="491">
                  <c:v>1284.05</c:v>
                </c:pt>
                <c:pt idx="492">
                  <c:v>1284.73</c:v>
                </c:pt>
                <c:pt idx="493">
                  <c:v>1278.72</c:v>
                </c:pt>
                <c:pt idx="494">
                  <c:v>1278.71</c:v>
                </c:pt>
                <c:pt idx="495">
                  <c:v>1298.6300000000001</c:v>
                </c:pt>
                <c:pt idx="496">
                  <c:v>1300.07</c:v>
                </c:pt>
                <c:pt idx="497">
                  <c:v>1297.46</c:v>
                </c:pt>
                <c:pt idx="498">
                  <c:v>1308.58</c:v>
                </c:pt>
                <c:pt idx="499">
                  <c:v>1297.8</c:v>
                </c:pt>
                <c:pt idx="500">
                  <c:v>1284.6600000000001</c:v>
                </c:pt>
                <c:pt idx="501">
                  <c:v>1272.5</c:v>
                </c:pt>
                <c:pt idx="502">
                  <c:v>1282.8399999999999</c:v>
                </c:pt>
                <c:pt idx="503">
                  <c:v>1283.82</c:v>
                </c:pt>
                <c:pt idx="504">
                  <c:v>1286.08</c:v>
                </c:pt>
                <c:pt idx="505">
                  <c:v>1280.95</c:v>
                </c:pt>
                <c:pt idx="506">
                  <c:v>1291.05</c:v>
                </c:pt>
                <c:pt idx="507">
                  <c:v>1295.03</c:v>
                </c:pt>
                <c:pt idx="508">
                  <c:v>1297.06</c:v>
                </c:pt>
                <c:pt idx="509">
                  <c:v>1277.21</c:v>
                </c:pt>
                <c:pt idx="510">
                  <c:v>1256.72</c:v>
                </c:pt>
                <c:pt idx="511">
                  <c:v>1271.44</c:v>
                </c:pt>
                <c:pt idx="512">
                  <c:v>1283.72</c:v>
                </c:pt>
                <c:pt idx="513">
                  <c:v>1288.97</c:v>
                </c:pt>
                <c:pt idx="514">
                  <c:v>1302.54</c:v>
                </c:pt>
                <c:pt idx="515">
                  <c:v>1299.7</c:v>
                </c:pt>
                <c:pt idx="516">
                  <c:v>1309.8900000000001</c:v>
                </c:pt>
                <c:pt idx="517">
                  <c:v>1314.42</c:v>
                </c:pt>
                <c:pt idx="518">
                  <c:v>1310.74</c:v>
                </c:pt>
                <c:pt idx="519">
                  <c:v>1335.24</c:v>
                </c:pt>
                <c:pt idx="520">
                  <c:v>1331.77</c:v>
                </c:pt>
                <c:pt idx="521">
                  <c:v>1326.98</c:v>
                </c:pt>
                <c:pt idx="522">
                  <c:v>1324.09</c:v>
                </c:pt>
                <c:pt idx="523">
                  <c:v>1332.81</c:v>
                </c:pt>
                <c:pt idx="524">
                  <c:v>1330.4</c:v>
                </c:pt>
                <c:pt idx="525">
                  <c:v>1325.07</c:v>
                </c:pt>
                <c:pt idx="526">
                  <c:v>1309.67</c:v>
                </c:pt>
                <c:pt idx="527">
                  <c:v>1311.22</c:v>
                </c:pt>
                <c:pt idx="528">
                  <c:v>1309.96</c:v>
                </c:pt>
                <c:pt idx="529">
                  <c:v>1299.02</c:v>
                </c:pt>
                <c:pt idx="530">
                  <c:v>1288.6600000000001</c:v>
                </c:pt>
                <c:pt idx="531">
                  <c:v>1285.3900000000001</c:v>
                </c:pt>
                <c:pt idx="532">
                  <c:v>1284.3599999999999</c:v>
                </c:pt>
                <c:pt idx="533">
                  <c:v>1274.23</c:v>
                </c:pt>
                <c:pt idx="534">
                  <c:v>1275.4000000000001</c:v>
                </c:pt>
                <c:pt idx="535">
                  <c:v>1271.8900000000001</c:v>
                </c:pt>
                <c:pt idx="536">
                  <c:v>1272.5999999999999</c:v>
                </c:pt>
                <c:pt idx="537">
                  <c:v>1266.72</c:v>
                </c:pt>
                <c:pt idx="538">
                  <c:v>1261.76</c:v>
                </c:pt>
                <c:pt idx="539">
                  <c:v>1280.75</c:v>
                </c:pt>
                <c:pt idx="540">
                  <c:v>1266.5</c:v>
                </c:pt>
                <c:pt idx="541">
                  <c:v>1266.27</c:v>
                </c:pt>
                <c:pt idx="542">
                  <c:v>1275.3599999999999</c:v>
                </c:pt>
                <c:pt idx="543">
                  <c:v>1259.6199999999999</c:v>
                </c:pt>
                <c:pt idx="544">
                  <c:v>1255.71</c:v>
                </c:pt>
                <c:pt idx="545">
                  <c:v>1269.3900000000001</c:v>
                </c:pt>
                <c:pt idx="546">
                  <c:v>1276.06</c:v>
                </c:pt>
                <c:pt idx="547">
                  <c:v>1269.08</c:v>
                </c:pt>
                <c:pt idx="548">
                  <c:v>1261</c:v>
                </c:pt>
                <c:pt idx="549">
                  <c:v>1259.2</c:v>
                </c:pt>
                <c:pt idx="550">
                  <c:v>1260.1199999999999</c:v>
                </c:pt>
                <c:pt idx="551">
                  <c:v>1249.69</c:v>
                </c:pt>
                <c:pt idx="552">
                  <c:v>1240.48</c:v>
                </c:pt>
                <c:pt idx="553">
                  <c:v>1242.44</c:v>
                </c:pt>
                <c:pt idx="554">
                  <c:v>1252.75</c:v>
                </c:pt>
                <c:pt idx="555">
                  <c:v>1240.03</c:v>
                </c:pt>
                <c:pt idx="556">
                  <c:v>1255.6199999999999</c:v>
                </c:pt>
                <c:pt idx="557">
                  <c:v>1251.52</c:v>
                </c:pt>
                <c:pt idx="558">
                  <c:v>1249.95</c:v>
                </c:pt>
                <c:pt idx="559">
                  <c:v>1250.68</c:v>
                </c:pt>
                <c:pt idx="560">
                  <c:v>1246.8599999999999</c:v>
                </c:pt>
                <c:pt idx="561">
                  <c:v>1254.79</c:v>
                </c:pt>
                <c:pt idx="562">
                  <c:v>1253.23</c:v>
                </c:pt>
                <c:pt idx="563">
                  <c:v>1245.8</c:v>
                </c:pt>
                <c:pt idx="564">
                  <c:v>1246.3399999999999</c:v>
                </c:pt>
                <c:pt idx="565">
                  <c:v>1244.42</c:v>
                </c:pt>
                <c:pt idx="566">
                  <c:v>1233.6500000000001</c:v>
                </c:pt>
                <c:pt idx="567">
                  <c:v>1235.29</c:v>
                </c:pt>
                <c:pt idx="568">
                  <c:v>1226.5</c:v>
                </c:pt>
                <c:pt idx="569">
                  <c:v>1223.28</c:v>
                </c:pt>
                <c:pt idx="570">
                  <c:v>1227.8699999999999</c:v>
                </c:pt>
                <c:pt idx="571">
                  <c:v>1237.8</c:v>
                </c:pt>
                <c:pt idx="572">
                  <c:v>1241.94</c:v>
                </c:pt>
                <c:pt idx="573">
                  <c:v>1246.99</c:v>
                </c:pt>
                <c:pt idx="574">
                  <c:v>1243.46</c:v>
                </c:pt>
                <c:pt idx="575">
                  <c:v>1244.21</c:v>
                </c:pt>
                <c:pt idx="576">
                  <c:v>1239.47</c:v>
                </c:pt>
                <c:pt idx="577">
                  <c:v>1248.6400000000001</c:v>
                </c:pt>
                <c:pt idx="578">
                  <c:v>1248.1600000000001</c:v>
                </c:pt>
                <c:pt idx="579">
                  <c:v>1247.6400000000001</c:v>
                </c:pt>
                <c:pt idx="580">
                  <c:v>1247.6400000000001</c:v>
                </c:pt>
                <c:pt idx="581">
                  <c:v>1239.6199999999999</c:v>
                </c:pt>
                <c:pt idx="582">
                  <c:v>1244.23</c:v>
                </c:pt>
                <c:pt idx="583">
                  <c:v>1245.52</c:v>
                </c:pt>
                <c:pt idx="584">
                  <c:v>1236.27</c:v>
                </c:pt>
                <c:pt idx="585">
                  <c:v>1231.8800000000001</c:v>
                </c:pt>
                <c:pt idx="586">
                  <c:v>1234.67</c:v>
                </c:pt>
                <c:pt idx="587">
                  <c:v>1242.07</c:v>
                </c:pt>
                <c:pt idx="588">
                  <c:v>1246.1099999999999</c:v>
                </c:pt>
                <c:pt idx="589">
                  <c:v>1250.75</c:v>
                </c:pt>
                <c:pt idx="590">
                  <c:v>1245.57</c:v>
                </c:pt>
                <c:pt idx="591">
                  <c:v>1232.83</c:v>
                </c:pt>
                <c:pt idx="592">
                  <c:v>1232.8499999999999</c:v>
                </c:pt>
                <c:pt idx="593">
                  <c:v>1227.56</c:v>
                </c:pt>
                <c:pt idx="594">
                  <c:v>1217.47</c:v>
                </c:pt>
                <c:pt idx="595">
                  <c:v>1229.5999999999999</c:v>
                </c:pt>
                <c:pt idx="596">
                  <c:v>1225.81</c:v>
                </c:pt>
                <c:pt idx="597">
                  <c:v>1217.33</c:v>
                </c:pt>
                <c:pt idx="598">
                  <c:v>1205.03</c:v>
                </c:pt>
                <c:pt idx="599">
                  <c:v>1206.54</c:v>
                </c:pt>
                <c:pt idx="600">
                  <c:v>1206.3</c:v>
                </c:pt>
                <c:pt idx="601">
                  <c:v>1202.0999999999999</c:v>
                </c:pt>
                <c:pt idx="602">
                  <c:v>1203</c:v>
                </c:pt>
                <c:pt idx="603">
                  <c:v>1203.9000000000001</c:v>
                </c:pt>
                <c:pt idx="604">
                  <c:v>1204.6099999999999</c:v>
                </c:pt>
                <c:pt idx="605">
                  <c:v>1210.0999999999999</c:v>
                </c:pt>
                <c:pt idx="606">
                  <c:v>1203.53</c:v>
                </c:pt>
                <c:pt idx="607">
                  <c:v>1206.8599999999999</c:v>
                </c:pt>
                <c:pt idx="608">
                  <c:v>1201.1600000000001</c:v>
                </c:pt>
                <c:pt idx="609">
                  <c:v>1196.02</c:v>
                </c:pt>
                <c:pt idx="610">
                  <c:v>1185.8</c:v>
                </c:pt>
                <c:pt idx="611">
                  <c:v>1190.99</c:v>
                </c:pt>
                <c:pt idx="612">
                  <c:v>1191.8900000000001</c:v>
                </c:pt>
                <c:pt idx="613">
                  <c:v>1188.05</c:v>
                </c:pt>
                <c:pt idx="614">
                  <c:v>1168.92</c:v>
                </c:pt>
                <c:pt idx="615">
                  <c:v>1156.8900000000001</c:v>
                </c:pt>
                <c:pt idx="616">
                  <c:v>1159.3699999999999</c:v>
                </c:pt>
                <c:pt idx="617">
                  <c:v>1165.95</c:v>
                </c:pt>
                <c:pt idx="618">
                  <c:v>1174.73</c:v>
                </c:pt>
                <c:pt idx="619">
                  <c:v>1179.8499999999999</c:v>
                </c:pt>
                <c:pt idx="620">
                  <c:v>1183.97</c:v>
                </c:pt>
                <c:pt idx="621">
                  <c:v>1173.26</c:v>
                </c:pt>
                <c:pt idx="622">
                  <c:v>1170.22</c:v>
                </c:pt>
                <c:pt idx="623">
                  <c:v>1158.8599999999999</c:v>
                </c:pt>
                <c:pt idx="624">
                  <c:v>1151.48</c:v>
                </c:pt>
                <c:pt idx="625">
                  <c:v>1148.95</c:v>
                </c:pt>
                <c:pt idx="626">
                  <c:v>1144.3699999999999</c:v>
                </c:pt>
                <c:pt idx="627">
                  <c:v>1143.0899999999999</c:v>
                </c:pt>
                <c:pt idx="628">
                  <c:v>1166.79</c:v>
                </c:pt>
                <c:pt idx="629">
                  <c:v>1168.5899999999999</c:v>
                </c:pt>
                <c:pt idx="630">
                  <c:v>1161.05</c:v>
                </c:pt>
                <c:pt idx="631">
                  <c:v>1167.9100000000001</c:v>
                </c:pt>
                <c:pt idx="632">
                  <c:v>1161.29</c:v>
                </c:pt>
                <c:pt idx="633">
                  <c:v>1164.54</c:v>
                </c:pt>
                <c:pt idx="634">
                  <c:v>1167.57</c:v>
                </c:pt>
                <c:pt idx="635">
                  <c:v>1177.27</c:v>
                </c:pt>
                <c:pt idx="636">
                  <c:v>1164.67</c:v>
                </c:pt>
                <c:pt idx="637">
                  <c:v>1155.94</c:v>
                </c:pt>
                <c:pt idx="638">
                  <c:v>1156.8800000000001</c:v>
                </c:pt>
                <c:pt idx="639">
                  <c:v>1152.8</c:v>
                </c:pt>
                <c:pt idx="640">
                  <c:v>1147.53</c:v>
                </c:pt>
                <c:pt idx="641">
                  <c:v>1143.0999999999999</c:v>
                </c:pt>
                <c:pt idx="642">
                  <c:v>1143.33</c:v>
                </c:pt>
                <c:pt idx="643">
                  <c:v>1151.1300000000001</c:v>
                </c:pt>
                <c:pt idx="644">
                  <c:v>1149.04</c:v>
                </c:pt>
                <c:pt idx="645">
                  <c:v>1149.02</c:v>
                </c:pt>
                <c:pt idx="646">
                  <c:v>1165.99</c:v>
                </c:pt>
                <c:pt idx="647">
                  <c:v>1171.56</c:v>
                </c:pt>
                <c:pt idx="648">
                  <c:v>1163.7</c:v>
                </c:pt>
                <c:pt idx="649">
                  <c:v>1149.67</c:v>
                </c:pt>
                <c:pt idx="650">
                  <c:v>1154.4000000000001</c:v>
                </c:pt>
                <c:pt idx="651">
                  <c:v>1150.52</c:v>
                </c:pt>
                <c:pt idx="652">
                  <c:v>1159.67</c:v>
                </c:pt>
                <c:pt idx="653">
                  <c:v>1164.81</c:v>
                </c:pt>
                <c:pt idx="654">
                  <c:v>1177.07</c:v>
                </c:pt>
                <c:pt idx="655">
                  <c:v>1178.75</c:v>
                </c:pt>
                <c:pt idx="656">
                  <c:v>1177.3399999999999</c:v>
                </c:pt>
                <c:pt idx="657">
                  <c:v>1178.97</c:v>
                </c:pt>
                <c:pt idx="658">
                  <c:v>1182.19</c:v>
                </c:pt>
                <c:pt idx="659">
                  <c:v>1179.77</c:v>
                </c:pt>
                <c:pt idx="660">
                  <c:v>1185.95</c:v>
                </c:pt>
                <c:pt idx="661">
                  <c:v>1195.21</c:v>
                </c:pt>
                <c:pt idx="662">
                  <c:v>1192.8</c:v>
                </c:pt>
                <c:pt idx="663">
                  <c:v>1195.74</c:v>
                </c:pt>
                <c:pt idx="664">
                  <c:v>1181.8499999999999</c:v>
                </c:pt>
                <c:pt idx="665">
                  <c:v>1179.08</c:v>
                </c:pt>
                <c:pt idx="666">
                  <c:v>1169.54</c:v>
                </c:pt>
                <c:pt idx="667">
                  <c:v>1165.1300000000001</c:v>
                </c:pt>
                <c:pt idx="668">
                  <c:v>1160.42</c:v>
                </c:pt>
                <c:pt idx="669">
                  <c:v>1157.57</c:v>
                </c:pt>
                <c:pt idx="670">
                  <c:v>1156.03</c:v>
                </c:pt>
                <c:pt idx="671">
                  <c:v>1158.49</c:v>
                </c:pt>
                <c:pt idx="672">
                  <c:v>1157.81</c:v>
                </c:pt>
                <c:pt idx="673">
                  <c:v>1160.94</c:v>
                </c:pt>
                <c:pt idx="674">
                  <c:v>1160.55</c:v>
                </c:pt>
                <c:pt idx="675">
                  <c:v>1156.6099999999999</c:v>
                </c:pt>
                <c:pt idx="676">
                  <c:v>1159.5</c:v>
                </c:pt>
                <c:pt idx="677">
                  <c:v>1155.46</c:v>
                </c:pt>
                <c:pt idx="678">
                  <c:v>1160.83</c:v>
                </c:pt>
                <c:pt idx="679">
                  <c:v>1154.6600000000001</c:v>
                </c:pt>
                <c:pt idx="680">
                  <c:v>1161.1600000000001</c:v>
                </c:pt>
                <c:pt idx="681">
                  <c:v>1154.49</c:v>
                </c:pt>
                <c:pt idx="682">
                  <c:v>1150.97</c:v>
                </c:pt>
                <c:pt idx="683">
                  <c:v>1147.72</c:v>
                </c:pt>
                <c:pt idx="684">
                  <c:v>1142.79</c:v>
                </c:pt>
                <c:pt idx="685">
                  <c:v>1136.02</c:v>
                </c:pt>
                <c:pt idx="686">
                  <c:v>1133.79</c:v>
                </c:pt>
                <c:pt idx="687">
                  <c:v>1135.26</c:v>
                </c:pt>
                <c:pt idx="688">
                  <c:v>1134.6600000000001</c:v>
                </c:pt>
                <c:pt idx="689">
                  <c:v>1123.08</c:v>
                </c:pt>
                <c:pt idx="690">
                  <c:v>1116.0999999999999</c:v>
                </c:pt>
                <c:pt idx="691">
                  <c:v>1104.02</c:v>
                </c:pt>
                <c:pt idx="692">
                  <c:v>1111.25</c:v>
                </c:pt>
                <c:pt idx="693">
                  <c:v>1090.5</c:v>
                </c:pt>
                <c:pt idx="694">
                  <c:v>1100.6600000000001</c:v>
                </c:pt>
                <c:pt idx="695">
                  <c:v>1105.45</c:v>
                </c:pt>
                <c:pt idx="696">
                  <c:v>1100</c:v>
                </c:pt>
                <c:pt idx="697">
                  <c:v>1109.33</c:v>
                </c:pt>
                <c:pt idx="698">
                  <c:v>1109.0999999999999</c:v>
                </c:pt>
                <c:pt idx="699">
                  <c:v>1109.48</c:v>
                </c:pt>
                <c:pt idx="700">
                  <c:v>1116.5</c:v>
                </c:pt>
                <c:pt idx="701">
                  <c:v>1111.46</c:v>
                </c:pt>
                <c:pt idx="702">
                  <c:v>1096.8599999999999</c:v>
                </c:pt>
                <c:pt idx="703">
                  <c:v>1088.25</c:v>
                </c:pt>
                <c:pt idx="704">
                  <c:v>1106.31</c:v>
                </c:pt>
                <c:pt idx="705">
                  <c:v>1109.1099999999999</c:v>
                </c:pt>
                <c:pt idx="706">
                  <c:v>1102.8399999999999</c:v>
                </c:pt>
                <c:pt idx="707">
                  <c:v>1108.8900000000001</c:v>
                </c:pt>
                <c:pt idx="708">
                  <c:v>1103.08</c:v>
                </c:pt>
                <c:pt idx="709">
                  <c:v>1109.19</c:v>
                </c:pt>
                <c:pt idx="710">
                  <c:v>1106.68</c:v>
                </c:pt>
                <c:pt idx="711">
                  <c:v>1111.57</c:v>
                </c:pt>
                <c:pt idx="712">
                  <c:v>1106.7</c:v>
                </c:pt>
                <c:pt idx="713">
                  <c:v>1110.6099999999999</c:v>
                </c:pt>
                <c:pt idx="714">
                  <c:v>1118.5</c:v>
                </c:pt>
                <c:pt idx="715">
                  <c:v>1116.5999999999999</c:v>
                </c:pt>
                <c:pt idx="716">
                  <c:v>1119.07</c:v>
                </c:pt>
                <c:pt idx="717">
                  <c:v>1114.21</c:v>
                </c:pt>
                <c:pt idx="718">
                  <c:v>1119.1500000000001</c:v>
                </c:pt>
                <c:pt idx="719">
                  <c:v>1120.01</c:v>
                </c:pt>
                <c:pt idx="720">
                  <c:v>1102.49</c:v>
                </c:pt>
                <c:pt idx="721">
                  <c:v>1100.32</c:v>
                </c:pt>
                <c:pt idx="722">
                  <c:v>1094.1400000000001</c:v>
                </c:pt>
                <c:pt idx="723">
                  <c:v>1088.44</c:v>
                </c:pt>
                <c:pt idx="724">
                  <c:v>1085.1099999999999</c:v>
                </c:pt>
                <c:pt idx="725">
                  <c:v>1084.3499999999999</c:v>
                </c:pt>
                <c:pt idx="726">
                  <c:v>1083.8599999999999</c:v>
                </c:pt>
                <c:pt idx="727">
                  <c:v>1088.6300000000001</c:v>
                </c:pt>
                <c:pt idx="728">
                  <c:v>1081.78</c:v>
                </c:pt>
                <c:pt idx="729">
                  <c:v>1081.78</c:v>
                </c:pt>
                <c:pt idx="730">
                  <c:v>1071.98</c:v>
                </c:pt>
                <c:pt idx="731">
                  <c:v>1075.17</c:v>
                </c:pt>
                <c:pt idx="732">
                  <c:v>1051.9000000000001</c:v>
                </c:pt>
                <c:pt idx="733">
                  <c:v>1059.52</c:v>
                </c:pt>
                <c:pt idx="734">
                  <c:v>1066.46</c:v>
                </c:pt>
                <c:pt idx="735">
                  <c:v>1050.07</c:v>
                </c:pt>
                <c:pt idx="736">
                  <c:v>1066.49</c:v>
                </c:pt>
                <c:pt idx="737">
                  <c:v>1072.47</c:v>
                </c:pt>
                <c:pt idx="738">
                  <c:v>1075.69</c:v>
                </c:pt>
                <c:pt idx="739">
                  <c:v>1081.2</c:v>
                </c:pt>
                <c:pt idx="740">
                  <c:v>1083.31</c:v>
                </c:pt>
                <c:pt idx="741">
                  <c:v>1084.5899999999999</c:v>
                </c:pt>
                <c:pt idx="742">
                  <c:v>1081.71</c:v>
                </c:pt>
                <c:pt idx="743">
                  <c:v>1070.8699999999999</c:v>
                </c:pt>
                <c:pt idx="744">
                  <c:v>1076.0999999999999</c:v>
                </c:pt>
                <c:pt idx="745">
                  <c:v>1070.6600000000001</c:v>
                </c:pt>
                <c:pt idx="746">
                  <c:v>1073.33</c:v>
                </c:pt>
                <c:pt idx="747">
                  <c:v>1070.8</c:v>
                </c:pt>
                <c:pt idx="748">
                  <c:v>1069.07</c:v>
                </c:pt>
                <c:pt idx="749">
                  <c:v>1068.1500000000001</c:v>
                </c:pt>
                <c:pt idx="750">
                  <c:v>1077.26</c:v>
                </c:pt>
                <c:pt idx="751">
                  <c:v>1079.6500000000001</c:v>
                </c:pt>
                <c:pt idx="752">
                  <c:v>1080.1099999999999</c:v>
                </c:pt>
                <c:pt idx="753">
                  <c:v>1083.5999999999999</c:v>
                </c:pt>
                <c:pt idx="754">
                  <c:v>1080.3699999999999</c:v>
                </c:pt>
                <c:pt idx="755">
                  <c:v>1077.98</c:v>
                </c:pt>
                <c:pt idx="756">
                  <c:v>1085.83</c:v>
                </c:pt>
                <c:pt idx="757">
                  <c:v>1086.33</c:v>
                </c:pt>
                <c:pt idx="758">
                  <c:v>1085.68</c:v>
                </c:pt>
                <c:pt idx="759">
                  <c:v>1084.9100000000001</c:v>
                </c:pt>
                <c:pt idx="760">
                  <c:v>1088.9000000000001</c:v>
                </c:pt>
                <c:pt idx="761">
                  <c:v>1078.1199999999999</c:v>
                </c:pt>
                <c:pt idx="762">
                  <c:v>1079</c:v>
                </c:pt>
                <c:pt idx="763">
                  <c:v>1081.19</c:v>
                </c:pt>
                <c:pt idx="764">
                  <c:v>1069.79</c:v>
                </c:pt>
                <c:pt idx="765">
                  <c:v>1061.07</c:v>
                </c:pt>
                <c:pt idx="766">
                  <c:v>1061.73</c:v>
                </c:pt>
                <c:pt idx="767">
                  <c:v>1059.54</c:v>
                </c:pt>
                <c:pt idx="768">
                  <c:v>1045.57</c:v>
                </c:pt>
                <c:pt idx="769">
                  <c:v>1042.32</c:v>
                </c:pt>
                <c:pt idx="770">
                  <c:v>1048.53</c:v>
                </c:pt>
                <c:pt idx="771">
                  <c:v>1039.05</c:v>
                </c:pt>
                <c:pt idx="772">
                  <c:v>1047.78</c:v>
                </c:pt>
                <c:pt idx="773">
                  <c:v>1053.54</c:v>
                </c:pt>
                <c:pt idx="774">
                  <c:v>1051.47</c:v>
                </c:pt>
                <c:pt idx="775">
                  <c:v>1050.77</c:v>
                </c:pt>
                <c:pt idx="776">
                  <c:v>1051.6099999999999</c:v>
                </c:pt>
                <c:pt idx="777">
                  <c:v>1056.21</c:v>
                </c:pt>
                <c:pt idx="778">
                  <c:v>1056.04</c:v>
                </c:pt>
                <c:pt idx="779">
                  <c:v>1054.54</c:v>
                </c:pt>
                <c:pt idx="780">
                  <c:v>1051.25</c:v>
                </c:pt>
                <c:pt idx="781">
                  <c:v>1047.3399999999999</c:v>
                </c:pt>
                <c:pt idx="782">
                  <c:v>1049.49</c:v>
                </c:pt>
                <c:pt idx="783">
                  <c:v>1043.75</c:v>
                </c:pt>
                <c:pt idx="784">
                  <c:v>1042.4000000000001</c:v>
                </c:pt>
                <c:pt idx="785">
                  <c:v>1049.81</c:v>
                </c:pt>
                <c:pt idx="786">
                  <c:v>1044.0999999999999</c:v>
                </c:pt>
                <c:pt idx="787">
                  <c:v>1053.81</c:v>
                </c:pt>
                <c:pt idx="788">
                  <c:v>1056.6500000000001</c:v>
                </c:pt>
                <c:pt idx="789">
                  <c:v>1053.1099999999999</c:v>
                </c:pt>
                <c:pt idx="790">
                  <c:v>1056.0999999999999</c:v>
                </c:pt>
                <c:pt idx="791">
                  <c:v>1055.24</c:v>
                </c:pt>
                <c:pt idx="792">
                  <c:v>1056.73</c:v>
                </c:pt>
                <c:pt idx="793">
                  <c:v>1058.3800000000001</c:v>
                </c:pt>
                <c:pt idx="794">
                  <c:v>1054.71</c:v>
                </c:pt>
                <c:pt idx="795">
                  <c:v>1059.17</c:v>
                </c:pt>
                <c:pt idx="796">
                  <c:v>1056.8</c:v>
                </c:pt>
                <c:pt idx="797">
                  <c:v>1048.49</c:v>
                </c:pt>
                <c:pt idx="798">
                  <c:v>1046.42</c:v>
                </c:pt>
                <c:pt idx="799">
                  <c:v>1047.19</c:v>
                </c:pt>
                <c:pt idx="800">
                  <c:v>1049.5899999999999</c:v>
                </c:pt>
                <c:pt idx="801">
                  <c:v>1053.6500000000001</c:v>
                </c:pt>
                <c:pt idx="802">
                  <c:v>1032.1500000000001</c:v>
                </c:pt>
                <c:pt idx="803">
                  <c:v>1021.5</c:v>
                </c:pt>
                <c:pt idx="804">
                  <c:v>1024.4000000000001</c:v>
                </c:pt>
                <c:pt idx="805">
                  <c:v>1030.07</c:v>
                </c:pt>
                <c:pt idx="806">
                  <c:v>1031.79</c:v>
                </c:pt>
                <c:pt idx="807">
                  <c:v>1041.33</c:v>
                </c:pt>
                <c:pt idx="808">
                  <c:v>1038.77</c:v>
                </c:pt>
                <c:pt idx="809">
                  <c:v>1042.3599999999999</c:v>
                </c:pt>
                <c:pt idx="810">
                  <c:v>1045.75</c:v>
                </c:pt>
                <c:pt idx="811">
                  <c:v>1048.98</c:v>
                </c:pt>
                <c:pt idx="812">
                  <c:v>1046.26</c:v>
                </c:pt>
                <c:pt idx="813">
                  <c:v>1040.27</c:v>
                </c:pt>
                <c:pt idx="814">
                  <c:v>1034.9000000000001</c:v>
                </c:pt>
                <c:pt idx="815">
                  <c:v>1038.81</c:v>
                </c:pt>
                <c:pt idx="816">
                  <c:v>1039.47</c:v>
                </c:pt>
                <c:pt idx="817">
                  <c:v>1041.3800000000001</c:v>
                </c:pt>
                <c:pt idx="818">
                  <c:v>1041.4000000000001</c:v>
                </c:pt>
                <c:pt idx="819">
                  <c:v>1038.69</c:v>
                </c:pt>
                <c:pt idx="820">
                  <c:v>1037.99</c:v>
                </c:pt>
                <c:pt idx="821">
                  <c:v>1043.49</c:v>
                </c:pt>
                <c:pt idx="822">
                  <c:v>1035.3900000000001</c:v>
                </c:pt>
                <c:pt idx="823">
                  <c:v>1035.47</c:v>
                </c:pt>
                <c:pt idx="824">
                  <c:v>1043.19</c:v>
                </c:pt>
                <c:pt idx="825">
                  <c:v>1039.26</c:v>
                </c:pt>
                <c:pt idx="826">
                  <c:v>1032.26</c:v>
                </c:pt>
                <c:pt idx="827">
                  <c:v>1031.75</c:v>
                </c:pt>
                <c:pt idx="828">
                  <c:v>1035.79</c:v>
                </c:pt>
                <c:pt idx="829">
                  <c:v>1038.8800000000001</c:v>
                </c:pt>
                <c:pt idx="830">
                  <c:v>1042.5899999999999</c:v>
                </c:pt>
                <c:pt idx="831">
                  <c:v>1043.99</c:v>
                </c:pt>
                <c:pt idx="832">
                  <c:v>1049.56</c:v>
                </c:pt>
                <c:pt idx="833">
                  <c:v>1052.82</c:v>
                </c:pt>
                <c:pt idx="834">
                  <c:v>1046.57</c:v>
                </c:pt>
                <c:pt idx="835">
                  <c:v>1044.0899999999999</c:v>
                </c:pt>
                <c:pt idx="836">
                  <c:v>1046.3599999999999</c:v>
                </c:pt>
                <c:pt idx="837">
                  <c:v>1049.76</c:v>
                </c:pt>
                <c:pt idx="838">
                  <c:v>1049.1400000000001</c:v>
                </c:pt>
                <c:pt idx="839">
                  <c:v>1049.27</c:v>
                </c:pt>
                <c:pt idx="840">
                  <c:v>1045.3800000000001</c:v>
                </c:pt>
                <c:pt idx="841">
                  <c:v>1059.8399999999999</c:v>
                </c:pt>
                <c:pt idx="842">
                  <c:v>1065.73</c:v>
                </c:pt>
                <c:pt idx="843">
                  <c:v>1064.6099999999999</c:v>
                </c:pt>
                <c:pt idx="844">
                  <c:v>1065.8</c:v>
                </c:pt>
                <c:pt idx="845">
                  <c:v>1071.5</c:v>
                </c:pt>
                <c:pt idx="846">
                  <c:v>1067.3599999999999</c:v>
                </c:pt>
                <c:pt idx="847">
                  <c:v>1069.97</c:v>
                </c:pt>
                <c:pt idx="848">
                  <c:v>1065.53</c:v>
                </c:pt>
                <c:pt idx="849">
                  <c:v>1070.28</c:v>
                </c:pt>
                <c:pt idx="850">
                  <c:v>1060.78</c:v>
                </c:pt>
                <c:pt idx="851">
                  <c:v>1058.4000000000001</c:v>
                </c:pt>
                <c:pt idx="852">
                  <c:v>1065.97</c:v>
                </c:pt>
                <c:pt idx="853">
                  <c:v>1067.6600000000001</c:v>
                </c:pt>
                <c:pt idx="854">
                  <c:v>1077.8900000000001</c:v>
                </c:pt>
                <c:pt idx="855">
                  <c:v>1081.6500000000001</c:v>
                </c:pt>
                <c:pt idx="856">
                  <c:v>1078.26</c:v>
                </c:pt>
                <c:pt idx="857">
                  <c:v>1073.27</c:v>
                </c:pt>
                <c:pt idx="858">
                  <c:v>1074.31</c:v>
                </c:pt>
                <c:pt idx="859">
                  <c:v>1078.17</c:v>
                </c:pt>
                <c:pt idx="860">
                  <c:v>1077.3599999999999</c:v>
                </c:pt>
                <c:pt idx="861">
                  <c:v>1078.77</c:v>
                </c:pt>
                <c:pt idx="862">
                  <c:v>1079.3399999999999</c:v>
                </c:pt>
                <c:pt idx="863">
                  <c:v>1085.3699999999999</c:v>
                </c:pt>
                <c:pt idx="864">
                  <c:v>1083.8900000000001</c:v>
                </c:pt>
                <c:pt idx="865">
                  <c:v>1079.8</c:v>
                </c:pt>
                <c:pt idx="866">
                  <c:v>1081.8</c:v>
                </c:pt>
                <c:pt idx="867">
                  <c:v>1071.0899999999999</c:v>
                </c:pt>
                <c:pt idx="868">
                  <c:v>1076.83</c:v>
                </c:pt>
                <c:pt idx="869">
                  <c:v>1076.46</c:v>
                </c:pt>
                <c:pt idx="870">
                  <c:v>1076.23</c:v>
                </c:pt>
                <c:pt idx="871">
                  <c:v>1085.45</c:v>
                </c:pt>
                <c:pt idx="872">
                  <c:v>1086.49</c:v>
                </c:pt>
                <c:pt idx="873">
                  <c:v>1093.8499999999999</c:v>
                </c:pt>
                <c:pt idx="874">
                  <c:v>1074.8900000000001</c:v>
                </c:pt>
                <c:pt idx="875">
                  <c:v>1076.2</c:v>
                </c:pt>
                <c:pt idx="876">
                  <c:v>1072</c:v>
                </c:pt>
                <c:pt idx="877">
                  <c:v>1080.02</c:v>
                </c:pt>
                <c:pt idx="878">
                  <c:v>1093.55</c:v>
                </c:pt>
                <c:pt idx="879">
                  <c:v>1094.69</c:v>
                </c:pt>
                <c:pt idx="880">
                  <c:v>1094.81</c:v>
                </c:pt>
                <c:pt idx="881">
                  <c:v>1090.05</c:v>
                </c:pt>
                <c:pt idx="882">
                  <c:v>1088.95</c:v>
                </c:pt>
                <c:pt idx="883">
                  <c:v>1092</c:v>
                </c:pt>
                <c:pt idx="884">
                  <c:v>1095.3599999999999</c:v>
                </c:pt>
                <c:pt idx="885">
                  <c:v>1078.93</c:v>
                </c:pt>
                <c:pt idx="886">
                  <c:v>1085.21</c:v>
                </c:pt>
                <c:pt idx="887">
                  <c:v>1081.18</c:v>
                </c:pt>
                <c:pt idx="888">
                  <c:v>1073.6300000000001</c:v>
                </c:pt>
                <c:pt idx="889">
                  <c:v>1068.26</c:v>
                </c:pt>
                <c:pt idx="890">
                  <c:v>1070.3900000000001</c:v>
                </c:pt>
                <c:pt idx="891">
                  <c:v>1065.5999999999999</c:v>
                </c:pt>
                <c:pt idx="892">
                  <c:v>1060.48</c:v>
                </c:pt>
                <c:pt idx="893">
                  <c:v>1047.23</c:v>
                </c:pt>
                <c:pt idx="894">
                  <c:v>1049.02</c:v>
                </c:pt>
                <c:pt idx="895">
                  <c:v>1052.44</c:v>
                </c:pt>
                <c:pt idx="896">
                  <c:v>1052.19</c:v>
                </c:pt>
                <c:pt idx="897">
                  <c:v>1046.3599999999999</c:v>
                </c:pt>
                <c:pt idx="898">
                  <c:v>1049.8499999999999</c:v>
                </c:pt>
                <c:pt idx="899">
                  <c:v>1049.81</c:v>
                </c:pt>
                <c:pt idx="900">
                  <c:v>1047.6099999999999</c:v>
                </c:pt>
                <c:pt idx="901">
                  <c:v>1048.28</c:v>
                </c:pt>
                <c:pt idx="902">
                  <c:v>1052.51</c:v>
                </c:pt>
                <c:pt idx="903">
                  <c:v>1038.02</c:v>
                </c:pt>
                <c:pt idx="904">
                  <c:v>1042.28</c:v>
                </c:pt>
                <c:pt idx="905">
                  <c:v>1041.9000000000001</c:v>
                </c:pt>
                <c:pt idx="906">
                  <c:v>1043.08</c:v>
                </c:pt>
                <c:pt idx="907">
                  <c:v>1054.8599999999999</c:v>
                </c:pt>
                <c:pt idx="908">
                  <c:v>1047.57</c:v>
                </c:pt>
                <c:pt idx="909">
                  <c:v>1036.27</c:v>
                </c:pt>
                <c:pt idx="910">
                  <c:v>1033.54</c:v>
                </c:pt>
                <c:pt idx="911">
                  <c:v>1035.3699999999999</c:v>
                </c:pt>
                <c:pt idx="912">
                  <c:v>1037.8800000000001</c:v>
                </c:pt>
                <c:pt idx="913">
                  <c:v>1047.3499999999999</c:v>
                </c:pt>
                <c:pt idx="914">
                  <c:v>1040.3599999999999</c:v>
                </c:pt>
                <c:pt idx="915">
                  <c:v>1011.7</c:v>
                </c:pt>
                <c:pt idx="916">
                  <c:v>1006.69</c:v>
                </c:pt>
                <c:pt idx="917">
                  <c:v>1006.9</c:v>
                </c:pt>
                <c:pt idx="918">
                  <c:v>1025.29</c:v>
                </c:pt>
                <c:pt idx="919">
                  <c:v>1040.2</c:v>
                </c:pt>
                <c:pt idx="920">
                  <c:v>1040.73</c:v>
                </c:pt>
                <c:pt idx="921">
                  <c:v>1040.1099999999999</c:v>
                </c:pt>
                <c:pt idx="922">
                  <c:v>1037.04</c:v>
                </c:pt>
                <c:pt idx="923">
                  <c:v>1040.22</c:v>
                </c:pt>
                <c:pt idx="924">
                  <c:v>1031.3599999999999</c:v>
                </c:pt>
                <c:pt idx="925">
                  <c:v>1034.06</c:v>
                </c:pt>
                <c:pt idx="926">
                  <c:v>1042.3499999999999</c:v>
                </c:pt>
                <c:pt idx="927">
                  <c:v>1040.67</c:v>
                </c:pt>
                <c:pt idx="928">
                  <c:v>1036.55</c:v>
                </c:pt>
                <c:pt idx="929">
                  <c:v>1038.6600000000001</c:v>
                </c:pt>
                <c:pt idx="930">
                  <c:v>1048.3599999999999</c:v>
                </c:pt>
                <c:pt idx="931">
                  <c:v>1049.27</c:v>
                </c:pt>
                <c:pt idx="932">
                  <c:v>1045.77</c:v>
                </c:pt>
                <c:pt idx="933">
                  <c:v>1037.0999999999999</c:v>
                </c:pt>
                <c:pt idx="934">
                  <c:v>1013.47</c:v>
                </c:pt>
                <c:pt idx="935">
                  <c:v>1015.06</c:v>
                </c:pt>
                <c:pt idx="936">
                  <c:v>1005.49</c:v>
                </c:pt>
                <c:pt idx="937">
                  <c:v>1003.98</c:v>
                </c:pt>
                <c:pt idx="938">
                  <c:v>1007.01</c:v>
                </c:pt>
                <c:pt idx="939">
                  <c:v>998.86</c:v>
                </c:pt>
                <c:pt idx="940">
                  <c:v>1017.1</c:v>
                </c:pt>
                <c:pt idx="941">
                  <c:v>1012.44</c:v>
                </c:pt>
                <c:pt idx="942">
                  <c:v>1007.47</c:v>
                </c:pt>
                <c:pt idx="943">
                  <c:v>1003.01</c:v>
                </c:pt>
                <c:pt idx="944">
                  <c:v>996.44</c:v>
                </c:pt>
                <c:pt idx="945">
                  <c:v>989.29</c:v>
                </c:pt>
                <c:pt idx="946">
                  <c:v>997.89</c:v>
                </c:pt>
                <c:pt idx="947">
                  <c:v>981.78</c:v>
                </c:pt>
                <c:pt idx="948">
                  <c:v>991.56</c:v>
                </c:pt>
                <c:pt idx="949">
                  <c:v>1001.87</c:v>
                </c:pt>
                <c:pt idx="950">
                  <c:v>1002.26</c:v>
                </c:pt>
                <c:pt idx="951">
                  <c:v>990.89</c:v>
                </c:pt>
                <c:pt idx="952">
                  <c:v>978.83</c:v>
                </c:pt>
                <c:pt idx="953">
                  <c:v>997.2</c:v>
                </c:pt>
                <c:pt idx="954">
                  <c:v>993.64</c:v>
                </c:pt>
                <c:pt idx="955">
                  <c:v>1002.51</c:v>
                </c:pt>
                <c:pt idx="956">
                  <c:v>990.04</c:v>
                </c:pt>
                <c:pt idx="957">
                  <c:v>986.69</c:v>
                </c:pt>
                <c:pt idx="958">
                  <c:v>980.2</c:v>
                </c:pt>
                <c:pt idx="959">
                  <c:v>968.31</c:v>
                </c:pt>
                <c:pt idx="960">
                  <c:v>975.52</c:v>
                </c:pt>
                <c:pt idx="961">
                  <c:v>974.58</c:v>
                </c:pt>
                <c:pt idx="962">
                  <c:v>961.27</c:v>
                </c:pt>
                <c:pt idx="963">
                  <c:v>969.04</c:v>
                </c:pt>
                <c:pt idx="964">
                  <c:v>963.18</c:v>
                </c:pt>
                <c:pt idx="965">
                  <c:v>962.18</c:v>
                </c:pt>
                <c:pt idx="966">
                  <c:v>970.21</c:v>
                </c:pt>
                <c:pt idx="967">
                  <c:v>978.02</c:v>
                </c:pt>
                <c:pt idx="968">
                  <c:v>979.25</c:v>
                </c:pt>
                <c:pt idx="969">
                  <c:v>975.97</c:v>
                </c:pt>
                <c:pt idx="970">
                  <c:v>968.47</c:v>
                </c:pt>
                <c:pt idx="971">
                  <c:v>970.23</c:v>
                </c:pt>
                <c:pt idx="972">
                  <c:v>977.55</c:v>
                </c:pt>
                <c:pt idx="973">
                  <c:v>981.68</c:v>
                </c:pt>
                <c:pt idx="974">
                  <c:v>986.54</c:v>
                </c:pt>
                <c:pt idx="975">
                  <c:v>982.09</c:v>
                </c:pt>
                <c:pt idx="976">
                  <c:v>979.14</c:v>
                </c:pt>
                <c:pt idx="977">
                  <c:v>982.78</c:v>
                </c:pt>
                <c:pt idx="978">
                  <c:v>979.63</c:v>
                </c:pt>
                <c:pt idx="979">
                  <c:v>981.61</c:v>
                </c:pt>
                <c:pt idx="980">
                  <c:v>989.65</c:v>
                </c:pt>
                <c:pt idx="981">
                  <c:v>985.56</c:v>
                </c:pt>
                <c:pt idx="982">
                  <c:v>987.9</c:v>
                </c:pt>
                <c:pt idx="983">
                  <c:v>989.28</c:v>
                </c:pt>
                <c:pt idx="984">
                  <c:v>985.23</c:v>
                </c:pt>
                <c:pt idx="985">
                  <c:v>987.36</c:v>
                </c:pt>
                <c:pt idx="986">
                  <c:v>990.4</c:v>
                </c:pt>
                <c:pt idx="987">
                  <c:v>988.25</c:v>
                </c:pt>
                <c:pt idx="988">
                  <c:v>988.85</c:v>
                </c:pt>
                <c:pt idx="989">
                  <c:v>987.83</c:v>
                </c:pt>
                <c:pt idx="990">
                  <c:v>994.67</c:v>
                </c:pt>
                <c:pt idx="991">
                  <c:v>993</c:v>
                </c:pt>
                <c:pt idx="992">
                  <c:v>994.52</c:v>
                </c:pt>
                <c:pt idx="993">
                  <c:v>1003.06</c:v>
                </c:pt>
                <c:pt idx="994">
                  <c:v>998.08</c:v>
                </c:pt>
                <c:pt idx="995">
                  <c:v>994.21</c:v>
                </c:pt>
                <c:pt idx="996">
                  <c:v>985.84</c:v>
                </c:pt>
                <c:pt idx="997">
                  <c:v>993.42</c:v>
                </c:pt>
                <c:pt idx="998">
                  <c:v>1005.71</c:v>
                </c:pt>
                <c:pt idx="999">
                  <c:v>1007.81</c:v>
                </c:pt>
                <c:pt idx="1000">
                  <c:v>1000.31</c:v>
                </c:pt>
                <c:pt idx="1001">
                  <c:v>1002.29</c:v>
                </c:pt>
                <c:pt idx="1002">
                  <c:v>1011.84</c:v>
                </c:pt>
                <c:pt idx="1003">
                  <c:v>1014.64</c:v>
                </c:pt>
                <c:pt idx="1004">
                  <c:v>1025.77</c:v>
                </c:pt>
                <c:pt idx="1005">
                  <c:v>1032.8399999999999</c:v>
                </c:pt>
                <c:pt idx="1006">
                  <c:v>1031.9000000000001</c:v>
                </c:pt>
                <c:pt idx="1007">
                  <c:v>1027.23</c:v>
                </c:pt>
                <c:pt idx="1008">
                  <c:v>1024.45</c:v>
                </c:pt>
                <c:pt idx="1009">
                  <c:v>1018.25</c:v>
                </c:pt>
                <c:pt idx="1010">
                  <c:v>1019.33</c:v>
                </c:pt>
                <c:pt idx="1011">
                  <c:v>1003.89</c:v>
                </c:pt>
                <c:pt idx="1012">
                  <c:v>1010.11</c:v>
                </c:pt>
                <c:pt idx="1013">
                  <c:v>1024.43</c:v>
                </c:pt>
                <c:pt idx="1014">
                  <c:v>1019.49</c:v>
                </c:pt>
                <c:pt idx="1015">
                  <c:v>1014.1</c:v>
                </c:pt>
                <c:pt idx="1016">
                  <c:v>1015.38</c:v>
                </c:pt>
                <c:pt idx="1017">
                  <c:v>1014.63</c:v>
                </c:pt>
                <c:pt idx="1018">
                  <c:v>1020.56</c:v>
                </c:pt>
                <c:pt idx="1019">
                  <c:v>1019.42</c:v>
                </c:pt>
                <c:pt idx="1020">
                  <c:v>1012.01</c:v>
                </c:pt>
                <c:pt idx="1021">
                  <c:v>1016.06</c:v>
                </c:pt>
                <c:pt idx="1022">
                  <c:v>1025.5899999999999</c:v>
                </c:pt>
                <c:pt idx="1023">
                  <c:v>1026.24</c:v>
                </c:pt>
                <c:pt idx="1024">
                  <c:v>1020.31</c:v>
                </c:pt>
                <c:pt idx="1025">
                  <c:v>1027</c:v>
                </c:pt>
                <c:pt idx="1026">
                  <c:v>1021.04</c:v>
                </c:pt>
                <c:pt idx="1027">
                  <c:v>1016.26</c:v>
                </c:pt>
                <c:pt idx="1028">
                  <c:v>1008.44</c:v>
                </c:pt>
                <c:pt idx="1029">
                  <c:v>1014.37</c:v>
                </c:pt>
                <c:pt idx="1030">
                  <c:v>1021.79</c:v>
                </c:pt>
                <c:pt idx="1031">
                  <c:v>1022.59</c:v>
                </c:pt>
                <c:pt idx="1032">
                  <c:v>1030.95</c:v>
                </c:pt>
                <c:pt idx="1033">
                  <c:v>1026.79</c:v>
                </c:pt>
                <c:pt idx="1034">
                  <c:v>1026.93</c:v>
                </c:pt>
                <c:pt idx="1035">
                  <c:v>1021.58</c:v>
                </c:pt>
                <c:pt idx="1036">
                  <c:v>1018.09</c:v>
                </c:pt>
                <c:pt idx="1037">
                  <c:v>1000.15</c:v>
                </c:pt>
                <c:pt idx="1038">
                  <c:v>1012.72</c:v>
                </c:pt>
                <c:pt idx="1039">
                  <c:v>1016.81</c:v>
                </c:pt>
                <c:pt idx="1040">
                  <c:v>1028.42</c:v>
                </c:pt>
                <c:pt idx="1041">
                  <c:v>1026.07</c:v>
                </c:pt>
                <c:pt idx="1042">
                  <c:v>1019.75</c:v>
                </c:pt>
                <c:pt idx="1043">
                  <c:v>1018.06</c:v>
                </c:pt>
                <c:pt idx="1044">
                  <c:v>1021.07</c:v>
                </c:pt>
                <c:pt idx="1045">
                  <c:v>1007.36</c:v>
                </c:pt>
                <c:pt idx="1046">
                  <c:v>1001.45</c:v>
                </c:pt>
                <c:pt idx="1047">
                  <c:v>985.88</c:v>
                </c:pt>
                <c:pt idx="1048">
                  <c:v>992.54</c:v>
                </c:pt>
                <c:pt idx="1049">
                  <c:v>998.36</c:v>
                </c:pt>
                <c:pt idx="1050">
                  <c:v>992.4</c:v>
                </c:pt>
                <c:pt idx="1051">
                  <c:v>995.4</c:v>
                </c:pt>
                <c:pt idx="1052">
                  <c:v>925.33</c:v>
                </c:pt>
                <c:pt idx="1053">
                  <c:v>914.01</c:v>
                </c:pt>
                <c:pt idx="1054">
                  <c:v>910.41</c:v>
                </c:pt>
                <c:pt idx="1055">
                  <c:v>921.16</c:v>
                </c:pt>
                <c:pt idx="1056">
                  <c:v>925.12</c:v>
                </c:pt>
                <c:pt idx="1057">
                  <c:v>930.13</c:v>
                </c:pt>
                <c:pt idx="1058">
                  <c:v>930.86</c:v>
                </c:pt>
                <c:pt idx="1059">
                  <c:v>934.93</c:v>
                </c:pt>
                <c:pt idx="1060">
                  <c:v>928.25</c:v>
                </c:pt>
                <c:pt idx="1061">
                  <c:v>903.87</c:v>
                </c:pt>
                <c:pt idx="1062">
                  <c:v>922.52</c:v>
                </c:pt>
                <c:pt idx="1063">
                  <c:v>916.42</c:v>
                </c:pt>
                <c:pt idx="1064">
                  <c:v>920.54</c:v>
                </c:pt>
                <c:pt idx="1065">
                  <c:v>921.43</c:v>
                </c:pt>
                <c:pt idx="1066">
                  <c:v>940.41</c:v>
                </c:pt>
                <c:pt idx="1067">
                  <c:v>946.62</c:v>
                </c:pt>
                <c:pt idx="1068">
                  <c:v>956.45</c:v>
                </c:pt>
                <c:pt idx="1069">
                  <c:v>969.82</c:v>
                </c:pt>
                <c:pt idx="1070">
                  <c:v>972.98</c:v>
                </c:pt>
                <c:pt idx="1071">
                  <c:v>981.11</c:v>
                </c:pt>
                <c:pt idx="1072">
                  <c:v>972.21</c:v>
                </c:pt>
                <c:pt idx="1073">
                  <c:v>977.84</c:v>
                </c:pt>
                <c:pt idx="1074">
                  <c:v>966.64</c:v>
                </c:pt>
                <c:pt idx="1075">
                  <c:v>931.68</c:v>
                </c:pt>
                <c:pt idx="1076">
                  <c:v>930.32</c:v>
                </c:pt>
                <c:pt idx="1077">
                  <c:v>889.35</c:v>
                </c:pt>
                <c:pt idx="1078">
                  <c:v>899.36</c:v>
                </c:pt>
                <c:pt idx="1079">
                  <c:v>895.73</c:v>
                </c:pt>
                <c:pt idx="1080">
                  <c:v>903.74</c:v>
                </c:pt>
                <c:pt idx="1081">
                  <c:v>906.1</c:v>
                </c:pt>
                <c:pt idx="1082">
                  <c:v>925.84</c:v>
                </c:pt>
                <c:pt idx="1083">
                  <c:v>930.85</c:v>
                </c:pt>
                <c:pt idx="1084">
                  <c:v>946.18</c:v>
                </c:pt>
                <c:pt idx="1085">
                  <c:v>947.88</c:v>
                </c:pt>
                <c:pt idx="1086">
                  <c:v>952.22</c:v>
                </c:pt>
                <c:pt idx="1087">
                  <c:v>952.42</c:v>
                </c:pt>
                <c:pt idx="1088">
                  <c:v>929.81</c:v>
                </c:pt>
                <c:pt idx="1089">
                  <c:v>941.18</c:v>
                </c:pt>
                <c:pt idx="1090">
                  <c:v>975.76</c:v>
                </c:pt>
                <c:pt idx="1091">
                  <c:v>971.86</c:v>
                </c:pt>
                <c:pt idx="1092">
                  <c:v>959.9</c:v>
                </c:pt>
                <c:pt idx="1093">
                  <c:v>954.65</c:v>
                </c:pt>
                <c:pt idx="1094">
                  <c:v>941.89</c:v>
                </c:pt>
                <c:pt idx="1095">
                  <c:v>969.82</c:v>
                </c:pt>
                <c:pt idx="1096">
                  <c:v>1001.23</c:v>
                </c:pt>
                <c:pt idx="1097">
                  <c:v>1004.65</c:v>
                </c:pt>
                <c:pt idx="1098">
                  <c:v>969.06</c:v>
                </c:pt>
                <c:pt idx="1099">
                  <c:v>962.71</c:v>
                </c:pt>
                <c:pt idx="1100">
                  <c:v>979.6</c:v>
                </c:pt>
                <c:pt idx="1101">
                  <c:v>948.44</c:v>
                </c:pt>
                <c:pt idx="1102">
                  <c:v>925.32</c:v>
                </c:pt>
                <c:pt idx="1103">
                  <c:v>923.78</c:v>
                </c:pt>
                <c:pt idx="1104">
                  <c:v>930.02</c:v>
                </c:pt>
                <c:pt idx="1105">
                  <c:v>923.42</c:v>
                </c:pt>
                <c:pt idx="1106">
                  <c:v>940.24</c:v>
                </c:pt>
                <c:pt idx="1107">
                  <c:v>931.19</c:v>
                </c:pt>
                <c:pt idx="1108">
                  <c:v>930.19</c:v>
                </c:pt>
                <c:pt idx="1109">
                  <c:v>912.46</c:v>
                </c:pt>
                <c:pt idx="1110">
                  <c:v>907.85</c:v>
                </c:pt>
                <c:pt idx="1111">
                  <c:v>881.95</c:v>
                </c:pt>
                <c:pt idx="1112">
                  <c:v>874.92</c:v>
                </c:pt>
                <c:pt idx="1113">
                  <c:v>849.94</c:v>
                </c:pt>
                <c:pt idx="1114">
                  <c:v>842.06</c:v>
                </c:pt>
                <c:pt idx="1115">
                  <c:v>822.29</c:v>
                </c:pt>
                <c:pt idx="1116">
                  <c:v>839.61</c:v>
                </c:pt>
                <c:pt idx="1117">
                  <c:v>860.29</c:v>
                </c:pt>
                <c:pt idx="1118">
                  <c:v>858.38</c:v>
                </c:pt>
                <c:pt idx="1119">
                  <c:v>878.63</c:v>
                </c:pt>
                <c:pt idx="1120">
                  <c:v>864.4</c:v>
                </c:pt>
                <c:pt idx="1121">
                  <c:v>851.96</c:v>
                </c:pt>
                <c:pt idx="1122">
                  <c:v>864.94</c:v>
                </c:pt>
                <c:pt idx="1123">
                  <c:v>898.45</c:v>
                </c:pt>
                <c:pt idx="1124">
                  <c:v>906.63</c:v>
                </c:pt>
                <c:pt idx="1125">
                  <c:v>908.45</c:v>
                </c:pt>
                <c:pt idx="1126">
                  <c:v>920.71</c:v>
                </c:pt>
                <c:pt idx="1127">
                  <c:v>922.4</c:v>
                </c:pt>
                <c:pt idx="1128">
                  <c:v>904.85</c:v>
                </c:pt>
                <c:pt idx="1129">
                  <c:v>899.23</c:v>
                </c:pt>
                <c:pt idx="1130">
                  <c:v>882.31</c:v>
                </c:pt>
                <c:pt idx="1131">
                  <c:v>885.73</c:v>
                </c:pt>
                <c:pt idx="1132">
                  <c:v>900.84</c:v>
                </c:pt>
                <c:pt idx="1133">
                  <c:v>908.5</c:v>
                </c:pt>
                <c:pt idx="1134">
                  <c:v>883.2</c:v>
                </c:pt>
                <c:pt idx="1135">
                  <c:v>889.58</c:v>
                </c:pt>
                <c:pt idx="1136">
                  <c:v>893.52</c:v>
                </c:pt>
                <c:pt idx="1137">
                  <c:v>909.94</c:v>
                </c:pt>
                <c:pt idx="1138">
                  <c:v>920.32</c:v>
                </c:pt>
                <c:pt idx="1139">
                  <c:v>902.01</c:v>
                </c:pt>
                <c:pt idx="1140">
                  <c:v>890.14</c:v>
                </c:pt>
                <c:pt idx="1141">
                  <c:v>854.48</c:v>
                </c:pt>
                <c:pt idx="1142">
                  <c:v>851.59</c:v>
                </c:pt>
                <c:pt idx="1143">
                  <c:v>862.33</c:v>
                </c:pt>
                <c:pt idx="1144">
                  <c:v>859.15</c:v>
                </c:pt>
                <c:pt idx="1145">
                  <c:v>833.49</c:v>
                </c:pt>
                <c:pt idx="1146">
                  <c:v>816.52</c:v>
                </c:pt>
                <c:pt idx="1147">
                  <c:v>843.12</c:v>
                </c:pt>
                <c:pt idx="1148">
                  <c:v>875.3</c:v>
                </c:pt>
                <c:pt idx="1149">
                  <c:v>872.04</c:v>
                </c:pt>
                <c:pt idx="1150">
                  <c:v>887.61</c:v>
                </c:pt>
                <c:pt idx="1151">
                  <c:v>858.34</c:v>
                </c:pt>
                <c:pt idx="1152">
                  <c:v>851.56</c:v>
                </c:pt>
                <c:pt idx="1153">
                  <c:v>863.02</c:v>
                </c:pt>
                <c:pt idx="1154">
                  <c:v>858.11</c:v>
                </c:pt>
                <c:pt idx="1155">
                  <c:v>861.68</c:v>
                </c:pt>
                <c:pt idx="1156">
                  <c:v>906.48</c:v>
                </c:pt>
                <c:pt idx="1157">
                  <c:v>941.76</c:v>
                </c:pt>
                <c:pt idx="1158">
                  <c:v>976.47</c:v>
                </c:pt>
                <c:pt idx="1159">
                  <c:v>972.57</c:v>
                </c:pt>
                <c:pt idx="1160">
                  <c:v>994.47</c:v>
                </c:pt>
                <c:pt idx="1161">
                  <c:v>988.75</c:v>
                </c:pt>
                <c:pt idx="1162">
                  <c:v>987.48</c:v>
                </c:pt>
                <c:pt idx="1163">
                  <c:v>994.25</c:v>
                </c:pt>
                <c:pt idx="1164">
                  <c:v>1012.98</c:v>
                </c:pt>
                <c:pt idx="1165">
                  <c:v>1015.9</c:v>
                </c:pt>
                <c:pt idx="1166">
                  <c:v>1019.5</c:v>
                </c:pt>
                <c:pt idx="1167">
                  <c:v>1012.06</c:v>
                </c:pt>
                <c:pt idx="1168">
                  <c:v>1005.94</c:v>
                </c:pt>
                <c:pt idx="1169">
                  <c:v>1000.59</c:v>
                </c:pt>
                <c:pt idx="1170">
                  <c:v>991.35</c:v>
                </c:pt>
                <c:pt idx="1171">
                  <c:v>998.01</c:v>
                </c:pt>
                <c:pt idx="1172">
                  <c:v>996.57</c:v>
                </c:pt>
                <c:pt idx="1173">
                  <c:v>1001.85</c:v>
                </c:pt>
                <c:pt idx="1174">
                  <c:v>992.82</c:v>
                </c:pt>
                <c:pt idx="1175">
                  <c:v>989.46</c:v>
                </c:pt>
                <c:pt idx="1176">
                  <c:v>1007.88</c:v>
                </c:pt>
                <c:pt idx="1177">
                  <c:v>1007.08</c:v>
                </c:pt>
                <c:pt idx="1178">
                  <c:v>992.18</c:v>
                </c:pt>
                <c:pt idx="1179">
                  <c:v>994.65</c:v>
                </c:pt>
                <c:pt idx="1180">
                  <c:v>994.37</c:v>
                </c:pt>
                <c:pt idx="1181">
                  <c:v>989.89</c:v>
                </c:pt>
                <c:pt idx="1182">
                  <c:v>984.61</c:v>
                </c:pt>
                <c:pt idx="1183">
                  <c:v>983.47</c:v>
                </c:pt>
                <c:pt idx="1184">
                  <c:v>981.23</c:v>
                </c:pt>
                <c:pt idx="1185">
                  <c:v>969.93</c:v>
                </c:pt>
                <c:pt idx="1186">
                  <c:v>963.14</c:v>
                </c:pt>
                <c:pt idx="1187">
                  <c:v>970.02</c:v>
                </c:pt>
                <c:pt idx="1188">
                  <c:v>970.95</c:v>
                </c:pt>
                <c:pt idx="1189">
                  <c:v>977.6</c:v>
                </c:pt>
                <c:pt idx="1190">
                  <c:v>967.54</c:v>
                </c:pt>
                <c:pt idx="1191">
                  <c:v>970.41</c:v>
                </c:pt>
                <c:pt idx="1192">
                  <c:v>961.53</c:v>
                </c:pt>
                <c:pt idx="1193">
                  <c:v>963.08</c:v>
                </c:pt>
                <c:pt idx="1194">
                  <c:v>972.51</c:v>
                </c:pt>
                <c:pt idx="1195">
                  <c:v>962.05</c:v>
                </c:pt>
                <c:pt idx="1196">
                  <c:v>967.86</c:v>
                </c:pt>
                <c:pt idx="1197">
                  <c:v>961.51</c:v>
                </c:pt>
                <c:pt idx="1198">
                  <c:v>966.62</c:v>
                </c:pt>
                <c:pt idx="1199">
                  <c:v>966.27</c:v>
                </c:pt>
                <c:pt idx="1200">
                  <c:v>979.58</c:v>
                </c:pt>
                <c:pt idx="1201">
                  <c:v>982.2</c:v>
                </c:pt>
                <c:pt idx="1202">
                  <c:v>984.25</c:v>
                </c:pt>
                <c:pt idx="1203">
                  <c:v>1008.96</c:v>
                </c:pt>
                <c:pt idx="1204">
                  <c:v>1000.06</c:v>
                </c:pt>
                <c:pt idx="1205">
                  <c:v>1001.74</c:v>
                </c:pt>
                <c:pt idx="1206">
                  <c:v>996.06</c:v>
                </c:pt>
                <c:pt idx="1207">
                  <c:v>983.77</c:v>
                </c:pt>
                <c:pt idx="1208">
                  <c:v>980.23</c:v>
                </c:pt>
                <c:pt idx="1209">
                  <c:v>969.13</c:v>
                </c:pt>
                <c:pt idx="1210">
                  <c:v>983.22</c:v>
                </c:pt>
                <c:pt idx="1211">
                  <c:v>983.04</c:v>
                </c:pt>
                <c:pt idx="1212">
                  <c:v>985.8</c:v>
                </c:pt>
                <c:pt idx="1213">
                  <c:v>984.94</c:v>
                </c:pt>
                <c:pt idx="1214">
                  <c:v>990.39</c:v>
                </c:pt>
                <c:pt idx="1215">
                  <c:v>992.99</c:v>
                </c:pt>
                <c:pt idx="1216">
                  <c:v>992.67</c:v>
                </c:pt>
                <c:pt idx="1217">
                  <c:v>1031.76</c:v>
                </c:pt>
                <c:pt idx="1218">
                  <c:v>1030.32</c:v>
                </c:pt>
                <c:pt idx="1219">
                  <c:v>1008.34</c:v>
                </c:pt>
                <c:pt idx="1220">
                  <c:v>996.04</c:v>
                </c:pt>
                <c:pt idx="1221">
                  <c:v>1004.66</c:v>
                </c:pt>
                <c:pt idx="1222">
                  <c:v>1019.45</c:v>
                </c:pt>
                <c:pt idx="1223">
                  <c:v>1037.74</c:v>
                </c:pt>
                <c:pt idx="1224">
                  <c:v>1045.9100000000001</c:v>
                </c:pt>
                <c:pt idx="1225">
                  <c:v>1059.27</c:v>
                </c:pt>
                <c:pt idx="1226">
                  <c:v>1065.17</c:v>
                </c:pt>
                <c:pt idx="1227">
                  <c:v>1064.53</c:v>
                </c:pt>
                <c:pt idx="1228">
                  <c:v>1067.58</c:v>
                </c:pt>
                <c:pt idx="1229">
                  <c:v>1062.3900000000001</c:v>
                </c:pt>
                <c:pt idx="1230">
                  <c:v>1058.7</c:v>
                </c:pt>
                <c:pt idx="1231">
                  <c:v>1043.56</c:v>
                </c:pt>
                <c:pt idx="1232">
                  <c:v>1044.1500000000001</c:v>
                </c:pt>
                <c:pt idx="1233">
                  <c:v>1057.68</c:v>
                </c:pt>
                <c:pt idx="1234">
                  <c:v>1054.05</c:v>
                </c:pt>
                <c:pt idx="1235">
                  <c:v>1021.39</c:v>
                </c:pt>
                <c:pt idx="1236">
                  <c:v>1019.13</c:v>
                </c:pt>
                <c:pt idx="1237">
                  <c:v>1028.3499999999999</c:v>
                </c:pt>
                <c:pt idx="1238">
                  <c:v>1035.8800000000001</c:v>
                </c:pt>
                <c:pt idx="1239">
                  <c:v>1039.02</c:v>
                </c:pt>
                <c:pt idx="1240">
                  <c:v>1045.32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2364.2399999999998</c:v>
                </c:pt>
                <c:pt idx="1">
                  <c:v>2372.5700000000002</c:v>
                </c:pt>
                <c:pt idx="2">
                  <c:v>2353.5300000000002</c:v>
                </c:pt>
                <c:pt idx="3">
                  <c:v>2347.1999999999998</c:v>
                </c:pt>
                <c:pt idx="4">
                  <c:v>2358.0500000000002</c:v>
                </c:pt>
                <c:pt idx="5">
                  <c:v>2383.1</c:v>
                </c:pt>
                <c:pt idx="6">
                  <c:v>2385.0100000000002</c:v>
                </c:pt>
                <c:pt idx="7">
                  <c:v>2381.42</c:v>
                </c:pt>
                <c:pt idx="8">
                  <c:v>2399.13</c:v>
                </c:pt>
                <c:pt idx="9">
                  <c:v>2399.13</c:v>
                </c:pt>
                <c:pt idx="10">
                  <c:v>2405.08</c:v>
                </c:pt>
                <c:pt idx="11">
                  <c:v>2393.4699999999998</c:v>
                </c:pt>
                <c:pt idx="12">
                  <c:v>2405.5300000000002</c:v>
                </c:pt>
                <c:pt idx="13">
                  <c:v>2421.17</c:v>
                </c:pt>
                <c:pt idx="14">
                  <c:v>2429.37</c:v>
                </c:pt>
                <c:pt idx="15">
                  <c:v>2435.0100000000002</c:v>
                </c:pt>
                <c:pt idx="16">
                  <c:v>2427.0700000000002</c:v>
                </c:pt>
                <c:pt idx="17">
                  <c:v>2424.0300000000002</c:v>
                </c:pt>
                <c:pt idx="18">
                  <c:v>2421.75</c:v>
                </c:pt>
                <c:pt idx="19">
                  <c:v>2405.39</c:v>
                </c:pt>
                <c:pt idx="20">
                  <c:v>2391.65</c:v>
                </c:pt>
                <c:pt idx="21">
                  <c:v>2391.65</c:v>
                </c:pt>
                <c:pt idx="22">
                  <c:v>2442.4</c:v>
                </c:pt>
                <c:pt idx="23">
                  <c:v>2427.25</c:v>
                </c:pt>
                <c:pt idx="24">
                  <c:v>2431.4499999999998</c:v>
                </c:pt>
                <c:pt idx="25">
                  <c:v>2426.0100000000002</c:v>
                </c:pt>
                <c:pt idx="26">
                  <c:v>2408.65</c:v>
                </c:pt>
                <c:pt idx="27">
                  <c:v>2414.71</c:v>
                </c:pt>
                <c:pt idx="28">
                  <c:v>2438.6999999999998</c:v>
                </c:pt>
                <c:pt idx="29">
                  <c:v>2446.38</c:v>
                </c:pt>
                <c:pt idx="30">
                  <c:v>2431.35</c:v>
                </c:pt>
                <c:pt idx="31">
                  <c:v>2419.0500000000002</c:v>
                </c:pt>
                <c:pt idx="32">
                  <c:v>2410.9699999999998</c:v>
                </c:pt>
                <c:pt idx="33">
                  <c:v>2429.08</c:v>
                </c:pt>
                <c:pt idx="34">
                  <c:v>2431.87</c:v>
                </c:pt>
                <c:pt idx="35">
                  <c:v>2459.0100000000002</c:v>
                </c:pt>
                <c:pt idx="36">
                  <c:v>2465.7199999999998</c:v>
                </c:pt>
                <c:pt idx="37">
                  <c:v>2472.34</c:v>
                </c:pt>
                <c:pt idx="38">
                  <c:v>2464.1999999999998</c:v>
                </c:pt>
                <c:pt idx="39">
                  <c:v>2454.54</c:v>
                </c:pt>
                <c:pt idx="40">
                  <c:v>2464.83</c:v>
                </c:pt>
                <c:pt idx="41">
                  <c:v>2490.56</c:v>
                </c:pt>
                <c:pt idx="42">
                  <c:v>2501.5500000000002</c:v>
                </c:pt>
                <c:pt idx="43">
                  <c:v>2497.35</c:v>
                </c:pt>
                <c:pt idx="44">
                  <c:v>2492.7399999999998</c:v>
                </c:pt>
                <c:pt idx="45">
                  <c:v>2495.5700000000002</c:v>
                </c:pt>
                <c:pt idx="46">
                  <c:v>2484.4499999999998</c:v>
                </c:pt>
                <c:pt idx="47">
                  <c:v>2455.04</c:v>
                </c:pt>
                <c:pt idx="48">
                  <c:v>2447.69</c:v>
                </c:pt>
                <c:pt idx="49">
                  <c:v>2444.33</c:v>
                </c:pt>
                <c:pt idx="50">
                  <c:v>2433.27</c:v>
                </c:pt>
                <c:pt idx="51">
                  <c:v>2437.8200000000002</c:v>
                </c:pt>
                <c:pt idx="52">
                  <c:v>2437.5</c:v>
                </c:pt>
                <c:pt idx="53">
                  <c:v>2453</c:v>
                </c:pt>
                <c:pt idx="54">
                  <c:v>2455.19</c:v>
                </c:pt>
                <c:pt idx="55">
                  <c:v>2452.77</c:v>
                </c:pt>
                <c:pt idx="56">
                  <c:v>2456.96</c:v>
                </c:pt>
                <c:pt idx="57">
                  <c:v>2474.5100000000002</c:v>
                </c:pt>
                <c:pt idx="58">
                  <c:v>2472.9499999999998</c:v>
                </c:pt>
                <c:pt idx="59">
                  <c:v>2468.6</c:v>
                </c:pt>
                <c:pt idx="60">
                  <c:v>2471.94</c:v>
                </c:pt>
                <c:pt idx="61">
                  <c:v>2469.54</c:v>
                </c:pt>
                <c:pt idx="62">
                  <c:v>2468.56</c:v>
                </c:pt>
                <c:pt idx="63">
                  <c:v>2468.52</c:v>
                </c:pt>
                <c:pt idx="64">
                  <c:v>2478.36</c:v>
                </c:pt>
                <c:pt idx="65">
                  <c:v>2476.15</c:v>
                </c:pt>
                <c:pt idx="66">
                  <c:v>2467.59</c:v>
                </c:pt>
                <c:pt idx="67">
                  <c:v>2476.2800000000002</c:v>
                </c:pt>
                <c:pt idx="68">
                  <c:v>2508.84</c:v>
                </c:pt>
                <c:pt idx="69">
                  <c:v>2510.3200000000002</c:v>
                </c:pt>
                <c:pt idx="70">
                  <c:v>2514.0100000000002</c:v>
                </c:pt>
                <c:pt idx="71">
                  <c:v>2516.12</c:v>
                </c:pt>
                <c:pt idx="72">
                  <c:v>2493.8200000000002</c:v>
                </c:pt>
                <c:pt idx="73">
                  <c:v>2497.17</c:v>
                </c:pt>
                <c:pt idx="74">
                  <c:v>2517.19</c:v>
                </c:pt>
                <c:pt idx="75">
                  <c:v>2541.58</c:v>
                </c:pt>
                <c:pt idx="76">
                  <c:v>2537.56</c:v>
                </c:pt>
                <c:pt idx="77">
                  <c:v>2543.63</c:v>
                </c:pt>
                <c:pt idx="78">
                  <c:v>2528.2199999999998</c:v>
                </c:pt>
                <c:pt idx="79">
                  <c:v>2509.92</c:v>
                </c:pt>
                <c:pt idx="80">
                  <c:v>2504.87</c:v>
                </c:pt>
                <c:pt idx="81">
                  <c:v>2475.7199999999998</c:v>
                </c:pt>
                <c:pt idx="82">
                  <c:v>2500.41</c:v>
                </c:pt>
                <c:pt idx="83">
                  <c:v>2498.4699999999998</c:v>
                </c:pt>
                <c:pt idx="84">
                  <c:v>2512.7199999999998</c:v>
                </c:pt>
                <c:pt idx="85">
                  <c:v>2506.35</c:v>
                </c:pt>
                <c:pt idx="86">
                  <c:v>2506.04</c:v>
                </c:pt>
                <c:pt idx="87">
                  <c:v>2490.35</c:v>
                </c:pt>
                <c:pt idx="88">
                  <c:v>2476.04</c:v>
                </c:pt>
                <c:pt idx="89">
                  <c:v>2483.69</c:v>
                </c:pt>
                <c:pt idx="90">
                  <c:v>2486.5300000000002</c:v>
                </c:pt>
                <c:pt idx="91">
                  <c:v>2478.46</c:v>
                </c:pt>
                <c:pt idx="92">
                  <c:v>2479.3200000000002</c:v>
                </c:pt>
                <c:pt idx="93">
                  <c:v>2478.92</c:v>
                </c:pt>
                <c:pt idx="94">
                  <c:v>2480.41</c:v>
                </c:pt>
                <c:pt idx="95">
                  <c:v>2459.29</c:v>
                </c:pt>
                <c:pt idx="96">
                  <c:v>2428.8000000000002</c:v>
                </c:pt>
                <c:pt idx="97">
                  <c:v>2432.2800000000002</c:v>
                </c:pt>
                <c:pt idx="98">
                  <c:v>2419.4299999999998</c:v>
                </c:pt>
                <c:pt idx="99">
                  <c:v>2419.9899999999998</c:v>
                </c:pt>
                <c:pt idx="100">
                  <c:v>2404.23</c:v>
                </c:pt>
                <c:pt idx="101">
                  <c:v>2386.2399999999998</c:v>
                </c:pt>
                <c:pt idx="102">
                  <c:v>2392.9299999999998</c:v>
                </c:pt>
                <c:pt idx="103">
                  <c:v>2409.38</c:v>
                </c:pt>
                <c:pt idx="104">
                  <c:v>2404.6999999999998</c:v>
                </c:pt>
                <c:pt idx="105">
                  <c:v>2395.52</c:v>
                </c:pt>
                <c:pt idx="106">
                  <c:v>2382.2800000000002</c:v>
                </c:pt>
                <c:pt idx="107">
                  <c:v>2381.17</c:v>
                </c:pt>
                <c:pt idx="108">
                  <c:v>2382.73</c:v>
                </c:pt>
                <c:pt idx="109">
                  <c:v>2378.17</c:v>
                </c:pt>
                <c:pt idx="110">
                  <c:v>2367.08</c:v>
                </c:pt>
                <c:pt idx="111">
                  <c:v>2369.2399999999998</c:v>
                </c:pt>
                <c:pt idx="112">
                  <c:v>2383.36</c:v>
                </c:pt>
                <c:pt idx="113">
                  <c:v>2389.38</c:v>
                </c:pt>
                <c:pt idx="114">
                  <c:v>2372.88</c:v>
                </c:pt>
                <c:pt idx="115">
                  <c:v>2381.9699999999998</c:v>
                </c:pt>
                <c:pt idx="116">
                  <c:v>2372.34</c:v>
                </c:pt>
                <c:pt idx="117">
                  <c:v>2372.11</c:v>
                </c:pt>
                <c:pt idx="118">
                  <c:v>2374.48</c:v>
                </c:pt>
                <c:pt idx="119">
                  <c:v>2375.59</c:v>
                </c:pt>
                <c:pt idx="120">
                  <c:v>2367.5500000000002</c:v>
                </c:pt>
                <c:pt idx="121">
                  <c:v>2375.31</c:v>
                </c:pt>
                <c:pt idx="122">
                  <c:v>2371.7600000000002</c:v>
                </c:pt>
                <c:pt idx="123">
                  <c:v>2377</c:v>
                </c:pt>
                <c:pt idx="124">
                  <c:v>2396.4899999999998</c:v>
                </c:pt>
                <c:pt idx="125">
                  <c:v>2394.16</c:v>
                </c:pt>
                <c:pt idx="126">
                  <c:v>2407.0300000000002</c:v>
                </c:pt>
                <c:pt idx="127">
                  <c:v>2403.12</c:v>
                </c:pt>
                <c:pt idx="128">
                  <c:v>2394.6999999999998</c:v>
                </c:pt>
                <c:pt idx="129">
                  <c:v>2391.7800000000002</c:v>
                </c:pt>
                <c:pt idx="130">
                  <c:v>2402.35</c:v>
                </c:pt>
                <c:pt idx="131">
                  <c:v>2420.9299999999998</c:v>
                </c:pt>
                <c:pt idx="132">
                  <c:v>2414.3200000000002</c:v>
                </c:pt>
                <c:pt idx="133">
                  <c:v>2395.9499999999998</c:v>
                </c:pt>
                <c:pt idx="134">
                  <c:v>2402.34</c:v>
                </c:pt>
                <c:pt idx="135">
                  <c:v>2405.02</c:v>
                </c:pt>
                <c:pt idx="136">
                  <c:v>2409.6</c:v>
                </c:pt>
                <c:pt idx="137">
                  <c:v>2401.9</c:v>
                </c:pt>
                <c:pt idx="138">
                  <c:v>2412.35</c:v>
                </c:pt>
                <c:pt idx="139">
                  <c:v>2418.5</c:v>
                </c:pt>
                <c:pt idx="140">
                  <c:v>2419.75</c:v>
                </c:pt>
                <c:pt idx="141">
                  <c:v>2450.23</c:v>
                </c:pt>
                <c:pt idx="142">
                  <c:v>2459.23</c:v>
                </c:pt>
                <c:pt idx="143">
                  <c:v>2444.17</c:v>
                </c:pt>
                <c:pt idx="144">
                  <c:v>2450.73</c:v>
                </c:pt>
                <c:pt idx="145">
                  <c:v>2430.86</c:v>
                </c:pt>
                <c:pt idx="146">
                  <c:v>2418.4299999999998</c:v>
                </c:pt>
                <c:pt idx="147">
                  <c:v>2414.6799999999998</c:v>
                </c:pt>
                <c:pt idx="148">
                  <c:v>2426.6799999999998</c:v>
                </c:pt>
                <c:pt idx="149">
                  <c:v>2416.8200000000002</c:v>
                </c:pt>
                <c:pt idx="150">
                  <c:v>2423.38</c:v>
                </c:pt>
                <c:pt idx="151">
                  <c:v>2414.59</c:v>
                </c:pt>
                <c:pt idx="152">
                  <c:v>2413.48</c:v>
                </c:pt>
                <c:pt idx="153">
                  <c:v>2410.0700000000002</c:v>
                </c:pt>
                <c:pt idx="154">
                  <c:v>2393.64</c:v>
                </c:pt>
                <c:pt idx="155">
                  <c:v>2391.83</c:v>
                </c:pt>
                <c:pt idx="156">
                  <c:v>2397.71</c:v>
                </c:pt>
                <c:pt idx="157">
                  <c:v>2395.5</c:v>
                </c:pt>
                <c:pt idx="158">
                  <c:v>2400.62</c:v>
                </c:pt>
                <c:pt idx="159">
                  <c:v>2405.4499999999998</c:v>
                </c:pt>
                <c:pt idx="160">
                  <c:v>2393.38</c:v>
                </c:pt>
                <c:pt idx="161">
                  <c:v>2379.35</c:v>
                </c:pt>
                <c:pt idx="162">
                  <c:v>2375.9</c:v>
                </c:pt>
                <c:pt idx="163">
                  <c:v>2388.16</c:v>
                </c:pt>
                <c:pt idx="164">
                  <c:v>2396.67</c:v>
                </c:pt>
                <c:pt idx="165">
                  <c:v>2400.46</c:v>
                </c:pt>
                <c:pt idx="166">
                  <c:v>2392.75</c:v>
                </c:pt>
                <c:pt idx="167">
                  <c:v>2382.2800000000002</c:v>
                </c:pt>
                <c:pt idx="168">
                  <c:v>2373</c:v>
                </c:pt>
                <c:pt idx="169">
                  <c:v>2412.64</c:v>
                </c:pt>
                <c:pt idx="170">
                  <c:v>2402</c:v>
                </c:pt>
                <c:pt idx="171">
                  <c:v>2395.09</c:v>
                </c:pt>
                <c:pt idx="172">
                  <c:v>2388.73</c:v>
                </c:pt>
                <c:pt idx="173">
                  <c:v>2371.41</c:v>
                </c:pt>
                <c:pt idx="174">
                  <c:v>2361.39</c:v>
                </c:pt>
                <c:pt idx="175">
                  <c:v>2353.31</c:v>
                </c:pt>
                <c:pt idx="176">
                  <c:v>2350.35</c:v>
                </c:pt>
                <c:pt idx="177">
                  <c:v>2339.27</c:v>
                </c:pt>
                <c:pt idx="178">
                  <c:v>2339.83</c:v>
                </c:pt>
                <c:pt idx="179">
                  <c:v>2341.6</c:v>
                </c:pt>
                <c:pt idx="180">
                  <c:v>2345.59</c:v>
                </c:pt>
                <c:pt idx="181">
                  <c:v>2345.6</c:v>
                </c:pt>
                <c:pt idx="182">
                  <c:v>2341.66</c:v>
                </c:pt>
                <c:pt idx="183">
                  <c:v>2338.67</c:v>
                </c:pt>
                <c:pt idx="184">
                  <c:v>2323.1</c:v>
                </c:pt>
                <c:pt idx="185">
                  <c:v>2297.59</c:v>
                </c:pt>
                <c:pt idx="186">
                  <c:v>2303.02</c:v>
                </c:pt>
                <c:pt idx="187">
                  <c:v>2300.89</c:v>
                </c:pt>
                <c:pt idx="188">
                  <c:v>2292.16</c:v>
                </c:pt>
                <c:pt idx="189">
                  <c:v>2303.8200000000002</c:v>
                </c:pt>
                <c:pt idx="190">
                  <c:v>2297.35</c:v>
                </c:pt>
                <c:pt idx="191">
                  <c:v>2293.69</c:v>
                </c:pt>
                <c:pt idx="192">
                  <c:v>2280.62</c:v>
                </c:pt>
                <c:pt idx="193">
                  <c:v>2259.31</c:v>
                </c:pt>
                <c:pt idx="194">
                  <c:v>2248.2600000000002</c:v>
                </c:pt>
                <c:pt idx="195">
                  <c:v>2256.08</c:v>
                </c:pt>
                <c:pt idx="196">
                  <c:v>2297.02</c:v>
                </c:pt>
                <c:pt idx="197">
                  <c:v>2293.33</c:v>
                </c:pt>
                <c:pt idx="198">
                  <c:v>2289.85</c:v>
                </c:pt>
                <c:pt idx="199">
                  <c:v>2305.39</c:v>
                </c:pt>
                <c:pt idx="200">
                  <c:v>2297.9899999999998</c:v>
                </c:pt>
                <c:pt idx="201">
                  <c:v>2283.7800000000002</c:v>
                </c:pt>
                <c:pt idx="202">
                  <c:v>2301.15</c:v>
                </c:pt>
                <c:pt idx="203">
                  <c:v>2269.87</c:v>
                </c:pt>
                <c:pt idx="204">
                  <c:v>2278.6</c:v>
                </c:pt>
                <c:pt idx="205">
                  <c:v>2312.4499999999998</c:v>
                </c:pt>
                <c:pt idx="206">
                  <c:v>2326.0300000000002</c:v>
                </c:pt>
                <c:pt idx="207">
                  <c:v>2333.33</c:v>
                </c:pt>
                <c:pt idx="208">
                  <c:v>2329.5300000000002</c:v>
                </c:pt>
                <c:pt idx="209">
                  <c:v>2316.29</c:v>
                </c:pt>
                <c:pt idx="210">
                  <c:v>2318.54</c:v>
                </c:pt>
                <c:pt idx="211">
                  <c:v>2315.8200000000002</c:v>
                </c:pt>
                <c:pt idx="212">
                  <c:v>2326.35</c:v>
                </c:pt>
                <c:pt idx="213">
                  <c:v>2333.62</c:v>
                </c:pt>
                <c:pt idx="214">
                  <c:v>2320.59</c:v>
                </c:pt>
                <c:pt idx="215">
                  <c:v>2322.31</c:v>
                </c:pt>
                <c:pt idx="216">
                  <c:v>2328.4</c:v>
                </c:pt>
                <c:pt idx="217">
                  <c:v>2315.96</c:v>
                </c:pt>
                <c:pt idx="218">
                  <c:v>2300.04</c:v>
                </c:pt>
                <c:pt idx="219">
                  <c:v>2310.0300000000002</c:v>
                </c:pt>
                <c:pt idx="220">
                  <c:v>2299.1</c:v>
                </c:pt>
                <c:pt idx="221">
                  <c:v>2299.9899999999998</c:v>
                </c:pt>
                <c:pt idx="222">
                  <c:v>2296.92</c:v>
                </c:pt>
                <c:pt idx="223">
                  <c:v>2322.56</c:v>
                </c:pt>
                <c:pt idx="224">
                  <c:v>2286.19</c:v>
                </c:pt>
                <c:pt idx="225">
                  <c:v>2317.8200000000002</c:v>
                </c:pt>
                <c:pt idx="226">
                  <c:v>2309.83</c:v>
                </c:pt>
                <c:pt idx="227">
                  <c:v>2307.31</c:v>
                </c:pt>
                <c:pt idx="228">
                  <c:v>2311.09</c:v>
                </c:pt>
                <c:pt idx="229">
                  <c:v>2312.63</c:v>
                </c:pt>
                <c:pt idx="230">
                  <c:v>2303.64</c:v>
                </c:pt>
                <c:pt idx="231">
                  <c:v>2337.15</c:v>
                </c:pt>
                <c:pt idx="232">
                  <c:v>2341.31</c:v>
                </c:pt>
                <c:pt idx="233">
                  <c:v>2367.21</c:v>
                </c:pt>
                <c:pt idx="234">
                  <c:v>2365.13</c:v>
                </c:pt>
                <c:pt idx="235">
                  <c:v>2368.6</c:v>
                </c:pt>
                <c:pt idx="236">
                  <c:v>2353.83</c:v>
                </c:pt>
                <c:pt idx="237">
                  <c:v>2368.09</c:v>
                </c:pt>
                <c:pt idx="238">
                  <c:v>2370.5300000000002</c:v>
                </c:pt>
                <c:pt idx="239">
                  <c:v>2389.19</c:v>
                </c:pt>
                <c:pt idx="240">
                  <c:v>2334.0500000000002</c:v>
                </c:pt>
                <c:pt idx="241">
                  <c:v>2344.4299999999998</c:v>
                </c:pt>
                <c:pt idx="242">
                  <c:v>2330.89</c:v>
                </c:pt>
                <c:pt idx="243">
                  <c:v>2333.88</c:v>
                </c:pt>
                <c:pt idx="244">
                  <c:v>2322.86</c:v>
                </c:pt>
                <c:pt idx="245">
                  <c:v>2312.9299999999998</c:v>
                </c:pt>
                <c:pt idx="246">
                  <c:v>2303.11</c:v>
                </c:pt>
                <c:pt idx="247">
                  <c:v>2303.15</c:v>
                </c:pt>
                <c:pt idx="248">
                  <c:v>2319.0100000000002</c:v>
                </c:pt>
                <c:pt idx="249">
                  <c:v>2306.89</c:v>
                </c:pt>
                <c:pt idx="250">
                  <c:v>2302.27</c:v>
                </c:pt>
                <c:pt idx="251">
                  <c:v>2306.6</c:v>
                </c:pt>
                <c:pt idx="252">
                  <c:v>2299.14</c:v>
                </c:pt>
                <c:pt idx="253">
                  <c:v>2316.13</c:v>
                </c:pt>
                <c:pt idx="254">
                  <c:v>2286.75</c:v>
                </c:pt>
                <c:pt idx="255">
                  <c:v>2295.4</c:v>
                </c:pt>
                <c:pt idx="256">
                  <c:v>2299.64</c:v>
                </c:pt>
                <c:pt idx="257">
                  <c:v>2281.75</c:v>
                </c:pt>
                <c:pt idx="258">
                  <c:v>2295.5300000000002</c:v>
                </c:pt>
                <c:pt idx="259">
                  <c:v>2303.1</c:v>
                </c:pt>
                <c:pt idx="260">
                  <c:v>2300.2199999999998</c:v>
                </c:pt>
                <c:pt idx="261">
                  <c:v>2305.2800000000002</c:v>
                </c:pt>
                <c:pt idx="262">
                  <c:v>2321.5</c:v>
                </c:pt>
                <c:pt idx="263">
                  <c:v>2302.52</c:v>
                </c:pt>
                <c:pt idx="264">
                  <c:v>2298.9499999999998</c:v>
                </c:pt>
                <c:pt idx="265">
                  <c:v>2297.52</c:v>
                </c:pt>
                <c:pt idx="266">
                  <c:v>2305.0500000000002</c:v>
                </c:pt>
                <c:pt idx="267">
                  <c:v>2317.87</c:v>
                </c:pt>
                <c:pt idx="268">
                  <c:v>2330.42</c:v>
                </c:pt>
                <c:pt idx="269">
                  <c:v>2331.2600000000002</c:v>
                </c:pt>
                <c:pt idx="270">
                  <c:v>2315.06</c:v>
                </c:pt>
                <c:pt idx="271">
                  <c:v>2313.96</c:v>
                </c:pt>
                <c:pt idx="272">
                  <c:v>2336.2800000000002</c:v>
                </c:pt>
                <c:pt idx="273">
                  <c:v>2303.71</c:v>
                </c:pt>
                <c:pt idx="274">
                  <c:v>2323.54</c:v>
                </c:pt>
                <c:pt idx="275">
                  <c:v>2317.61</c:v>
                </c:pt>
                <c:pt idx="276">
                  <c:v>2312.6</c:v>
                </c:pt>
                <c:pt idx="277">
                  <c:v>2288.87</c:v>
                </c:pt>
                <c:pt idx="278">
                  <c:v>2277.16</c:v>
                </c:pt>
                <c:pt idx="279">
                  <c:v>2312.98</c:v>
                </c:pt>
                <c:pt idx="280">
                  <c:v>2284.1999999999998</c:v>
                </c:pt>
                <c:pt idx="281">
                  <c:v>2275.0500000000002</c:v>
                </c:pt>
                <c:pt idx="282">
                  <c:v>2273.0300000000002</c:v>
                </c:pt>
                <c:pt idx="283">
                  <c:v>2260.2399999999998</c:v>
                </c:pt>
                <c:pt idx="284">
                  <c:v>2240.52</c:v>
                </c:pt>
                <c:pt idx="285">
                  <c:v>2250.04</c:v>
                </c:pt>
                <c:pt idx="286">
                  <c:v>2223.6999999999998</c:v>
                </c:pt>
                <c:pt idx="287">
                  <c:v>2238.9</c:v>
                </c:pt>
                <c:pt idx="288">
                  <c:v>2256.4699999999998</c:v>
                </c:pt>
                <c:pt idx="289">
                  <c:v>2300.77</c:v>
                </c:pt>
                <c:pt idx="290">
                  <c:v>2287.33</c:v>
                </c:pt>
                <c:pt idx="291">
                  <c:v>2263.0100000000002</c:v>
                </c:pt>
                <c:pt idx="292">
                  <c:v>2270.79</c:v>
                </c:pt>
                <c:pt idx="293">
                  <c:v>2291</c:v>
                </c:pt>
                <c:pt idx="294">
                  <c:v>2281.23</c:v>
                </c:pt>
                <c:pt idx="295">
                  <c:v>2304.58</c:v>
                </c:pt>
                <c:pt idx="296">
                  <c:v>2247.27</c:v>
                </c:pt>
                <c:pt idx="297">
                  <c:v>2268.9499999999998</c:v>
                </c:pt>
                <c:pt idx="298">
                  <c:v>2313.9699999999998</c:v>
                </c:pt>
                <c:pt idx="299">
                  <c:v>2226.46</c:v>
                </c:pt>
                <c:pt idx="300">
                  <c:v>2188.88</c:v>
                </c:pt>
                <c:pt idx="301">
                  <c:v>2223.3000000000002</c:v>
                </c:pt>
                <c:pt idx="302">
                  <c:v>2177.41</c:v>
                </c:pt>
                <c:pt idx="303">
                  <c:v>2180.2199999999998</c:v>
                </c:pt>
                <c:pt idx="304">
                  <c:v>2200.4499999999998</c:v>
                </c:pt>
                <c:pt idx="305">
                  <c:v>2196.15</c:v>
                </c:pt>
                <c:pt idx="306">
                  <c:v>2204.77</c:v>
                </c:pt>
                <c:pt idx="307">
                  <c:v>2161.6999999999998</c:v>
                </c:pt>
                <c:pt idx="308">
                  <c:v>2208.61</c:v>
                </c:pt>
                <c:pt idx="309">
                  <c:v>2214.1999999999998</c:v>
                </c:pt>
                <c:pt idx="310">
                  <c:v>2194.04</c:v>
                </c:pt>
                <c:pt idx="311">
                  <c:v>2176.98</c:v>
                </c:pt>
                <c:pt idx="312">
                  <c:v>2167.8200000000002</c:v>
                </c:pt>
                <c:pt idx="313">
                  <c:v>2184.94</c:v>
                </c:pt>
                <c:pt idx="314">
                  <c:v>2186.21</c:v>
                </c:pt>
                <c:pt idx="315">
                  <c:v>2176.2800000000002</c:v>
                </c:pt>
                <c:pt idx="316">
                  <c:v>2171.7399999999998</c:v>
                </c:pt>
                <c:pt idx="317">
                  <c:v>2159.64</c:v>
                </c:pt>
                <c:pt idx="318">
                  <c:v>2173.73</c:v>
                </c:pt>
                <c:pt idx="319">
                  <c:v>2185.39</c:v>
                </c:pt>
                <c:pt idx="320">
                  <c:v>2159.54</c:v>
                </c:pt>
                <c:pt idx="321">
                  <c:v>2138.69</c:v>
                </c:pt>
                <c:pt idx="322">
                  <c:v>2135.88</c:v>
                </c:pt>
                <c:pt idx="323">
                  <c:v>2152.13</c:v>
                </c:pt>
                <c:pt idx="324">
                  <c:v>2154.14</c:v>
                </c:pt>
                <c:pt idx="325">
                  <c:v>2148.46</c:v>
                </c:pt>
                <c:pt idx="326">
                  <c:v>2149.4</c:v>
                </c:pt>
                <c:pt idx="327">
                  <c:v>2158.48</c:v>
                </c:pt>
                <c:pt idx="328">
                  <c:v>2131.29</c:v>
                </c:pt>
                <c:pt idx="329">
                  <c:v>2137.4</c:v>
                </c:pt>
                <c:pt idx="330">
                  <c:v>2152.0100000000002</c:v>
                </c:pt>
                <c:pt idx="331">
                  <c:v>2139.8200000000002</c:v>
                </c:pt>
                <c:pt idx="332">
                  <c:v>2138.64</c:v>
                </c:pt>
                <c:pt idx="333">
                  <c:v>2139.33</c:v>
                </c:pt>
                <c:pt idx="334">
                  <c:v>2140.7399999999998</c:v>
                </c:pt>
                <c:pt idx="335">
                  <c:v>2139.4499999999998</c:v>
                </c:pt>
                <c:pt idx="336">
                  <c:v>2140.21</c:v>
                </c:pt>
                <c:pt idx="337">
                  <c:v>2138.29</c:v>
                </c:pt>
                <c:pt idx="338">
                  <c:v>2135.65</c:v>
                </c:pt>
                <c:pt idx="339">
                  <c:v>2146.64</c:v>
                </c:pt>
                <c:pt idx="340">
                  <c:v>2138.87</c:v>
                </c:pt>
                <c:pt idx="341">
                  <c:v>2133.86</c:v>
                </c:pt>
                <c:pt idx="342">
                  <c:v>2102.5</c:v>
                </c:pt>
                <c:pt idx="343">
                  <c:v>2096.12</c:v>
                </c:pt>
                <c:pt idx="344">
                  <c:v>2107.06</c:v>
                </c:pt>
                <c:pt idx="345">
                  <c:v>2110.75</c:v>
                </c:pt>
                <c:pt idx="346">
                  <c:v>2097.64</c:v>
                </c:pt>
                <c:pt idx="347">
                  <c:v>2100.08</c:v>
                </c:pt>
                <c:pt idx="348">
                  <c:v>2113.67</c:v>
                </c:pt>
                <c:pt idx="349">
                  <c:v>2111.73</c:v>
                </c:pt>
                <c:pt idx="350">
                  <c:v>2115.77</c:v>
                </c:pt>
                <c:pt idx="351">
                  <c:v>2102.5100000000002</c:v>
                </c:pt>
                <c:pt idx="352">
                  <c:v>2117.65</c:v>
                </c:pt>
                <c:pt idx="353">
                  <c:v>2090.4299999999998</c:v>
                </c:pt>
                <c:pt idx="354">
                  <c:v>2068.0100000000002</c:v>
                </c:pt>
                <c:pt idx="355">
                  <c:v>2062.7600000000002</c:v>
                </c:pt>
                <c:pt idx="356">
                  <c:v>2074.4899999999998</c:v>
                </c:pt>
                <c:pt idx="357">
                  <c:v>2061.1799999999998</c:v>
                </c:pt>
                <c:pt idx="358">
                  <c:v>2039.05</c:v>
                </c:pt>
                <c:pt idx="359">
                  <c:v>2034.53</c:v>
                </c:pt>
                <c:pt idx="360">
                  <c:v>2031.17</c:v>
                </c:pt>
                <c:pt idx="361">
                  <c:v>2044.9</c:v>
                </c:pt>
                <c:pt idx="362">
                  <c:v>2054.29</c:v>
                </c:pt>
                <c:pt idx="363">
                  <c:v>2028.66</c:v>
                </c:pt>
                <c:pt idx="364">
                  <c:v>2017.61</c:v>
                </c:pt>
                <c:pt idx="365">
                  <c:v>2026.49</c:v>
                </c:pt>
                <c:pt idx="366">
                  <c:v>2036.1</c:v>
                </c:pt>
                <c:pt idx="367">
                  <c:v>2031.87</c:v>
                </c:pt>
                <c:pt idx="368">
                  <c:v>2050.38</c:v>
                </c:pt>
                <c:pt idx="369">
                  <c:v>2051.5700000000002</c:v>
                </c:pt>
                <c:pt idx="370">
                  <c:v>2059.52</c:v>
                </c:pt>
                <c:pt idx="371">
                  <c:v>2028.16</c:v>
                </c:pt>
                <c:pt idx="372">
                  <c:v>2031.74</c:v>
                </c:pt>
                <c:pt idx="373">
                  <c:v>2039.8</c:v>
                </c:pt>
                <c:pt idx="374">
                  <c:v>2012.41</c:v>
                </c:pt>
                <c:pt idx="375">
                  <c:v>2014.52</c:v>
                </c:pt>
                <c:pt idx="376">
                  <c:v>2051.5</c:v>
                </c:pt>
                <c:pt idx="377">
                  <c:v>2042.58</c:v>
                </c:pt>
                <c:pt idx="378">
                  <c:v>2050.17</c:v>
                </c:pt>
                <c:pt idx="379">
                  <c:v>2054.4699999999998</c:v>
                </c:pt>
                <c:pt idx="380">
                  <c:v>2063.9699999999998</c:v>
                </c:pt>
                <c:pt idx="381">
                  <c:v>2059.5300000000002</c:v>
                </c:pt>
                <c:pt idx="382">
                  <c:v>2076.73</c:v>
                </c:pt>
                <c:pt idx="383">
                  <c:v>2091.9499999999998</c:v>
                </c:pt>
                <c:pt idx="384">
                  <c:v>2096.1</c:v>
                </c:pt>
                <c:pt idx="385">
                  <c:v>2088.87</c:v>
                </c:pt>
                <c:pt idx="386">
                  <c:v>2092.08</c:v>
                </c:pt>
                <c:pt idx="387">
                  <c:v>2072.12</c:v>
                </c:pt>
                <c:pt idx="388">
                  <c:v>2085.7199999999998</c:v>
                </c:pt>
                <c:pt idx="389">
                  <c:v>2089.16</c:v>
                </c:pt>
                <c:pt idx="390">
                  <c:v>2052.66</c:v>
                </c:pt>
                <c:pt idx="391">
                  <c:v>2044.59</c:v>
                </c:pt>
                <c:pt idx="392">
                  <c:v>2054.59</c:v>
                </c:pt>
                <c:pt idx="393">
                  <c:v>2031.73</c:v>
                </c:pt>
                <c:pt idx="394">
                  <c:v>2036.14</c:v>
                </c:pt>
                <c:pt idx="395">
                  <c:v>2060.84</c:v>
                </c:pt>
                <c:pt idx="396">
                  <c:v>2079.08</c:v>
                </c:pt>
                <c:pt idx="397">
                  <c:v>2097.64</c:v>
                </c:pt>
                <c:pt idx="398">
                  <c:v>2082.87</c:v>
                </c:pt>
                <c:pt idx="399">
                  <c:v>2064.85</c:v>
                </c:pt>
                <c:pt idx="400">
                  <c:v>2048.0500000000002</c:v>
                </c:pt>
                <c:pt idx="401">
                  <c:v>2048.9299999999998</c:v>
                </c:pt>
                <c:pt idx="402">
                  <c:v>2051.5500000000002</c:v>
                </c:pt>
                <c:pt idx="403">
                  <c:v>2073.5100000000002</c:v>
                </c:pt>
                <c:pt idx="404">
                  <c:v>2074.69</c:v>
                </c:pt>
                <c:pt idx="405">
                  <c:v>2065.8000000000002</c:v>
                </c:pt>
                <c:pt idx="406">
                  <c:v>2043</c:v>
                </c:pt>
                <c:pt idx="407">
                  <c:v>2056.7800000000002</c:v>
                </c:pt>
                <c:pt idx="408">
                  <c:v>2011.44</c:v>
                </c:pt>
                <c:pt idx="409">
                  <c:v>2038.23</c:v>
                </c:pt>
                <c:pt idx="410">
                  <c:v>2028.34</c:v>
                </c:pt>
                <c:pt idx="411">
                  <c:v>2021.38</c:v>
                </c:pt>
                <c:pt idx="412">
                  <c:v>1996.57</c:v>
                </c:pt>
                <c:pt idx="413">
                  <c:v>2004.13</c:v>
                </c:pt>
                <c:pt idx="414">
                  <c:v>1983.49</c:v>
                </c:pt>
                <c:pt idx="415">
                  <c:v>1939.64</c:v>
                </c:pt>
                <c:pt idx="416">
                  <c:v>1908.91</c:v>
                </c:pt>
                <c:pt idx="417">
                  <c:v>1923.55</c:v>
                </c:pt>
                <c:pt idx="418">
                  <c:v>1926.73</c:v>
                </c:pt>
                <c:pt idx="419">
                  <c:v>1888.47</c:v>
                </c:pt>
                <c:pt idx="420">
                  <c:v>1862.94</c:v>
                </c:pt>
                <c:pt idx="421">
                  <c:v>1858.23</c:v>
                </c:pt>
                <c:pt idx="422">
                  <c:v>1856.8</c:v>
                </c:pt>
                <c:pt idx="423">
                  <c:v>1863.96</c:v>
                </c:pt>
                <c:pt idx="424">
                  <c:v>1860.5</c:v>
                </c:pt>
                <c:pt idx="425">
                  <c:v>1853.18</c:v>
                </c:pt>
                <c:pt idx="426">
                  <c:v>1858.1</c:v>
                </c:pt>
                <c:pt idx="427">
                  <c:v>1853.56</c:v>
                </c:pt>
                <c:pt idx="428">
                  <c:v>1854.9</c:v>
                </c:pt>
                <c:pt idx="429">
                  <c:v>1847.13</c:v>
                </c:pt>
                <c:pt idx="430">
                  <c:v>1857.43</c:v>
                </c:pt>
                <c:pt idx="431">
                  <c:v>1857.87</c:v>
                </c:pt>
                <c:pt idx="432">
                  <c:v>1846.42</c:v>
                </c:pt>
                <c:pt idx="433">
                  <c:v>1815.58</c:v>
                </c:pt>
                <c:pt idx="434">
                  <c:v>1816.33</c:v>
                </c:pt>
                <c:pt idx="435">
                  <c:v>1799.44</c:v>
                </c:pt>
                <c:pt idx="436">
                  <c:v>1807.14</c:v>
                </c:pt>
                <c:pt idx="437">
                  <c:v>1807.38</c:v>
                </c:pt>
                <c:pt idx="438">
                  <c:v>1841.76</c:v>
                </c:pt>
                <c:pt idx="439">
                  <c:v>1823.46</c:v>
                </c:pt>
                <c:pt idx="440">
                  <c:v>1807.39</c:v>
                </c:pt>
                <c:pt idx="441">
                  <c:v>1818.17</c:v>
                </c:pt>
                <c:pt idx="442">
                  <c:v>1807.56</c:v>
                </c:pt>
                <c:pt idx="443">
                  <c:v>1813.29</c:v>
                </c:pt>
                <c:pt idx="444">
                  <c:v>1807.29</c:v>
                </c:pt>
                <c:pt idx="445">
                  <c:v>1814.57</c:v>
                </c:pt>
                <c:pt idx="446">
                  <c:v>1799.95</c:v>
                </c:pt>
                <c:pt idx="447">
                  <c:v>1817.24</c:v>
                </c:pt>
                <c:pt idx="448">
                  <c:v>1811.33</c:v>
                </c:pt>
                <c:pt idx="449">
                  <c:v>1829.8</c:v>
                </c:pt>
                <c:pt idx="450">
                  <c:v>1808.3</c:v>
                </c:pt>
                <c:pt idx="451">
                  <c:v>1823.42</c:v>
                </c:pt>
                <c:pt idx="452">
                  <c:v>1849.88</c:v>
                </c:pt>
                <c:pt idx="453">
                  <c:v>1844.07</c:v>
                </c:pt>
                <c:pt idx="454">
                  <c:v>1845.24</c:v>
                </c:pt>
                <c:pt idx="455">
                  <c:v>1821.57</c:v>
                </c:pt>
                <c:pt idx="456">
                  <c:v>1782.62</c:v>
                </c:pt>
                <c:pt idx="457">
                  <c:v>1796.82</c:v>
                </c:pt>
                <c:pt idx="458">
                  <c:v>1784.01</c:v>
                </c:pt>
                <c:pt idx="459">
                  <c:v>1790.24</c:v>
                </c:pt>
                <c:pt idx="460">
                  <c:v>1785.99</c:v>
                </c:pt>
                <c:pt idx="461">
                  <c:v>1765.39</c:v>
                </c:pt>
                <c:pt idx="462">
                  <c:v>1744.86</c:v>
                </c:pt>
                <c:pt idx="463">
                  <c:v>1730.29</c:v>
                </c:pt>
                <c:pt idx="464">
                  <c:v>1732.78</c:v>
                </c:pt>
                <c:pt idx="465">
                  <c:v>1737.32</c:v>
                </c:pt>
                <c:pt idx="466">
                  <c:v>1732.94</c:v>
                </c:pt>
                <c:pt idx="467">
                  <c:v>1716.7</c:v>
                </c:pt>
                <c:pt idx="468">
                  <c:v>1716.7</c:v>
                </c:pt>
                <c:pt idx="469">
                  <c:v>1739.13</c:v>
                </c:pt>
                <c:pt idx="470">
                  <c:v>1736.16</c:v>
                </c:pt>
                <c:pt idx="471">
                  <c:v>1723.83</c:v>
                </c:pt>
                <c:pt idx="472">
                  <c:v>1746.96</c:v>
                </c:pt>
                <c:pt idx="473">
                  <c:v>1748.98</c:v>
                </c:pt>
                <c:pt idx="474">
                  <c:v>1743.22</c:v>
                </c:pt>
                <c:pt idx="475">
                  <c:v>1725.28</c:v>
                </c:pt>
                <c:pt idx="476">
                  <c:v>1760.01</c:v>
                </c:pt>
                <c:pt idx="477">
                  <c:v>1747.26</c:v>
                </c:pt>
                <c:pt idx="478">
                  <c:v>1752.61</c:v>
                </c:pt>
                <c:pt idx="479">
                  <c:v>1752.61</c:v>
                </c:pt>
                <c:pt idx="480">
                  <c:v>1769.31</c:v>
                </c:pt>
                <c:pt idx="481">
                  <c:v>1761.45</c:v>
                </c:pt>
                <c:pt idx="482">
                  <c:v>1735.89</c:v>
                </c:pt>
                <c:pt idx="483">
                  <c:v>1752.3</c:v>
                </c:pt>
                <c:pt idx="484">
                  <c:v>1783.4</c:v>
                </c:pt>
                <c:pt idx="485">
                  <c:v>1793.18</c:v>
                </c:pt>
                <c:pt idx="486">
                  <c:v>1744.67</c:v>
                </c:pt>
                <c:pt idx="487">
                  <c:v>1721.45</c:v>
                </c:pt>
                <c:pt idx="488">
                  <c:v>1702.04</c:v>
                </c:pt>
                <c:pt idx="489">
                  <c:v>1721.76</c:v>
                </c:pt>
                <c:pt idx="490">
                  <c:v>1747.06</c:v>
                </c:pt>
                <c:pt idx="491">
                  <c:v>1748.04</c:v>
                </c:pt>
                <c:pt idx="492">
                  <c:v>1727.59</c:v>
                </c:pt>
                <c:pt idx="493">
                  <c:v>1750.14</c:v>
                </c:pt>
                <c:pt idx="494">
                  <c:v>1776.64</c:v>
                </c:pt>
                <c:pt idx="495">
                  <c:v>1799.88</c:v>
                </c:pt>
                <c:pt idx="496">
                  <c:v>1824.65</c:v>
                </c:pt>
                <c:pt idx="497">
                  <c:v>1832.56</c:v>
                </c:pt>
                <c:pt idx="498">
                  <c:v>1828.13</c:v>
                </c:pt>
                <c:pt idx="499">
                  <c:v>1828.13</c:v>
                </c:pt>
                <c:pt idx="500">
                  <c:v>1849.86</c:v>
                </c:pt>
                <c:pt idx="501">
                  <c:v>1832.06</c:v>
                </c:pt>
                <c:pt idx="502">
                  <c:v>1840.41</c:v>
                </c:pt>
                <c:pt idx="503">
                  <c:v>1831.69</c:v>
                </c:pt>
                <c:pt idx="504">
                  <c:v>1793.83</c:v>
                </c:pt>
                <c:pt idx="505">
                  <c:v>1811.09</c:v>
                </c:pt>
                <c:pt idx="506">
                  <c:v>1838.4</c:v>
                </c:pt>
                <c:pt idx="507">
                  <c:v>1848.63</c:v>
                </c:pt>
                <c:pt idx="508">
                  <c:v>1864.27</c:v>
                </c:pt>
                <c:pt idx="509">
                  <c:v>1861.3</c:v>
                </c:pt>
                <c:pt idx="510">
                  <c:v>1881</c:v>
                </c:pt>
                <c:pt idx="511">
                  <c:v>1891.59</c:v>
                </c:pt>
                <c:pt idx="512">
                  <c:v>1886.26</c:v>
                </c:pt>
                <c:pt idx="513">
                  <c:v>1879.44</c:v>
                </c:pt>
                <c:pt idx="514">
                  <c:v>1866.74</c:v>
                </c:pt>
                <c:pt idx="515">
                  <c:v>1909.38</c:v>
                </c:pt>
                <c:pt idx="516">
                  <c:v>1865.07</c:v>
                </c:pt>
                <c:pt idx="517">
                  <c:v>1859.52</c:v>
                </c:pt>
                <c:pt idx="518">
                  <c:v>1918.16</c:v>
                </c:pt>
                <c:pt idx="519">
                  <c:v>1937.89</c:v>
                </c:pt>
                <c:pt idx="520">
                  <c:v>1951.55</c:v>
                </c:pt>
                <c:pt idx="521">
                  <c:v>1954.63</c:v>
                </c:pt>
                <c:pt idx="522">
                  <c:v>1933.87</c:v>
                </c:pt>
                <c:pt idx="523">
                  <c:v>1916.21</c:v>
                </c:pt>
                <c:pt idx="524">
                  <c:v>1952.48</c:v>
                </c:pt>
                <c:pt idx="525">
                  <c:v>1962.14</c:v>
                </c:pt>
                <c:pt idx="526">
                  <c:v>1939.19</c:v>
                </c:pt>
                <c:pt idx="527">
                  <c:v>1949.84</c:v>
                </c:pt>
                <c:pt idx="528">
                  <c:v>1950.75</c:v>
                </c:pt>
                <c:pt idx="529">
                  <c:v>1964.32</c:v>
                </c:pt>
                <c:pt idx="530">
                  <c:v>1955.81</c:v>
                </c:pt>
                <c:pt idx="531">
                  <c:v>1999.09</c:v>
                </c:pt>
                <c:pt idx="532">
                  <c:v>2023.23</c:v>
                </c:pt>
                <c:pt idx="533">
                  <c:v>2013.28</c:v>
                </c:pt>
                <c:pt idx="534">
                  <c:v>1990.82</c:v>
                </c:pt>
                <c:pt idx="535">
                  <c:v>1997.65</c:v>
                </c:pt>
                <c:pt idx="536">
                  <c:v>1995.15</c:v>
                </c:pt>
                <c:pt idx="537">
                  <c:v>2035.9</c:v>
                </c:pt>
                <c:pt idx="538">
                  <c:v>1969.95</c:v>
                </c:pt>
                <c:pt idx="539">
                  <c:v>1996.65</c:v>
                </c:pt>
                <c:pt idx="540">
                  <c:v>2028.75</c:v>
                </c:pt>
                <c:pt idx="541">
                  <c:v>1996.13</c:v>
                </c:pt>
                <c:pt idx="542">
                  <c:v>1983.17</c:v>
                </c:pt>
                <c:pt idx="543">
                  <c:v>1966.59</c:v>
                </c:pt>
                <c:pt idx="544">
                  <c:v>1975.49</c:v>
                </c:pt>
                <c:pt idx="545">
                  <c:v>1946.36</c:v>
                </c:pt>
                <c:pt idx="546">
                  <c:v>1914.2</c:v>
                </c:pt>
                <c:pt idx="547">
                  <c:v>1963.49</c:v>
                </c:pt>
                <c:pt idx="548">
                  <c:v>1961.43</c:v>
                </c:pt>
                <c:pt idx="549">
                  <c:v>1930.11</c:v>
                </c:pt>
                <c:pt idx="550">
                  <c:v>1921.07</c:v>
                </c:pt>
                <c:pt idx="551">
                  <c:v>1933.72</c:v>
                </c:pt>
                <c:pt idx="552">
                  <c:v>1923.97</c:v>
                </c:pt>
                <c:pt idx="553">
                  <c:v>1930.66</c:v>
                </c:pt>
                <c:pt idx="554">
                  <c:v>1900.42</c:v>
                </c:pt>
                <c:pt idx="555">
                  <c:v>1858.33</c:v>
                </c:pt>
                <c:pt idx="556">
                  <c:v>1750.79</c:v>
                </c:pt>
                <c:pt idx="557">
                  <c:v>1741.39</c:v>
                </c:pt>
                <c:pt idx="558">
                  <c:v>1757.55</c:v>
                </c:pt>
                <c:pt idx="559">
                  <c:v>1686.65</c:v>
                </c:pt>
                <c:pt idx="560">
                  <c:v>1690.13</c:v>
                </c:pt>
                <c:pt idx="561">
                  <c:v>1717.66</c:v>
                </c:pt>
                <c:pt idx="562">
                  <c:v>1716.33</c:v>
                </c:pt>
                <c:pt idx="563">
                  <c:v>1757.73</c:v>
                </c:pt>
                <c:pt idx="564">
                  <c:v>1831.69</c:v>
                </c:pt>
                <c:pt idx="565">
                  <c:v>1797.15</c:v>
                </c:pt>
                <c:pt idx="566">
                  <c:v>1950.49</c:v>
                </c:pt>
                <c:pt idx="567">
                  <c:v>1797.47</c:v>
                </c:pt>
                <c:pt idx="568">
                  <c:v>1730.9</c:v>
                </c:pt>
                <c:pt idx="569">
                  <c:v>1741.47</c:v>
                </c:pt>
                <c:pt idx="570">
                  <c:v>1712.74</c:v>
                </c:pt>
                <c:pt idx="571">
                  <c:v>1716.74</c:v>
                </c:pt>
                <c:pt idx="572">
                  <c:v>1714.17</c:v>
                </c:pt>
                <c:pt idx="573">
                  <c:v>1703.48</c:v>
                </c:pt>
                <c:pt idx="574">
                  <c:v>1708.05</c:v>
                </c:pt>
                <c:pt idx="575">
                  <c:v>1722.47</c:v>
                </c:pt>
                <c:pt idx="576">
                  <c:v>1764.39</c:v>
                </c:pt>
                <c:pt idx="577">
                  <c:v>1698.7</c:v>
                </c:pt>
                <c:pt idx="578">
                  <c:v>1714.45</c:v>
                </c:pt>
                <c:pt idx="579">
                  <c:v>1669.44</c:v>
                </c:pt>
                <c:pt idx="580">
                  <c:v>1638.98</c:v>
                </c:pt>
                <c:pt idx="581">
                  <c:v>1626.28</c:v>
                </c:pt>
                <c:pt idx="582">
                  <c:v>1598</c:v>
                </c:pt>
                <c:pt idx="583">
                  <c:v>1592.78</c:v>
                </c:pt>
                <c:pt idx="584">
                  <c:v>1614.05</c:v>
                </c:pt>
                <c:pt idx="585">
                  <c:v>1628.86</c:v>
                </c:pt>
                <c:pt idx="586">
                  <c:v>1628.18</c:v>
                </c:pt>
                <c:pt idx="587">
                  <c:v>1625.79</c:v>
                </c:pt>
                <c:pt idx="588">
                  <c:v>1632.69</c:v>
                </c:pt>
                <c:pt idx="589">
                  <c:v>1627.79</c:v>
                </c:pt>
                <c:pt idx="590">
                  <c:v>1600.18</c:v>
                </c:pt>
                <c:pt idx="591">
                  <c:v>1616.44</c:v>
                </c:pt>
                <c:pt idx="592">
                  <c:v>1611.75</c:v>
                </c:pt>
                <c:pt idx="593">
                  <c:v>1610.69</c:v>
                </c:pt>
                <c:pt idx="594">
                  <c:v>1639.35</c:v>
                </c:pt>
                <c:pt idx="595">
                  <c:v>1585.13</c:v>
                </c:pt>
                <c:pt idx="596">
                  <c:v>1565.11</c:v>
                </c:pt>
                <c:pt idx="597">
                  <c:v>1509.13</c:v>
                </c:pt>
                <c:pt idx="598">
                  <c:v>1529.29</c:v>
                </c:pt>
                <c:pt idx="599">
                  <c:v>1500.68</c:v>
                </c:pt>
                <c:pt idx="600">
                  <c:v>1487.66</c:v>
                </c:pt>
                <c:pt idx="601">
                  <c:v>1485.19</c:v>
                </c:pt>
                <c:pt idx="602">
                  <c:v>1473.32</c:v>
                </c:pt>
                <c:pt idx="603">
                  <c:v>1460.34</c:v>
                </c:pt>
                <c:pt idx="604">
                  <c:v>1443.61</c:v>
                </c:pt>
                <c:pt idx="605">
                  <c:v>1444.14</c:v>
                </c:pt>
                <c:pt idx="606">
                  <c:v>1446.26</c:v>
                </c:pt>
                <c:pt idx="607">
                  <c:v>1436.84</c:v>
                </c:pt>
                <c:pt idx="608">
                  <c:v>1423.18</c:v>
                </c:pt>
                <c:pt idx="609">
                  <c:v>1418</c:v>
                </c:pt>
                <c:pt idx="610">
                  <c:v>1413.81</c:v>
                </c:pt>
                <c:pt idx="611">
                  <c:v>1419.52</c:v>
                </c:pt>
                <c:pt idx="612">
                  <c:v>1410.46</c:v>
                </c:pt>
                <c:pt idx="613">
                  <c:v>1410.23</c:v>
                </c:pt>
                <c:pt idx="614">
                  <c:v>1426.5</c:v>
                </c:pt>
                <c:pt idx="615">
                  <c:v>1436.92</c:v>
                </c:pt>
                <c:pt idx="616">
                  <c:v>1435.14</c:v>
                </c:pt>
                <c:pt idx="617">
                  <c:v>1441.26</c:v>
                </c:pt>
                <c:pt idx="618">
                  <c:v>1431.72</c:v>
                </c:pt>
                <c:pt idx="619">
                  <c:v>1429.7</c:v>
                </c:pt>
                <c:pt idx="620">
                  <c:v>1429.91</c:v>
                </c:pt>
                <c:pt idx="621">
                  <c:v>1438.38</c:v>
                </c:pt>
                <c:pt idx="622">
                  <c:v>1433.68</c:v>
                </c:pt>
                <c:pt idx="623">
                  <c:v>1422.76</c:v>
                </c:pt>
                <c:pt idx="624">
                  <c:v>1427.97</c:v>
                </c:pt>
                <c:pt idx="625">
                  <c:v>1439.26</c:v>
                </c:pt>
                <c:pt idx="626">
                  <c:v>1425.25</c:v>
                </c:pt>
                <c:pt idx="627">
                  <c:v>1423.46</c:v>
                </c:pt>
                <c:pt idx="628">
                  <c:v>1433.18</c:v>
                </c:pt>
                <c:pt idx="629">
                  <c:v>1433.38</c:v>
                </c:pt>
                <c:pt idx="630">
                  <c:v>1437.67</c:v>
                </c:pt>
                <c:pt idx="631">
                  <c:v>1422.9</c:v>
                </c:pt>
                <c:pt idx="632">
                  <c:v>1405.08</c:v>
                </c:pt>
                <c:pt idx="633">
                  <c:v>1405.75</c:v>
                </c:pt>
                <c:pt idx="634">
                  <c:v>1409.77</c:v>
                </c:pt>
                <c:pt idx="635">
                  <c:v>1409.06</c:v>
                </c:pt>
                <c:pt idx="636">
                  <c:v>1410.22</c:v>
                </c:pt>
                <c:pt idx="637">
                  <c:v>1413.27</c:v>
                </c:pt>
                <c:pt idx="638">
                  <c:v>1414.48</c:v>
                </c:pt>
                <c:pt idx="639">
                  <c:v>1414.46</c:v>
                </c:pt>
                <c:pt idx="640">
                  <c:v>1409.54</c:v>
                </c:pt>
                <c:pt idx="641">
                  <c:v>1396.86</c:v>
                </c:pt>
                <c:pt idx="642">
                  <c:v>1391.99</c:v>
                </c:pt>
                <c:pt idx="643">
                  <c:v>1380.91</c:v>
                </c:pt>
                <c:pt idx="644">
                  <c:v>1378.93</c:v>
                </c:pt>
                <c:pt idx="645">
                  <c:v>1386.97</c:v>
                </c:pt>
                <c:pt idx="646">
                  <c:v>1387.37</c:v>
                </c:pt>
                <c:pt idx="647">
                  <c:v>1386.78</c:v>
                </c:pt>
                <c:pt idx="648">
                  <c:v>1386.44</c:v>
                </c:pt>
                <c:pt idx="649">
                  <c:v>1389.1</c:v>
                </c:pt>
                <c:pt idx="650">
                  <c:v>1378.68</c:v>
                </c:pt>
                <c:pt idx="651">
                  <c:v>1371.88</c:v>
                </c:pt>
                <c:pt idx="652">
                  <c:v>1361.19</c:v>
                </c:pt>
                <c:pt idx="653">
                  <c:v>1355.41</c:v>
                </c:pt>
                <c:pt idx="654">
                  <c:v>1354.57</c:v>
                </c:pt>
                <c:pt idx="655">
                  <c:v>1345.38</c:v>
                </c:pt>
                <c:pt idx="656">
                  <c:v>1336.13</c:v>
                </c:pt>
                <c:pt idx="657">
                  <c:v>1342.16</c:v>
                </c:pt>
                <c:pt idx="658">
                  <c:v>1329.69</c:v>
                </c:pt>
                <c:pt idx="659">
                  <c:v>1312.72</c:v>
                </c:pt>
                <c:pt idx="660">
                  <c:v>1312.54</c:v>
                </c:pt>
                <c:pt idx="661">
                  <c:v>1315.33</c:v>
                </c:pt>
                <c:pt idx="662">
                  <c:v>1322.88</c:v>
                </c:pt>
                <c:pt idx="663">
                  <c:v>1307.76</c:v>
                </c:pt>
                <c:pt idx="664">
                  <c:v>1320.88</c:v>
                </c:pt>
                <c:pt idx="665">
                  <c:v>1331.31</c:v>
                </c:pt>
                <c:pt idx="666">
                  <c:v>1313.45</c:v>
                </c:pt>
                <c:pt idx="667">
                  <c:v>1310.1500000000001</c:v>
                </c:pt>
                <c:pt idx="668">
                  <c:v>1310.78</c:v>
                </c:pt>
                <c:pt idx="669">
                  <c:v>1310.97</c:v>
                </c:pt>
                <c:pt idx="670">
                  <c:v>1311.86</c:v>
                </c:pt>
                <c:pt idx="671">
                  <c:v>1312</c:v>
                </c:pt>
                <c:pt idx="672">
                  <c:v>1309.78</c:v>
                </c:pt>
                <c:pt idx="673">
                  <c:v>1305.6199999999999</c:v>
                </c:pt>
                <c:pt idx="674">
                  <c:v>1282.57</c:v>
                </c:pt>
                <c:pt idx="675">
                  <c:v>1310.45</c:v>
                </c:pt>
                <c:pt idx="676">
                  <c:v>1303.99</c:v>
                </c:pt>
                <c:pt idx="677">
                  <c:v>1306.22</c:v>
                </c:pt>
                <c:pt idx="678">
                  <c:v>1303.96</c:v>
                </c:pt>
                <c:pt idx="679">
                  <c:v>1314.13</c:v>
                </c:pt>
                <c:pt idx="680">
                  <c:v>1326.16</c:v>
                </c:pt>
                <c:pt idx="681">
                  <c:v>1332.52</c:v>
                </c:pt>
                <c:pt idx="682">
                  <c:v>1320.83</c:v>
                </c:pt>
                <c:pt idx="683">
                  <c:v>1322.87</c:v>
                </c:pt>
                <c:pt idx="684">
                  <c:v>1327.09</c:v>
                </c:pt>
                <c:pt idx="685">
                  <c:v>1319.43</c:v>
                </c:pt>
                <c:pt idx="686">
                  <c:v>1310.4100000000001</c:v>
                </c:pt>
                <c:pt idx="687">
                  <c:v>1299.1600000000001</c:v>
                </c:pt>
                <c:pt idx="688">
                  <c:v>1303.17</c:v>
                </c:pt>
                <c:pt idx="689">
                  <c:v>1305.92</c:v>
                </c:pt>
                <c:pt idx="690">
                  <c:v>1314.93</c:v>
                </c:pt>
                <c:pt idx="691">
                  <c:v>1323.38</c:v>
                </c:pt>
                <c:pt idx="692">
                  <c:v>1324.53</c:v>
                </c:pt>
                <c:pt idx="693">
                  <c:v>1326.17</c:v>
                </c:pt>
                <c:pt idx="694">
                  <c:v>1336.78</c:v>
                </c:pt>
                <c:pt idx="695">
                  <c:v>1333.5</c:v>
                </c:pt>
                <c:pt idx="696">
                  <c:v>1322.64</c:v>
                </c:pt>
                <c:pt idx="697">
                  <c:v>1317.13</c:v>
                </c:pt>
                <c:pt idx="698">
                  <c:v>1318.85</c:v>
                </c:pt>
                <c:pt idx="699">
                  <c:v>1317.62</c:v>
                </c:pt>
                <c:pt idx="700">
                  <c:v>1328.48</c:v>
                </c:pt>
                <c:pt idx="701">
                  <c:v>1327.68</c:v>
                </c:pt>
                <c:pt idx="702">
                  <c:v>1336.14</c:v>
                </c:pt>
                <c:pt idx="703">
                  <c:v>1332.11</c:v>
                </c:pt>
                <c:pt idx="704">
                  <c:v>1324.97</c:v>
                </c:pt>
                <c:pt idx="705">
                  <c:v>1316.17</c:v>
                </c:pt>
                <c:pt idx="706">
                  <c:v>1305.54</c:v>
                </c:pt>
                <c:pt idx="707">
                  <c:v>1302.17</c:v>
                </c:pt>
                <c:pt idx="708">
                  <c:v>1290.83</c:v>
                </c:pt>
                <c:pt idx="709">
                  <c:v>1290.32</c:v>
                </c:pt>
                <c:pt idx="710">
                  <c:v>1297.52</c:v>
                </c:pt>
                <c:pt idx="711">
                  <c:v>1290.7</c:v>
                </c:pt>
                <c:pt idx="712">
                  <c:v>1291.1300000000001</c:v>
                </c:pt>
                <c:pt idx="713">
                  <c:v>1289.6099999999999</c:v>
                </c:pt>
                <c:pt idx="714">
                  <c:v>1283.08</c:v>
                </c:pt>
                <c:pt idx="715">
                  <c:v>1281.8800000000001</c:v>
                </c:pt>
                <c:pt idx="716">
                  <c:v>1272.1300000000001</c:v>
                </c:pt>
                <c:pt idx="717">
                  <c:v>1274.33</c:v>
                </c:pt>
                <c:pt idx="718">
                  <c:v>1280.6300000000001</c:v>
                </c:pt>
                <c:pt idx="719">
                  <c:v>1292.8399999999999</c:v>
                </c:pt>
                <c:pt idx="720">
                  <c:v>1282.93</c:v>
                </c:pt>
                <c:pt idx="721">
                  <c:v>1286.18</c:v>
                </c:pt>
                <c:pt idx="722">
                  <c:v>1289.6500000000001</c:v>
                </c:pt>
                <c:pt idx="723">
                  <c:v>1273.6500000000001</c:v>
                </c:pt>
                <c:pt idx="724">
                  <c:v>1271.6400000000001</c:v>
                </c:pt>
                <c:pt idx="725">
                  <c:v>1273.3800000000001</c:v>
                </c:pt>
                <c:pt idx="726">
                  <c:v>1278.43</c:v>
                </c:pt>
                <c:pt idx="727">
                  <c:v>1266.3499999999999</c:v>
                </c:pt>
                <c:pt idx="728">
                  <c:v>1264.8599999999999</c:v>
                </c:pt>
                <c:pt idx="729">
                  <c:v>1272.58</c:v>
                </c:pt>
                <c:pt idx="730">
                  <c:v>1278.0999999999999</c:v>
                </c:pt>
                <c:pt idx="731">
                  <c:v>1284.97</c:v>
                </c:pt>
                <c:pt idx="732">
                  <c:v>1290.27</c:v>
                </c:pt>
                <c:pt idx="733">
                  <c:v>1298.74</c:v>
                </c:pt>
                <c:pt idx="734">
                  <c:v>1292.49</c:v>
                </c:pt>
                <c:pt idx="735">
                  <c:v>1287.49</c:v>
                </c:pt>
                <c:pt idx="736">
                  <c:v>1285.1199999999999</c:v>
                </c:pt>
                <c:pt idx="737">
                  <c:v>1275.18</c:v>
                </c:pt>
                <c:pt idx="738">
                  <c:v>1276.52</c:v>
                </c:pt>
                <c:pt idx="739">
                  <c:v>1284.05</c:v>
                </c:pt>
                <c:pt idx="740">
                  <c:v>1284.73</c:v>
                </c:pt>
                <c:pt idx="741">
                  <c:v>1278.72</c:v>
                </c:pt>
                <c:pt idx="742">
                  <c:v>1278.71</c:v>
                </c:pt>
                <c:pt idx="743">
                  <c:v>1298.6300000000001</c:v>
                </c:pt>
                <c:pt idx="744">
                  <c:v>1300.07</c:v>
                </c:pt>
                <c:pt idx="745">
                  <c:v>1297.46</c:v>
                </c:pt>
                <c:pt idx="746">
                  <c:v>1308.58</c:v>
                </c:pt>
                <c:pt idx="747">
                  <c:v>1297.8</c:v>
                </c:pt>
                <c:pt idx="748">
                  <c:v>1284.6600000000001</c:v>
                </c:pt>
                <c:pt idx="749">
                  <c:v>1272.5</c:v>
                </c:pt>
                <c:pt idx="750">
                  <c:v>1282.8399999999999</c:v>
                </c:pt>
                <c:pt idx="751">
                  <c:v>1283.82</c:v>
                </c:pt>
                <c:pt idx="752">
                  <c:v>1286.08</c:v>
                </c:pt>
                <c:pt idx="753">
                  <c:v>1280.95</c:v>
                </c:pt>
                <c:pt idx="754">
                  <c:v>1291.05</c:v>
                </c:pt>
                <c:pt idx="755">
                  <c:v>1295.03</c:v>
                </c:pt>
                <c:pt idx="756">
                  <c:v>1297.06</c:v>
                </c:pt>
                <c:pt idx="757">
                  <c:v>1277.21</c:v>
                </c:pt>
                <c:pt idx="758">
                  <c:v>1256.72</c:v>
                </c:pt>
                <c:pt idx="759">
                  <c:v>1271.44</c:v>
                </c:pt>
                <c:pt idx="760">
                  <c:v>1283.72</c:v>
                </c:pt>
                <c:pt idx="761">
                  <c:v>1288.97</c:v>
                </c:pt>
                <c:pt idx="762">
                  <c:v>1302.54</c:v>
                </c:pt>
                <c:pt idx="763">
                  <c:v>1299.7</c:v>
                </c:pt>
                <c:pt idx="764">
                  <c:v>1309.8900000000001</c:v>
                </c:pt>
                <c:pt idx="765">
                  <c:v>1314.42</c:v>
                </c:pt>
                <c:pt idx="766">
                  <c:v>1310.74</c:v>
                </c:pt>
                <c:pt idx="767">
                  <c:v>1335.24</c:v>
                </c:pt>
                <c:pt idx="768">
                  <c:v>1331.77</c:v>
                </c:pt>
                <c:pt idx="769">
                  <c:v>1326.98</c:v>
                </c:pt>
                <c:pt idx="770">
                  <c:v>1324.09</c:v>
                </c:pt>
                <c:pt idx="771">
                  <c:v>1332.81</c:v>
                </c:pt>
                <c:pt idx="772">
                  <c:v>1330.4</c:v>
                </c:pt>
                <c:pt idx="773">
                  <c:v>1325.07</c:v>
                </c:pt>
                <c:pt idx="774">
                  <c:v>1309.67</c:v>
                </c:pt>
                <c:pt idx="775">
                  <c:v>1311.22</c:v>
                </c:pt>
                <c:pt idx="776">
                  <c:v>1309.96</c:v>
                </c:pt>
                <c:pt idx="777">
                  <c:v>1299.02</c:v>
                </c:pt>
                <c:pt idx="778">
                  <c:v>1288.6600000000001</c:v>
                </c:pt>
                <c:pt idx="779">
                  <c:v>1285.3900000000001</c:v>
                </c:pt>
                <c:pt idx="780">
                  <c:v>1284.3599999999999</c:v>
                </c:pt>
                <c:pt idx="781">
                  <c:v>1274.23</c:v>
                </c:pt>
                <c:pt idx="782">
                  <c:v>1275.4000000000001</c:v>
                </c:pt>
                <c:pt idx="783">
                  <c:v>1271.8900000000001</c:v>
                </c:pt>
                <c:pt idx="784">
                  <c:v>1272.5999999999999</c:v>
                </c:pt>
                <c:pt idx="785">
                  <c:v>1266.72</c:v>
                </c:pt>
                <c:pt idx="786">
                  <c:v>1261.76</c:v>
                </c:pt>
                <c:pt idx="787">
                  <c:v>1280.75</c:v>
                </c:pt>
                <c:pt idx="788">
                  <c:v>1266.5</c:v>
                </c:pt>
                <c:pt idx="789">
                  <c:v>1266.27</c:v>
                </c:pt>
                <c:pt idx="790">
                  <c:v>1275.3599999999999</c:v>
                </c:pt>
                <c:pt idx="791">
                  <c:v>1259.6199999999999</c:v>
                </c:pt>
                <c:pt idx="792">
                  <c:v>1255.71</c:v>
                </c:pt>
                <c:pt idx="793">
                  <c:v>1269.3900000000001</c:v>
                </c:pt>
                <c:pt idx="794">
                  <c:v>1276.06</c:v>
                </c:pt>
                <c:pt idx="795">
                  <c:v>1269.08</c:v>
                </c:pt>
                <c:pt idx="796">
                  <c:v>1261</c:v>
                </c:pt>
                <c:pt idx="797">
                  <c:v>1259.2</c:v>
                </c:pt>
                <c:pt idx="798">
                  <c:v>1260.1199999999999</c:v>
                </c:pt>
                <c:pt idx="799">
                  <c:v>1249.69</c:v>
                </c:pt>
                <c:pt idx="800">
                  <c:v>1240.48</c:v>
                </c:pt>
                <c:pt idx="801">
                  <c:v>1242.44</c:v>
                </c:pt>
                <c:pt idx="802">
                  <c:v>1252.75</c:v>
                </c:pt>
                <c:pt idx="803">
                  <c:v>1240.03</c:v>
                </c:pt>
                <c:pt idx="804">
                  <c:v>1255.6199999999999</c:v>
                </c:pt>
                <c:pt idx="805">
                  <c:v>1251.52</c:v>
                </c:pt>
                <c:pt idx="806">
                  <c:v>1249.95</c:v>
                </c:pt>
                <c:pt idx="807">
                  <c:v>1250.68</c:v>
                </c:pt>
                <c:pt idx="808">
                  <c:v>1246.8599999999999</c:v>
                </c:pt>
                <c:pt idx="809">
                  <c:v>1254.79</c:v>
                </c:pt>
                <c:pt idx="810">
                  <c:v>1253.23</c:v>
                </c:pt>
                <c:pt idx="811">
                  <c:v>1245.8</c:v>
                </c:pt>
                <c:pt idx="812">
                  <c:v>1246.3399999999999</c:v>
                </c:pt>
                <c:pt idx="813">
                  <c:v>1244.42</c:v>
                </c:pt>
                <c:pt idx="814">
                  <c:v>1233.6500000000001</c:v>
                </c:pt>
                <c:pt idx="815">
                  <c:v>1235.29</c:v>
                </c:pt>
                <c:pt idx="816">
                  <c:v>1226.5</c:v>
                </c:pt>
                <c:pt idx="817">
                  <c:v>1223.28</c:v>
                </c:pt>
                <c:pt idx="818">
                  <c:v>1227.8699999999999</c:v>
                </c:pt>
                <c:pt idx="819">
                  <c:v>1237.8</c:v>
                </c:pt>
                <c:pt idx="820">
                  <c:v>1241.94</c:v>
                </c:pt>
                <c:pt idx="821">
                  <c:v>1246.99</c:v>
                </c:pt>
                <c:pt idx="822">
                  <c:v>1243.46</c:v>
                </c:pt>
                <c:pt idx="823">
                  <c:v>1244.21</c:v>
                </c:pt>
                <c:pt idx="824">
                  <c:v>1239.47</c:v>
                </c:pt>
                <c:pt idx="825">
                  <c:v>1248.6400000000001</c:v>
                </c:pt>
                <c:pt idx="826">
                  <c:v>1248.1600000000001</c:v>
                </c:pt>
                <c:pt idx="827">
                  <c:v>1247.6400000000001</c:v>
                </c:pt>
                <c:pt idx="828">
                  <c:v>1247.6400000000001</c:v>
                </c:pt>
                <c:pt idx="829">
                  <c:v>1239.6199999999999</c:v>
                </c:pt>
                <c:pt idx="830">
                  <c:v>1244.23</c:v>
                </c:pt>
                <c:pt idx="831">
                  <c:v>1245.52</c:v>
                </c:pt>
                <c:pt idx="832">
                  <c:v>1236.27</c:v>
                </c:pt>
                <c:pt idx="833">
                  <c:v>1231.8800000000001</c:v>
                </c:pt>
                <c:pt idx="834">
                  <c:v>1234.67</c:v>
                </c:pt>
                <c:pt idx="835">
                  <c:v>1242.07</c:v>
                </c:pt>
                <c:pt idx="836">
                  <c:v>1246.1099999999999</c:v>
                </c:pt>
                <c:pt idx="837">
                  <c:v>1250.75</c:v>
                </c:pt>
                <c:pt idx="838">
                  <c:v>1245.57</c:v>
                </c:pt>
                <c:pt idx="839">
                  <c:v>1232.83</c:v>
                </c:pt>
                <c:pt idx="840">
                  <c:v>1232.8499999999999</c:v>
                </c:pt>
                <c:pt idx="841">
                  <c:v>1227.56</c:v>
                </c:pt>
                <c:pt idx="842">
                  <c:v>1217.47</c:v>
                </c:pt>
                <c:pt idx="843">
                  <c:v>1229.5999999999999</c:v>
                </c:pt>
                <c:pt idx="844">
                  <c:v>1225.81</c:v>
                </c:pt>
                <c:pt idx="845">
                  <c:v>1217.33</c:v>
                </c:pt>
                <c:pt idx="846">
                  <c:v>1205.03</c:v>
                </c:pt>
                <c:pt idx="847">
                  <c:v>1206.54</c:v>
                </c:pt>
                <c:pt idx="848">
                  <c:v>1206.3</c:v>
                </c:pt>
                <c:pt idx="849">
                  <c:v>1202.0999999999999</c:v>
                </c:pt>
                <c:pt idx="850">
                  <c:v>1203</c:v>
                </c:pt>
                <c:pt idx="851">
                  <c:v>1203.9000000000001</c:v>
                </c:pt>
                <c:pt idx="852">
                  <c:v>1204.6099999999999</c:v>
                </c:pt>
                <c:pt idx="853">
                  <c:v>1210.0999999999999</c:v>
                </c:pt>
                <c:pt idx="854">
                  <c:v>1203.53</c:v>
                </c:pt>
                <c:pt idx="855">
                  <c:v>1206.8599999999999</c:v>
                </c:pt>
                <c:pt idx="856">
                  <c:v>1201.1600000000001</c:v>
                </c:pt>
                <c:pt idx="857">
                  <c:v>1196.02</c:v>
                </c:pt>
                <c:pt idx="858">
                  <c:v>1185.8</c:v>
                </c:pt>
                <c:pt idx="859">
                  <c:v>1190.99</c:v>
                </c:pt>
                <c:pt idx="860">
                  <c:v>1191.8900000000001</c:v>
                </c:pt>
                <c:pt idx="861">
                  <c:v>1188.05</c:v>
                </c:pt>
                <c:pt idx="862">
                  <c:v>1168.92</c:v>
                </c:pt>
                <c:pt idx="863">
                  <c:v>1156.8900000000001</c:v>
                </c:pt>
                <c:pt idx="864">
                  <c:v>1159.3699999999999</c:v>
                </c:pt>
                <c:pt idx="865">
                  <c:v>1165.95</c:v>
                </c:pt>
                <c:pt idx="866">
                  <c:v>1174.73</c:v>
                </c:pt>
                <c:pt idx="867">
                  <c:v>1179.8499999999999</c:v>
                </c:pt>
                <c:pt idx="868">
                  <c:v>1183.97</c:v>
                </c:pt>
                <c:pt idx="869">
                  <c:v>1173.26</c:v>
                </c:pt>
                <c:pt idx="870">
                  <c:v>1170.22</c:v>
                </c:pt>
                <c:pt idx="871">
                  <c:v>1158.8599999999999</c:v>
                </c:pt>
                <c:pt idx="872">
                  <c:v>1151.48</c:v>
                </c:pt>
                <c:pt idx="873">
                  <c:v>1148.95</c:v>
                </c:pt>
                <c:pt idx="874">
                  <c:v>1144.3699999999999</c:v>
                </c:pt>
                <c:pt idx="875">
                  <c:v>1143.0899999999999</c:v>
                </c:pt>
                <c:pt idx="876">
                  <c:v>1166.79</c:v>
                </c:pt>
                <c:pt idx="877">
                  <c:v>1168.5899999999999</c:v>
                </c:pt>
                <c:pt idx="878">
                  <c:v>1161.05</c:v>
                </c:pt>
                <c:pt idx="879">
                  <c:v>1167.9100000000001</c:v>
                </c:pt>
                <c:pt idx="880">
                  <c:v>1161.29</c:v>
                </c:pt>
                <c:pt idx="881">
                  <c:v>1164.54</c:v>
                </c:pt>
                <c:pt idx="882">
                  <c:v>1167.57</c:v>
                </c:pt>
                <c:pt idx="883">
                  <c:v>1177.27</c:v>
                </c:pt>
                <c:pt idx="884">
                  <c:v>1164.67</c:v>
                </c:pt>
                <c:pt idx="885">
                  <c:v>1155.94</c:v>
                </c:pt>
                <c:pt idx="886">
                  <c:v>1156.8800000000001</c:v>
                </c:pt>
                <c:pt idx="887">
                  <c:v>1152.8</c:v>
                </c:pt>
                <c:pt idx="888">
                  <c:v>1147.53</c:v>
                </c:pt>
                <c:pt idx="889">
                  <c:v>1143.0999999999999</c:v>
                </c:pt>
                <c:pt idx="890">
                  <c:v>1143.33</c:v>
                </c:pt>
                <c:pt idx="891">
                  <c:v>1151.1300000000001</c:v>
                </c:pt>
                <c:pt idx="892">
                  <c:v>1149.04</c:v>
                </c:pt>
                <c:pt idx="893">
                  <c:v>1149.02</c:v>
                </c:pt>
                <c:pt idx="894">
                  <c:v>1165.99</c:v>
                </c:pt>
                <c:pt idx="895">
                  <c:v>1171.56</c:v>
                </c:pt>
                <c:pt idx="896">
                  <c:v>1163.7</c:v>
                </c:pt>
                <c:pt idx="897">
                  <c:v>1149.67</c:v>
                </c:pt>
                <c:pt idx="898">
                  <c:v>1154.4000000000001</c:v>
                </c:pt>
                <c:pt idx="899">
                  <c:v>1150.52</c:v>
                </c:pt>
                <c:pt idx="900">
                  <c:v>1159.67</c:v>
                </c:pt>
                <c:pt idx="901">
                  <c:v>1164.81</c:v>
                </c:pt>
                <c:pt idx="902">
                  <c:v>1177.07</c:v>
                </c:pt>
                <c:pt idx="903">
                  <c:v>1178.75</c:v>
                </c:pt>
                <c:pt idx="904">
                  <c:v>1177.3399999999999</c:v>
                </c:pt>
                <c:pt idx="905">
                  <c:v>1178.97</c:v>
                </c:pt>
                <c:pt idx="906">
                  <c:v>1182.19</c:v>
                </c:pt>
                <c:pt idx="907">
                  <c:v>1179.77</c:v>
                </c:pt>
                <c:pt idx="908">
                  <c:v>1185.95</c:v>
                </c:pt>
                <c:pt idx="909">
                  <c:v>1195.21</c:v>
                </c:pt>
                <c:pt idx="910">
                  <c:v>1192.8</c:v>
                </c:pt>
                <c:pt idx="911">
                  <c:v>1195.74</c:v>
                </c:pt>
                <c:pt idx="912">
                  <c:v>1181.8499999999999</c:v>
                </c:pt>
                <c:pt idx="913">
                  <c:v>1179.08</c:v>
                </c:pt>
                <c:pt idx="914">
                  <c:v>1169.54</c:v>
                </c:pt>
                <c:pt idx="915">
                  <c:v>1165.1300000000001</c:v>
                </c:pt>
                <c:pt idx="916">
                  <c:v>1160.42</c:v>
                </c:pt>
                <c:pt idx="917">
                  <c:v>1157.57</c:v>
                </c:pt>
                <c:pt idx="918">
                  <c:v>1156.03</c:v>
                </c:pt>
                <c:pt idx="919">
                  <c:v>1158.49</c:v>
                </c:pt>
                <c:pt idx="920">
                  <c:v>1157.81</c:v>
                </c:pt>
                <c:pt idx="921">
                  <c:v>1160.94</c:v>
                </c:pt>
                <c:pt idx="922">
                  <c:v>1160.55</c:v>
                </c:pt>
                <c:pt idx="923">
                  <c:v>1156.6099999999999</c:v>
                </c:pt>
                <c:pt idx="924">
                  <c:v>1159.5</c:v>
                </c:pt>
                <c:pt idx="925">
                  <c:v>1155.46</c:v>
                </c:pt>
                <c:pt idx="926">
                  <c:v>1160.83</c:v>
                </c:pt>
                <c:pt idx="927">
                  <c:v>1154.6600000000001</c:v>
                </c:pt>
                <c:pt idx="928">
                  <c:v>1161.1600000000001</c:v>
                </c:pt>
                <c:pt idx="929">
                  <c:v>1154.49</c:v>
                </c:pt>
                <c:pt idx="930">
                  <c:v>1150.97</c:v>
                </c:pt>
                <c:pt idx="931">
                  <c:v>1147.72</c:v>
                </c:pt>
                <c:pt idx="932">
                  <c:v>1142.79</c:v>
                </c:pt>
                <c:pt idx="933">
                  <c:v>1136.02</c:v>
                </c:pt>
                <c:pt idx="934">
                  <c:v>1133.79</c:v>
                </c:pt>
                <c:pt idx="935">
                  <c:v>1135.26</c:v>
                </c:pt>
                <c:pt idx="936">
                  <c:v>1134.6600000000001</c:v>
                </c:pt>
                <c:pt idx="937">
                  <c:v>1123.08</c:v>
                </c:pt>
                <c:pt idx="938">
                  <c:v>1116.0999999999999</c:v>
                </c:pt>
                <c:pt idx="939">
                  <c:v>1104.02</c:v>
                </c:pt>
                <c:pt idx="940">
                  <c:v>1111.25</c:v>
                </c:pt>
                <c:pt idx="941">
                  <c:v>1090.5</c:v>
                </c:pt>
                <c:pt idx="942">
                  <c:v>1100.6600000000001</c:v>
                </c:pt>
                <c:pt idx="943">
                  <c:v>1105.45</c:v>
                </c:pt>
                <c:pt idx="944">
                  <c:v>1100</c:v>
                </c:pt>
                <c:pt idx="945">
                  <c:v>1109.33</c:v>
                </c:pt>
                <c:pt idx="946">
                  <c:v>1109.0999999999999</c:v>
                </c:pt>
                <c:pt idx="947">
                  <c:v>1109.48</c:v>
                </c:pt>
                <c:pt idx="948">
                  <c:v>1116.5</c:v>
                </c:pt>
                <c:pt idx="949">
                  <c:v>1111.46</c:v>
                </c:pt>
                <c:pt idx="950">
                  <c:v>1096.8599999999999</c:v>
                </c:pt>
                <c:pt idx="951">
                  <c:v>1088.25</c:v>
                </c:pt>
                <c:pt idx="952">
                  <c:v>1106.31</c:v>
                </c:pt>
                <c:pt idx="953">
                  <c:v>1109.1099999999999</c:v>
                </c:pt>
                <c:pt idx="954">
                  <c:v>1102.8399999999999</c:v>
                </c:pt>
                <c:pt idx="955">
                  <c:v>1108.8900000000001</c:v>
                </c:pt>
                <c:pt idx="956">
                  <c:v>1103.08</c:v>
                </c:pt>
                <c:pt idx="957">
                  <c:v>1109.19</c:v>
                </c:pt>
                <c:pt idx="958">
                  <c:v>1106.68</c:v>
                </c:pt>
                <c:pt idx="959">
                  <c:v>1111.57</c:v>
                </c:pt>
                <c:pt idx="960">
                  <c:v>1106.7</c:v>
                </c:pt>
                <c:pt idx="961">
                  <c:v>1110.6099999999999</c:v>
                </c:pt>
                <c:pt idx="962">
                  <c:v>1118.5</c:v>
                </c:pt>
                <c:pt idx="963">
                  <c:v>1116.5999999999999</c:v>
                </c:pt>
                <c:pt idx="964">
                  <c:v>1119.07</c:v>
                </c:pt>
                <c:pt idx="965">
                  <c:v>1114.21</c:v>
                </c:pt>
                <c:pt idx="966">
                  <c:v>1119.1500000000001</c:v>
                </c:pt>
                <c:pt idx="967">
                  <c:v>1120.01</c:v>
                </c:pt>
                <c:pt idx="968">
                  <c:v>1102.49</c:v>
                </c:pt>
                <c:pt idx="969">
                  <c:v>1100.32</c:v>
                </c:pt>
                <c:pt idx="970">
                  <c:v>1094.1400000000001</c:v>
                </c:pt>
                <c:pt idx="971">
                  <c:v>1088.44</c:v>
                </c:pt>
                <c:pt idx="972">
                  <c:v>1085.1099999999999</c:v>
                </c:pt>
                <c:pt idx="973">
                  <c:v>1084.3499999999999</c:v>
                </c:pt>
                <c:pt idx="974">
                  <c:v>1083.8599999999999</c:v>
                </c:pt>
                <c:pt idx="975">
                  <c:v>1088.6300000000001</c:v>
                </c:pt>
                <c:pt idx="976">
                  <c:v>1081.78</c:v>
                </c:pt>
                <c:pt idx="977">
                  <c:v>1081.78</c:v>
                </c:pt>
                <c:pt idx="978">
                  <c:v>1071.98</c:v>
                </c:pt>
                <c:pt idx="979">
                  <c:v>1075.17</c:v>
                </c:pt>
                <c:pt idx="980">
                  <c:v>1051.9000000000001</c:v>
                </c:pt>
                <c:pt idx="981">
                  <c:v>1059.52</c:v>
                </c:pt>
                <c:pt idx="982">
                  <c:v>1066.46</c:v>
                </c:pt>
                <c:pt idx="983">
                  <c:v>1050.07</c:v>
                </c:pt>
                <c:pt idx="984">
                  <c:v>1066.49</c:v>
                </c:pt>
                <c:pt idx="985">
                  <c:v>1072.47</c:v>
                </c:pt>
                <c:pt idx="986">
                  <c:v>1075.69</c:v>
                </c:pt>
                <c:pt idx="987">
                  <c:v>1081.2</c:v>
                </c:pt>
                <c:pt idx="988">
                  <c:v>1083.31</c:v>
                </c:pt>
                <c:pt idx="989">
                  <c:v>1084.5899999999999</c:v>
                </c:pt>
                <c:pt idx="990">
                  <c:v>1081.71</c:v>
                </c:pt>
                <c:pt idx="991">
                  <c:v>1070.8699999999999</c:v>
                </c:pt>
                <c:pt idx="992">
                  <c:v>1076.0999999999999</c:v>
                </c:pt>
                <c:pt idx="993">
                  <c:v>1070.6600000000001</c:v>
                </c:pt>
                <c:pt idx="994">
                  <c:v>1073.33</c:v>
                </c:pt>
                <c:pt idx="995">
                  <c:v>1070.8</c:v>
                </c:pt>
                <c:pt idx="996">
                  <c:v>1069.07</c:v>
                </c:pt>
                <c:pt idx="997">
                  <c:v>1068.1500000000001</c:v>
                </c:pt>
                <c:pt idx="998">
                  <c:v>1077.26</c:v>
                </c:pt>
                <c:pt idx="999">
                  <c:v>1079.6500000000001</c:v>
                </c:pt>
                <c:pt idx="1000">
                  <c:v>1080.1099999999999</c:v>
                </c:pt>
                <c:pt idx="1001">
                  <c:v>1083.5999999999999</c:v>
                </c:pt>
                <c:pt idx="1002">
                  <c:v>1080.3699999999999</c:v>
                </c:pt>
                <c:pt idx="1003">
                  <c:v>1077.98</c:v>
                </c:pt>
                <c:pt idx="1004">
                  <c:v>1085.83</c:v>
                </c:pt>
                <c:pt idx="1005">
                  <c:v>1086.33</c:v>
                </c:pt>
                <c:pt idx="1006">
                  <c:v>1085.68</c:v>
                </c:pt>
                <c:pt idx="1007">
                  <c:v>1084.9100000000001</c:v>
                </c:pt>
                <c:pt idx="1008">
                  <c:v>1088.9000000000001</c:v>
                </c:pt>
                <c:pt idx="1009">
                  <c:v>1078.1199999999999</c:v>
                </c:pt>
                <c:pt idx="1010">
                  <c:v>1079</c:v>
                </c:pt>
                <c:pt idx="1011">
                  <c:v>1081.19</c:v>
                </c:pt>
                <c:pt idx="1012">
                  <c:v>1069.79</c:v>
                </c:pt>
                <c:pt idx="1013">
                  <c:v>1061.07</c:v>
                </c:pt>
                <c:pt idx="1014">
                  <c:v>1061.73</c:v>
                </c:pt>
                <c:pt idx="1015">
                  <c:v>1059.54</c:v>
                </c:pt>
                <c:pt idx="1016">
                  <c:v>1045.57</c:v>
                </c:pt>
                <c:pt idx="1017">
                  <c:v>1042.32</c:v>
                </c:pt>
                <c:pt idx="1018">
                  <c:v>1048.53</c:v>
                </c:pt>
                <c:pt idx="1019">
                  <c:v>1039.05</c:v>
                </c:pt>
                <c:pt idx="1020">
                  <c:v>1047.78</c:v>
                </c:pt>
                <c:pt idx="1021">
                  <c:v>1053.54</c:v>
                </c:pt>
                <c:pt idx="1022">
                  <c:v>1051.47</c:v>
                </c:pt>
                <c:pt idx="1023">
                  <c:v>1050.77</c:v>
                </c:pt>
                <c:pt idx="1024">
                  <c:v>1051.6099999999999</c:v>
                </c:pt>
                <c:pt idx="1025">
                  <c:v>1056.21</c:v>
                </c:pt>
                <c:pt idx="1026">
                  <c:v>1056.04</c:v>
                </c:pt>
                <c:pt idx="1027">
                  <c:v>1054.54</c:v>
                </c:pt>
                <c:pt idx="1028">
                  <c:v>1051.25</c:v>
                </c:pt>
                <c:pt idx="1029">
                  <c:v>1047.3399999999999</c:v>
                </c:pt>
                <c:pt idx="1030">
                  <c:v>1049.49</c:v>
                </c:pt>
                <c:pt idx="1031">
                  <c:v>1043.75</c:v>
                </c:pt>
                <c:pt idx="1032">
                  <c:v>1042.4000000000001</c:v>
                </c:pt>
                <c:pt idx="1033">
                  <c:v>1049.81</c:v>
                </c:pt>
                <c:pt idx="1034">
                  <c:v>1044.0999999999999</c:v>
                </c:pt>
                <c:pt idx="1035">
                  <c:v>1053.81</c:v>
                </c:pt>
                <c:pt idx="1036">
                  <c:v>1056.6500000000001</c:v>
                </c:pt>
                <c:pt idx="1037">
                  <c:v>1053.1099999999999</c:v>
                </c:pt>
                <c:pt idx="1038">
                  <c:v>1056.0999999999999</c:v>
                </c:pt>
                <c:pt idx="1039">
                  <c:v>1055.24</c:v>
                </c:pt>
                <c:pt idx="1040">
                  <c:v>1056.73</c:v>
                </c:pt>
                <c:pt idx="1041">
                  <c:v>1058.3800000000001</c:v>
                </c:pt>
                <c:pt idx="1042">
                  <c:v>1054.71</c:v>
                </c:pt>
                <c:pt idx="1043">
                  <c:v>1059.17</c:v>
                </c:pt>
                <c:pt idx="1044">
                  <c:v>1056.8</c:v>
                </c:pt>
                <c:pt idx="1045">
                  <c:v>1048.49</c:v>
                </c:pt>
                <c:pt idx="1046">
                  <c:v>1046.42</c:v>
                </c:pt>
                <c:pt idx="1047">
                  <c:v>1047.19</c:v>
                </c:pt>
                <c:pt idx="1048">
                  <c:v>1049.5899999999999</c:v>
                </c:pt>
                <c:pt idx="1049">
                  <c:v>1053.6500000000001</c:v>
                </c:pt>
                <c:pt idx="1050">
                  <c:v>1032.1500000000001</c:v>
                </c:pt>
                <c:pt idx="1051">
                  <c:v>1021.5</c:v>
                </c:pt>
                <c:pt idx="1052">
                  <c:v>1024.4000000000001</c:v>
                </c:pt>
                <c:pt idx="1053">
                  <c:v>1030.07</c:v>
                </c:pt>
                <c:pt idx="1054">
                  <c:v>1031.79</c:v>
                </c:pt>
                <c:pt idx="1055">
                  <c:v>1041.33</c:v>
                </c:pt>
                <c:pt idx="1056">
                  <c:v>1038.77</c:v>
                </c:pt>
                <c:pt idx="1057">
                  <c:v>1042.3599999999999</c:v>
                </c:pt>
                <c:pt idx="1058">
                  <c:v>1045.75</c:v>
                </c:pt>
                <c:pt idx="1059">
                  <c:v>1048.98</c:v>
                </c:pt>
                <c:pt idx="1060">
                  <c:v>1046.26</c:v>
                </c:pt>
                <c:pt idx="1061">
                  <c:v>1040.27</c:v>
                </c:pt>
                <c:pt idx="1062">
                  <c:v>1034.9000000000001</c:v>
                </c:pt>
                <c:pt idx="1063">
                  <c:v>1038.81</c:v>
                </c:pt>
                <c:pt idx="1064">
                  <c:v>1039.47</c:v>
                </c:pt>
                <c:pt idx="1065">
                  <c:v>1041.3800000000001</c:v>
                </c:pt>
                <c:pt idx="1066">
                  <c:v>1041.4000000000001</c:v>
                </c:pt>
                <c:pt idx="1067">
                  <c:v>1038.69</c:v>
                </c:pt>
                <c:pt idx="1068">
                  <c:v>1037.99</c:v>
                </c:pt>
                <c:pt idx="1069">
                  <c:v>1043.49</c:v>
                </c:pt>
                <c:pt idx="1070">
                  <c:v>1035.3900000000001</c:v>
                </c:pt>
                <c:pt idx="1071">
                  <c:v>1035.47</c:v>
                </c:pt>
                <c:pt idx="1072">
                  <c:v>1043.19</c:v>
                </c:pt>
                <c:pt idx="1073">
                  <c:v>1039.26</c:v>
                </c:pt>
                <c:pt idx="1074">
                  <c:v>1032.26</c:v>
                </c:pt>
                <c:pt idx="1075">
                  <c:v>1031.75</c:v>
                </c:pt>
                <c:pt idx="1076">
                  <c:v>1035.79</c:v>
                </c:pt>
                <c:pt idx="1077">
                  <c:v>1038.8800000000001</c:v>
                </c:pt>
                <c:pt idx="1078">
                  <c:v>1042.5899999999999</c:v>
                </c:pt>
                <c:pt idx="1079">
                  <c:v>1043.99</c:v>
                </c:pt>
                <c:pt idx="1080">
                  <c:v>1049.56</c:v>
                </c:pt>
                <c:pt idx="1081">
                  <c:v>1052.82</c:v>
                </c:pt>
                <c:pt idx="1082">
                  <c:v>1046.57</c:v>
                </c:pt>
                <c:pt idx="1083">
                  <c:v>1044.0899999999999</c:v>
                </c:pt>
                <c:pt idx="1084">
                  <c:v>1046.3599999999999</c:v>
                </c:pt>
                <c:pt idx="1085">
                  <c:v>1049.76</c:v>
                </c:pt>
                <c:pt idx="1086">
                  <c:v>1049.1400000000001</c:v>
                </c:pt>
                <c:pt idx="1087">
                  <c:v>1049.27</c:v>
                </c:pt>
                <c:pt idx="1088">
                  <c:v>1045.3800000000001</c:v>
                </c:pt>
                <c:pt idx="1089">
                  <c:v>1059.8399999999999</c:v>
                </c:pt>
                <c:pt idx="1090">
                  <c:v>1065.73</c:v>
                </c:pt>
                <c:pt idx="1091">
                  <c:v>1064.6099999999999</c:v>
                </c:pt>
                <c:pt idx="1092">
                  <c:v>1065.8</c:v>
                </c:pt>
                <c:pt idx="1093">
                  <c:v>1071.5</c:v>
                </c:pt>
                <c:pt idx="1094">
                  <c:v>1067.3599999999999</c:v>
                </c:pt>
                <c:pt idx="1095">
                  <c:v>1069.97</c:v>
                </c:pt>
                <c:pt idx="1096">
                  <c:v>1065.53</c:v>
                </c:pt>
                <c:pt idx="1097">
                  <c:v>1070.28</c:v>
                </c:pt>
                <c:pt idx="1098">
                  <c:v>1060.78</c:v>
                </c:pt>
                <c:pt idx="1099">
                  <c:v>1058.4000000000001</c:v>
                </c:pt>
                <c:pt idx="1100">
                  <c:v>1065.97</c:v>
                </c:pt>
                <c:pt idx="1101">
                  <c:v>1067.6600000000001</c:v>
                </c:pt>
                <c:pt idx="1102">
                  <c:v>1077.8900000000001</c:v>
                </c:pt>
                <c:pt idx="1103">
                  <c:v>1081.6500000000001</c:v>
                </c:pt>
                <c:pt idx="1104">
                  <c:v>1078.26</c:v>
                </c:pt>
                <c:pt idx="1105">
                  <c:v>1073.27</c:v>
                </c:pt>
                <c:pt idx="1106">
                  <c:v>1074.31</c:v>
                </c:pt>
                <c:pt idx="1107">
                  <c:v>1078.17</c:v>
                </c:pt>
                <c:pt idx="1108">
                  <c:v>1077.3599999999999</c:v>
                </c:pt>
                <c:pt idx="1109">
                  <c:v>1078.77</c:v>
                </c:pt>
                <c:pt idx="1110">
                  <c:v>1079.3399999999999</c:v>
                </c:pt>
                <c:pt idx="1111">
                  <c:v>1085.3699999999999</c:v>
                </c:pt>
                <c:pt idx="1112">
                  <c:v>1083.8900000000001</c:v>
                </c:pt>
                <c:pt idx="1113">
                  <c:v>1079.8</c:v>
                </c:pt>
                <c:pt idx="1114">
                  <c:v>1081.8</c:v>
                </c:pt>
                <c:pt idx="1115">
                  <c:v>1071.0899999999999</c:v>
                </c:pt>
                <c:pt idx="1116">
                  <c:v>1076.83</c:v>
                </c:pt>
                <c:pt idx="1117">
                  <c:v>1076.46</c:v>
                </c:pt>
                <c:pt idx="1118">
                  <c:v>1076.23</c:v>
                </c:pt>
                <c:pt idx="1119">
                  <c:v>1085.45</c:v>
                </c:pt>
                <c:pt idx="1120">
                  <c:v>1086.49</c:v>
                </c:pt>
                <c:pt idx="1121">
                  <c:v>1093.8499999999999</c:v>
                </c:pt>
                <c:pt idx="1122">
                  <c:v>1074.8900000000001</c:v>
                </c:pt>
                <c:pt idx="1123">
                  <c:v>1076.2</c:v>
                </c:pt>
                <c:pt idx="1124">
                  <c:v>1072</c:v>
                </c:pt>
                <c:pt idx="1125">
                  <c:v>1080.02</c:v>
                </c:pt>
                <c:pt idx="1126">
                  <c:v>1093.55</c:v>
                </c:pt>
                <c:pt idx="1127">
                  <c:v>1094.69</c:v>
                </c:pt>
                <c:pt idx="1128">
                  <c:v>1094.81</c:v>
                </c:pt>
                <c:pt idx="1129">
                  <c:v>1090.05</c:v>
                </c:pt>
                <c:pt idx="1130">
                  <c:v>1088.95</c:v>
                </c:pt>
                <c:pt idx="1131">
                  <c:v>1092</c:v>
                </c:pt>
                <c:pt idx="1132">
                  <c:v>1095.3599999999999</c:v>
                </c:pt>
                <c:pt idx="1133">
                  <c:v>1078.93</c:v>
                </c:pt>
                <c:pt idx="1134">
                  <c:v>1085.21</c:v>
                </c:pt>
                <c:pt idx="1135">
                  <c:v>1081.18</c:v>
                </c:pt>
                <c:pt idx="1136">
                  <c:v>1073.6300000000001</c:v>
                </c:pt>
                <c:pt idx="1137">
                  <c:v>1068.26</c:v>
                </c:pt>
                <c:pt idx="1138">
                  <c:v>1070.3900000000001</c:v>
                </c:pt>
                <c:pt idx="1139">
                  <c:v>1065.5999999999999</c:v>
                </c:pt>
                <c:pt idx="1140">
                  <c:v>1060.48</c:v>
                </c:pt>
                <c:pt idx="1141">
                  <c:v>1047.23</c:v>
                </c:pt>
                <c:pt idx="1142">
                  <c:v>1049.02</c:v>
                </c:pt>
                <c:pt idx="1143">
                  <c:v>1052.44</c:v>
                </c:pt>
                <c:pt idx="1144">
                  <c:v>1052.19</c:v>
                </c:pt>
                <c:pt idx="1145">
                  <c:v>1046.3599999999999</c:v>
                </c:pt>
                <c:pt idx="1146">
                  <c:v>1049.8499999999999</c:v>
                </c:pt>
                <c:pt idx="1147">
                  <c:v>1049.81</c:v>
                </c:pt>
                <c:pt idx="1148">
                  <c:v>1047.6099999999999</c:v>
                </c:pt>
                <c:pt idx="1149">
                  <c:v>1048.28</c:v>
                </c:pt>
                <c:pt idx="1150">
                  <c:v>1052.51</c:v>
                </c:pt>
                <c:pt idx="1151">
                  <c:v>1038.02</c:v>
                </c:pt>
                <c:pt idx="1152">
                  <c:v>1042.28</c:v>
                </c:pt>
                <c:pt idx="1153">
                  <c:v>1041.9000000000001</c:v>
                </c:pt>
                <c:pt idx="1154">
                  <c:v>1043.08</c:v>
                </c:pt>
                <c:pt idx="1155">
                  <c:v>1054.8599999999999</c:v>
                </c:pt>
                <c:pt idx="1156">
                  <c:v>1047.57</c:v>
                </c:pt>
                <c:pt idx="1157">
                  <c:v>1036.27</c:v>
                </c:pt>
                <c:pt idx="1158">
                  <c:v>1033.54</c:v>
                </c:pt>
                <c:pt idx="1159">
                  <c:v>1035.3699999999999</c:v>
                </c:pt>
                <c:pt idx="1160">
                  <c:v>1037.8800000000001</c:v>
                </c:pt>
                <c:pt idx="1161">
                  <c:v>1047.3499999999999</c:v>
                </c:pt>
                <c:pt idx="1162">
                  <c:v>1040.3599999999999</c:v>
                </c:pt>
                <c:pt idx="1163">
                  <c:v>1011.7</c:v>
                </c:pt>
                <c:pt idx="1164">
                  <c:v>1006.69</c:v>
                </c:pt>
                <c:pt idx="1165">
                  <c:v>1006.9</c:v>
                </c:pt>
                <c:pt idx="1166">
                  <c:v>1025.29</c:v>
                </c:pt>
                <c:pt idx="1167">
                  <c:v>1040.2</c:v>
                </c:pt>
                <c:pt idx="1168">
                  <c:v>1040.73</c:v>
                </c:pt>
                <c:pt idx="1169">
                  <c:v>1040.1099999999999</c:v>
                </c:pt>
                <c:pt idx="1170">
                  <c:v>1037.04</c:v>
                </c:pt>
                <c:pt idx="1171">
                  <c:v>1040.22</c:v>
                </c:pt>
                <c:pt idx="1172">
                  <c:v>1031.3599999999999</c:v>
                </c:pt>
                <c:pt idx="1173">
                  <c:v>1034.06</c:v>
                </c:pt>
                <c:pt idx="1174">
                  <c:v>1042.3499999999999</c:v>
                </c:pt>
                <c:pt idx="1175">
                  <c:v>1040.67</c:v>
                </c:pt>
                <c:pt idx="1176">
                  <c:v>1036.55</c:v>
                </c:pt>
                <c:pt idx="1177">
                  <c:v>1038.6600000000001</c:v>
                </c:pt>
                <c:pt idx="1178">
                  <c:v>1048.3599999999999</c:v>
                </c:pt>
                <c:pt idx="1179">
                  <c:v>1049.27</c:v>
                </c:pt>
                <c:pt idx="1180">
                  <c:v>1045.77</c:v>
                </c:pt>
                <c:pt idx="1181">
                  <c:v>1037.0999999999999</c:v>
                </c:pt>
                <c:pt idx="1182">
                  <c:v>1013.47</c:v>
                </c:pt>
                <c:pt idx="1183">
                  <c:v>1015.06</c:v>
                </c:pt>
                <c:pt idx="1184">
                  <c:v>1005.49</c:v>
                </c:pt>
                <c:pt idx="1185">
                  <c:v>1003.98</c:v>
                </c:pt>
                <c:pt idx="1186">
                  <c:v>1007.01</c:v>
                </c:pt>
                <c:pt idx="1187">
                  <c:v>998.86</c:v>
                </c:pt>
                <c:pt idx="1188">
                  <c:v>1017.1</c:v>
                </c:pt>
                <c:pt idx="1189">
                  <c:v>1012.44</c:v>
                </c:pt>
                <c:pt idx="1190">
                  <c:v>1007.47</c:v>
                </c:pt>
                <c:pt idx="1191">
                  <c:v>1003.01</c:v>
                </c:pt>
                <c:pt idx="1192">
                  <c:v>996.44</c:v>
                </c:pt>
                <c:pt idx="1193">
                  <c:v>989.29</c:v>
                </c:pt>
                <c:pt idx="1194">
                  <c:v>997.89</c:v>
                </c:pt>
                <c:pt idx="1195">
                  <c:v>981.78</c:v>
                </c:pt>
                <c:pt idx="1196">
                  <c:v>991.56</c:v>
                </c:pt>
                <c:pt idx="1197">
                  <c:v>1001.87</c:v>
                </c:pt>
                <c:pt idx="1198">
                  <c:v>1002.26</c:v>
                </c:pt>
                <c:pt idx="1199">
                  <c:v>990.89</c:v>
                </c:pt>
                <c:pt idx="1200">
                  <c:v>978.83</c:v>
                </c:pt>
                <c:pt idx="1201">
                  <c:v>997.2</c:v>
                </c:pt>
                <c:pt idx="1202">
                  <c:v>993.64</c:v>
                </c:pt>
                <c:pt idx="1203">
                  <c:v>1002.51</c:v>
                </c:pt>
                <c:pt idx="1204">
                  <c:v>990.04</c:v>
                </c:pt>
                <c:pt idx="1205">
                  <c:v>986.69</c:v>
                </c:pt>
                <c:pt idx="1206">
                  <c:v>980.2</c:v>
                </c:pt>
                <c:pt idx="1207">
                  <c:v>968.31</c:v>
                </c:pt>
                <c:pt idx="1208">
                  <c:v>975.52</c:v>
                </c:pt>
                <c:pt idx="1209">
                  <c:v>974.58</c:v>
                </c:pt>
                <c:pt idx="1210">
                  <c:v>961.27</c:v>
                </c:pt>
                <c:pt idx="1211">
                  <c:v>969.04</c:v>
                </c:pt>
                <c:pt idx="1212">
                  <c:v>963.18</c:v>
                </c:pt>
                <c:pt idx="1213">
                  <c:v>962.18</c:v>
                </c:pt>
                <c:pt idx="1214">
                  <c:v>970.21</c:v>
                </c:pt>
                <c:pt idx="1215">
                  <c:v>978.02</c:v>
                </c:pt>
                <c:pt idx="1216">
                  <c:v>979.25</c:v>
                </c:pt>
                <c:pt idx="1217">
                  <c:v>975.97</c:v>
                </c:pt>
                <c:pt idx="1218">
                  <c:v>968.47</c:v>
                </c:pt>
                <c:pt idx="1219">
                  <c:v>970.23</c:v>
                </c:pt>
                <c:pt idx="1220">
                  <c:v>977.55</c:v>
                </c:pt>
                <c:pt idx="1221">
                  <c:v>981.68</c:v>
                </c:pt>
                <c:pt idx="1222">
                  <c:v>986.54</c:v>
                </c:pt>
                <c:pt idx="1223">
                  <c:v>982.09</c:v>
                </c:pt>
                <c:pt idx="1224">
                  <c:v>979.14</c:v>
                </c:pt>
                <c:pt idx="1225">
                  <c:v>982.78</c:v>
                </c:pt>
                <c:pt idx="1226">
                  <c:v>979.63</c:v>
                </c:pt>
                <c:pt idx="1227">
                  <c:v>981.61</c:v>
                </c:pt>
                <c:pt idx="1228">
                  <c:v>989.65</c:v>
                </c:pt>
                <c:pt idx="1229">
                  <c:v>985.56</c:v>
                </c:pt>
                <c:pt idx="1230">
                  <c:v>987.9</c:v>
                </c:pt>
                <c:pt idx="1231">
                  <c:v>989.28</c:v>
                </c:pt>
                <c:pt idx="1232">
                  <c:v>985.23</c:v>
                </c:pt>
                <c:pt idx="1233">
                  <c:v>987.36</c:v>
                </c:pt>
                <c:pt idx="1234">
                  <c:v>990.4</c:v>
                </c:pt>
                <c:pt idx="1235">
                  <c:v>988.25</c:v>
                </c:pt>
                <c:pt idx="1236">
                  <c:v>988.85</c:v>
                </c:pt>
                <c:pt idx="1237">
                  <c:v>987.83</c:v>
                </c:pt>
                <c:pt idx="1238">
                  <c:v>994.67</c:v>
                </c:pt>
                <c:pt idx="1239">
                  <c:v>993</c:v>
                </c:pt>
                <c:pt idx="1240">
                  <c:v>994.52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42000"/>
        <c:axId val="480529456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2.6421555552772254E-2</c:v>
                </c:pt>
                <c:pt idx="1">
                  <c:v>2.3651325722487376E-2</c:v>
                </c:pt>
                <c:pt idx="2">
                  <c:v>2.5549656115311816E-2</c:v>
                </c:pt>
                <c:pt idx="3">
                  <c:v>2.7032221314583618E-2</c:v>
                </c:pt>
                <c:pt idx="4">
                  <c:v>2.4512119393185119E-2</c:v>
                </c:pt>
                <c:pt idx="5">
                  <c:v>2.3518940615644014E-2</c:v>
                </c:pt>
                <c:pt idx="6">
                  <c:v>1.9541694870226004E-2</c:v>
                </c:pt>
                <c:pt idx="7">
                  <c:v>2.1046322083881915E-2</c:v>
                </c:pt>
                <c:pt idx="8">
                  <c:v>1.9462970697298097E-2</c:v>
                </c:pt>
                <c:pt idx="9">
                  <c:v>1.7344851736452754E-2</c:v>
                </c:pt>
                <c:pt idx="10">
                  <c:v>1.8290918055000233E-2</c:v>
                </c:pt>
                <c:pt idx="11">
                  <c:v>2.055644213857526E-2</c:v>
                </c:pt>
                <c:pt idx="12">
                  <c:v>1.8795820745391271E-2</c:v>
                </c:pt>
                <c:pt idx="13">
                  <c:v>1.763971363516538E-2</c:v>
                </c:pt>
                <c:pt idx="14">
                  <c:v>1.8617210176657614E-2</c:v>
                </c:pt>
                <c:pt idx="15">
                  <c:v>1.5855001732351732E-2</c:v>
                </c:pt>
                <c:pt idx="16">
                  <c:v>1.6289688086745246E-2</c:v>
                </c:pt>
                <c:pt idx="17">
                  <c:v>1.6451184229532539E-2</c:v>
                </c:pt>
                <c:pt idx="18">
                  <c:v>1.7549700556937137E-2</c:v>
                </c:pt>
                <c:pt idx="19">
                  <c:v>2.0967023172487949E-2</c:v>
                </c:pt>
                <c:pt idx="20">
                  <c:v>2.4313646742336093E-2</c:v>
                </c:pt>
                <c:pt idx="21">
                  <c:v>2.4426165119820729E-2</c:v>
                </c:pt>
                <c:pt idx="22">
                  <c:v>1.6465451802474038E-2</c:v>
                </c:pt>
                <c:pt idx="23">
                  <c:v>1.7973356447535019E-2</c:v>
                </c:pt>
                <c:pt idx="24">
                  <c:v>2.014567694487459E-2</c:v>
                </c:pt>
                <c:pt idx="25">
                  <c:v>1.693544832269411E-2</c:v>
                </c:pt>
                <c:pt idx="26">
                  <c:v>2.1283540266928927E-2</c:v>
                </c:pt>
                <c:pt idx="27">
                  <c:v>1.9830446776652823E-2</c:v>
                </c:pt>
                <c:pt idx="28">
                  <c:v>1.6581881904966029E-2</c:v>
                </c:pt>
                <c:pt idx="29">
                  <c:v>1.3296903254111604E-2</c:v>
                </c:pt>
                <c:pt idx="30">
                  <c:v>1.3536328381327236E-2</c:v>
                </c:pt>
                <c:pt idx="31">
                  <c:v>1.8775897014150673E-2</c:v>
                </c:pt>
                <c:pt idx="32">
                  <c:v>1.6345630537828632E-2</c:v>
                </c:pt>
                <c:pt idx="33">
                  <c:v>1.3537969249317867E-2</c:v>
                </c:pt>
                <c:pt idx="34">
                  <c:v>1.3068277816190752E-2</c:v>
                </c:pt>
                <c:pt idx="35">
                  <c:v>9.5209794431214637E-3</c:v>
                </c:pt>
                <c:pt idx="36">
                  <c:v>7.41105105176499E-3</c:v>
                </c:pt>
                <c:pt idx="37">
                  <c:v>7.6818664007330248E-3</c:v>
                </c:pt>
                <c:pt idx="38">
                  <c:v>6.2676669008855275E-3</c:v>
                </c:pt>
                <c:pt idx="39">
                  <c:v>8.0835629701872056E-3</c:v>
                </c:pt>
                <c:pt idx="40">
                  <c:v>8.7501318853832732E-3</c:v>
                </c:pt>
                <c:pt idx="41">
                  <c:v>1.0526677649266238E-2</c:v>
                </c:pt>
                <c:pt idx="42">
                  <c:v>8.5263048893234068E-3</c:v>
                </c:pt>
                <c:pt idx="43">
                  <c:v>6.9437138797507174E-3</c:v>
                </c:pt>
                <c:pt idx="44">
                  <c:v>7.8514867297542739E-3</c:v>
                </c:pt>
                <c:pt idx="45">
                  <c:v>9.280350802544737E-3</c:v>
                </c:pt>
                <c:pt idx="46">
                  <c:v>9.3174227427390167E-3</c:v>
                </c:pt>
                <c:pt idx="47">
                  <c:v>1.4070402353321828E-2</c:v>
                </c:pt>
                <c:pt idx="48">
                  <c:v>9.2996624552195168E-3</c:v>
                </c:pt>
                <c:pt idx="49">
                  <c:v>1.1536789223965099E-2</c:v>
                </c:pt>
                <c:pt idx="50">
                  <c:v>1.731644560148797E-2</c:v>
                </c:pt>
                <c:pt idx="51">
                  <c:v>8.3123366527374041E-3</c:v>
                </c:pt>
                <c:pt idx="52">
                  <c:v>5.5175789455024268E-3</c:v>
                </c:pt>
                <c:pt idx="53">
                  <c:v>6.9796245512693308E-3</c:v>
                </c:pt>
                <c:pt idx="54">
                  <c:v>3.8186565947821074E-3</c:v>
                </c:pt>
                <c:pt idx="55">
                  <c:v>4.1051090525698443E-3</c:v>
                </c:pt>
                <c:pt idx="56">
                  <c:v>5.1266180626285051E-3</c:v>
                </c:pt>
                <c:pt idx="57">
                  <c:v>3.9095962982851496E-3</c:v>
                </c:pt>
                <c:pt idx="58">
                  <c:v>4.4990233007840595E-3</c:v>
                </c:pt>
                <c:pt idx="59">
                  <c:v>2.4115067603157612E-3</c:v>
                </c:pt>
                <c:pt idx="60">
                  <c:v>4.7918825509670193E-3</c:v>
                </c:pt>
                <c:pt idx="61">
                  <c:v>5.2885765387089764E-3</c:v>
                </c:pt>
                <c:pt idx="62">
                  <c:v>4.0925373720175785E-3</c:v>
                </c:pt>
                <c:pt idx="63">
                  <c:v>3.1565461683579319E-3</c:v>
                </c:pt>
                <c:pt idx="64">
                  <c:v>2.3028805021355009E-3</c:v>
                </c:pt>
                <c:pt idx="65">
                  <c:v>3.2201956328055305E-3</c:v>
                </c:pt>
                <c:pt idx="66">
                  <c:v>3.6955236919214035E-3</c:v>
                </c:pt>
                <c:pt idx="67">
                  <c:v>2.7797038773184502E-3</c:v>
                </c:pt>
                <c:pt idx="68">
                  <c:v>1.4116197608493369E-3</c:v>
                </c:pt>
                <c:pt idx="69">
                  <c:v>9.8562342284782742E-4</c:v>
                </c:pt>
                <c:pt idx="70">
                  <c:v>1.3270598024303349E-3</c:v>
                </c:pt>
                <c:pt idx="71">
                  <c:v>1.6760511609709792E-3</c:v>
                </c:pt>
                <c:pt idx="72">
                  <c:v>1.4396635517334372E-3</c:v>
                </c:pt>
                <c:pt idx="73">
                  <c:v>7.2354196261892757E-4</c:v>
                </c:pt>
                <c:pt idx="74">
                  <c:v>3.0972035557711629E-4</c:v>
                </c:pt>
                <c:pt idx="75">
                  <c:v>2.413501590306598E-4</c:v>
                </c:pt>
                <c:pt idx="76">
                  <c:v>3.2587169015832219E-4</c:v>
                </c:pt>
                <c:pt idx="77">
                  <c:v>1.6958409259997561E-4</c:v>
                </c:pt>
                <c:pt idx="78">
                  <c:v>3.816775502689164E-4</c:v>
                </c:pt>
                <c:pt idx="79">
                  <c:v>9.6203717408385432E-4</c:v>
                </c:pt>
                <c:pt idx="80">
                  <c:v>4.1428235130492382E-4</c:v>
                </c:pt>
                <c:pt idx="81">
                  <c:v>1.2195606294105731E-3</c:v>
                </c:pt>
                <c:pt idx="82">
                  <c:v>1.0119336548673787E-3</c:v>
                </c:pt>
                <c:pt idx="83">
                  <c:v>7.239598914744762E-4</c:v>
                </c:pt>
                <c:pt idx="84">
                  <c:v>4.2715031812398766E-4</c:v>
                </c:pt>
                <c:pt idx="85">
                  <c:v>5.5359117464291838E-4</c:v>
                </c:pt>
                <c:pt idx="86">
                  <c:v>5.9102858970725737E-4</c:v>
                </c:pt>
                <c:pt idx="87">
                  <c:v>8.9933158974162691E-4</c:v>
                </c:pt>
                <c:pt idx="88">
                  <c:v>1.3036995064928255E-3</c:v>
                </c:pt>
                <c:pt idx="89">
                  <c:v>1.0319783970170026E-3</c:v>
                </c:pt>
                <c:pt idx="90">
                  <c:v>8.8483758610433409E-4</c:v>
                </c:pt>
                <c:pt idx="91">
                  <c:v>1.4538788575684317E-3</c:v>
                </c:pt>
                <c:pt idx="92">
                  <c:v>1.1666772250187333E-3</c:v>
                </c:pt>
                <c:pt idx="93">
                  <c:v>1.0222662529266733E-3</c:v>
                </c:pt>
                <c:pt idx="94">
                  <c:v>2.7445149747975172E-4</c:v>
                </c:pt>
                <c:pt idx="95">
                  <c:v>4.8746723978435779E-4</c:v>
                </c:pt>
                <c:pt idx="96">
                  <c:v>1.5808287070522467E-3</c:v>
                </c:pt>
                <c:pt idx="97">
                  <c:v>1.6062123756824523E-3</c:v>
                </c:pt>
                <c:pt idx="98">
                  <c:v>1.5322732455673709E-3</c:v>
                </c:pt>
                <c:pt idx="99">
                  <c:v>1.6060349011507925E-3</c:v>
                </c:pt>
                <c:pt idx="100">
                  <c:v>2.8153021638180737E-3</c:v>
                </c:pt>
                <c:pt idx="101">
                  <c:v>3.5583545830152096E-3</c:v>
                </c:pt>
                <c:pt idx="102">
                  <c:v>3.4531594949708372E-3</c:v>
                </c:pt>
                <c:pt idx="103">
                  <c:v>2.0817090679874544E-3</c:v>
                </c:pt>
                <c:pt idx="104">
                  <c:v>2.9970327172590076E-3</c:v>
                </c:pt>
                <c:pt idx="105">
                  <c:v>2.0823518973606715E-3</c:v>
                </c:pt>
                <c:pt idx="106">
                  <c:v>1.6315228631257374E-3</c:v>
                </c:pt>
                <c:pt idx="107">
                  <c:v>1.4681359575559466E-3</c:v>
                </c:pt>
                <c:pt idx="108">
                  <c:v>1.8776436047234306E-3</c:v>
                </c:pt>
                <c:pt idx="109">
                  <c:v>1.5062691872762557E-3</c:v>
                </c:pt>
                <c:pt idx="110">
                  <c:v>1.0686504215957854E-3</c:v>
                </c:pt>
                <c:pt idx="111">
                  <c:v>8.7373089410605165E-4</c:v>
                </c:pt>
                <c:pt idx="112">
                  <c:v>4.8241988207382131E-4</c:v>
                </c:pt>
                <c:pt idx="113">
                  <c:v>6.853036229331242E-4</c:v>
                </c:pt>
                <c:pt idx="114">
                  <c:v>1.4204770135164959E-3</c:v>
                </c:pt>
                <c:pt idx="115">
                  <c:v>4.5415591338012412E-4</c:v>
                </c:pt>
                <c:pt idx="116">
                  <c:v>3.960166360523653E-4</c:v>
                </c:pt>
                <c:pt idx="117">
                  <c:v>5.9480927214111885E-4</c:v>
                </c:pt>
                <c:pt idx="118">
                  <c:v>7.9079520797541842E-4</c:v>
                </c:pt>
                <c:pt idx="119">
                  <c:v>6.5403241987763443E-4</c:v>
                </c:pt>
                <c:pt idx="120">
                  <c:v>1.4464946820373333E-3</c:v>
                </c:pt>
                <c:pt idx="121">
                  <c:v>1.2489673637511055E-3</c:v>
                </c:pt>
                <c:pt idx="122">
                  <c:v>1.6568143391936714E-3</c:v>
                </c:pt>
                <c:pt idx="123">
                  <c:v>5.3606713495764813E-4</c:v>
                </c:pt>
                <c:pt idx="124">
                  <c:v>2.8058715214946821E-4</c:v>
                </c:pt>
                <c:pt idx="125">
                  <c:v>4.7013770707180771E-4</c:v>
                </c:pt>
                <c:pt idx="126">
                  <c:v>7.8552416118024799E-6</c:v>
                </c:pt>
                <c:pt idx="127">
                  <c:v>2.999089659294798E-5</c:v>
                </c:pt>
                <c:pt idx="128">
                  <c:v>7.3856784821069567E-4</c:v>
                </c:pt>
                <c:pt idx="129">
                  <c:v>5.7788265630492137E-4</c:v>
                </c:pt>
                <c:pt idx="130">
                  <c:v>5.4469144227781835E-4</c:v>
                </c:pt>
                <c:pt idx="131">
                  <c:v>3.1433436277823621E-4</c:v>
                </c:pt>
                <c:pt idx="132">
                  <c:v>6.2885455607421432E-4</c:v>
                </c:pt>
                <c:pt idx="133">
                  <c:v>9.3399449165647449E-4</c:v>
                </c:pt>
                <c:pt idx="134">
                  <c:v>1.3114981846364391E-3</c:v>
                </c:pt>
                <c:pt idx="135">
                  <c:v>1.797909231092986E-3</c:v>
                </c:pt>
                <c:pt idx="136">
                  <c:v>1.8046396577917222E-3</c:v>
                </c:pt>
                <c:pt idx="137">
                  <c:v>1.7830767144517989E-3</c:v>
                </c:pt>
                <c:pt idx="138">
                  <c:v>1.5539950740103188E-3</c:v>
                </c:pt>
                <c:pt idx="139">
                  <c:v>7.4463813393613458E-4</c:v>
                </c:pt>
                <c:pt idx="140">
                  <c:v>1.1097709123506886E-3</c:v>
                </c:pt>
                <c:pt idx="141">
                  <c:v>5.0371103172089328E-4</c:v>
                </c:pt>
                <c:pt idx="142">
                  <c:v>1.3260769751310662E-6</c:v>
                </c:pt>
                <c:pt idx="143">
                  <c:v>1.1256141465533625E-5</c:v>
                </c:pt>
                <c:pt idx="144">
                  <c:v>3.0843686473554477E-5</c:v>
                </c:pt>
                <c:pt idx="145">
                  <c:v>6.2794176235766512E-6</c:v>
                </c:pt>
                <c:pt idx="146">
                  <c:v>9.6052216155030772E-5</c:v>
                </c:pt>
                <c:pt idx="147">
                  <c:v>5.4803875069244434E-4</c:v>
                </c:pt>
                <c:pt idx="148">
                  <c:v>7.4336681587516839E-4</c:v>
                </c:pt>
                <c:pt idx="149">
                  <c:v>1.6179388616622747E-3</c:v>
                </c:pt>
                <c:pt idx="150">
                  <c:v>9.2700911509596923E-4</c:v>
                </c:pt>
                <c:pt idx="151">
                  <c:v>6.4472411143902408E-4</c:v>
                </c:pt>
                <c:pt idx="152">
                  <c:v>3.1264483226948114E-4</c:v>
                </c:pt>
                <c:pt idx="153">
                  <c:v>3.812352663137619E-4</c:v>
                </c:pt>
                <c:pt idx="154">
                  <c:v>7.6417520442611457E-4</c:v>
                </c:pt>
                <c:pt idx="155">
                  <c:v>1.5246989844060058E-3</c:v>
                </c:pt>
                <c:pt idx="156">
                  <c:v>1.3809372233397614E-3</c:v>
                </c:pt>
                <c:pt idx="157">
                  <c:v>1.1416909256488658E-3</c:v>
                </c:pt>
                <c:pt idx="158">
                  <c:v>4.2253320371635173E-4</c:v>
                </c:pt>
                <c:pt idx="159">
                  <c:v>6.3847135854461896E-4</c:v>
                </c:pt>
                <c:pt idx="160">
                  <c:v>6.4122052048151942E-5</c:v>
                </c:pt>
                <c:pt idx="161">
                  <c:v>7.3537382873242198E-4</c:v>
                </c:pt>
                <c:pt idx="162">
                  <c:v>5.6191495524927687E-4</c:v>
                </c:pt>
                <c:pt idx="163">
                  <c:v>2.2863210489336072E-4</c:v>
                </c:pt>
                <c:pt idx="164">
                  <c:v>6.1816023647940565E-7</c:v>
                </c:pt>
                <c:pt idx="165">
                  <c:v>1.9965680826434661E-6</c:v>
                </c:pt>
                <c:pt idx="166">
                  <c:v>3.2742185511352942E-5</c:v>
                </c:pt>
                <c:pt idx="167">
                  <c:v>5.6132458204743801E-4</c:v>
                </c:pt>
                <c:pt idx="168">
                  <c:v>1.2787236009245459E-3</c:v>
                </c:pt>
                <c:pt idx="169">
                  <c:v>1.9968218414299641E-3</c:v>
                </c:pt>
                <c:pt idx="170">
                  <c:v>1.4910505921689246E-3</c:v>
                </c:pt>
                <c:pt idx="171">
                  <c:v>3.1125795635539065E-3</c:v>
                </c:pt>
                <c:pt idx="172">
                  <c:v>4.4545779950547794E-3</c:v>
                </c:pt>
                <c:pt idx="173">
                  <c:v>3.8436229560252014E-3</c:v>
                </c:pt>
                <c:pt idx="174">
                  <c:v>3.4260557542283021E-3</c:v>
                </c:pt>
                <c:pt idx="175">
                  <c:v>2.6272038832814201E-3</c:v>
                </c:pt>
                <c:pt idx="176">
                  <c:v>2.6890084866749032E-3</c:v>
                </c:pt>
                <c:pt idx="177">
                  <c:v>2.6084001107196174E-3</c:v>
                </c:pt>
                <c:pt idx="178">
                  <c:v>2.3678426008446251E-3</c:v>
                </c:pt>
                <c:pt idx="179">
                  <c:v>2.6897716163433562E-3</c:v>
                </c:pt>
                <c:pt idx="180">
                  <c:v>2.7923667112549231E-3</c:v>
                </c:pt>
                <c:pt idx="181">
                  <c:v>3.2541109880567264E-3</c:v>
                </c:pt>
                <c:pt idx="182">
                  <c:v>2.4803322132261663E-3</c:v>
                </c:pt>
                <c:pt idx="183">
                  <c:v>2.3317683698240049E-3</c:v>
                </c:pt>
                <c:pt idx="184">
                  <c:v>2.2839354774629194E-3</c:v>
                </c:pt>
                <c:pt idx="185">
                  <c:v>2.8721493727535802E-3</c:v>
                </c:pt>
                <c:pt idx="186">
                  <c:v>3.0846904271569753E-3</c:v>
                </c:pt>
                <c:pt idx="187">
                  <c:v>4.0905189894304191E-3</c:v>
                </c:pt>
                <c:pt idx="188">
                  <c:v>3.1232210100566706E-3</c:v>
                </c:pt>
                <c:pt idx="189">
                  <c:v>3.699923688639179E-3</c:v>
                </c:pt>
                <c:pt idx="190">
                  <c:v>1.5343918892684516E-3</c:v>
                </c:pt>
                <c:pt idx="191">
                  <c:v>2.2622147404736431E-3</c:v>
                </c:pt>
                <c:pt idx="192">
                  <c:v>2.570508881902675E-3</c:v>
                </c:pt>
                <c:pt idx="193">
                  <c:v>1.2507272368857279E-3</c:v>
                </c:pt>
                <c:pt idx="194">
                  <c:v>1.3188068415258165E-3</c:v>
                </c:pt>
                <c:pt idx="195">
                  <c:v>1.341213746180884E-3</c:v>
                </c:pt>
                <c:pt idx="196">
                  <c:v>3.3548203466217388E-3</c:v>
                </c:pt>
                <c:pt idx="197">
                  <c:v>2.7345631607183052E-3</c:v>
                </c:pt>
                <c:pt idx="198">
                  <c:v>3.4649813913487193E-3</c:v>
                </c:pt>
                <c:pt idx="199">
                  <c:v>3.1435823895425933E-3</c:v>
                </c:pt>
                <c:pt idx="200">
                  <c:v>3.1483446445830349E-3</c:v>
                </c:pt>
                <c:pt idx="201">
                  <c:v>1.5810134389752763E-3</c:v>
                </c:pt>
                <c:pt idx="202">
                  <c:v>3.4997265386751608E-3</c:v>
                </c:pt>
                <c:pt idx="203">
                  <c:v>1.3797784047109151E-3</c:v>
                </c:pt>
                <c:pt idx="204">
                  <c:v>7.0634294648128614E-4</c:v>
                </c:pt>
                <c:pt idx="205">
                  <c:v>1.9775052331147047E-3</c:v>
                </c:pt>
                <c:pt idx="206">
                  <c:v>2.4691226748918896E-3</c:v>
                </c:pt>
                <c:pt idx="207">
                  <c:v>4.3210023073900657E-3</c:v>
                </c:pt>
                <c:pt idx="208">
                  <c:v>7.347747701828008E-3</c:v>
                </c:pt>
                <c:pt idx="209">
                  <c:v>5.1962469323000599E-3</c:v>
                </c:pt>
                <c:pt idx="210">
                  <c:v>6.4337569975329795E-3</c:v>
                </c:pt>
                <c:pt idx="211">
                  <c:v>5.7079254135187505E-3</c:v>
                </c:pt>
                <c:pt idx="212">
                  <c:v>6.8003605113985148E-3</c:v>
                </c:pt>
                <c:pt idx="213">
                  <c:v>9.4450693970728385E-3</c:v>
                </c:pt>
                <c:pt idx="214">
                  <c:v>1.0667544691332522E-2</c:v>
                </c:pt>
                <c:pt idx="215">
                  <c:v>1.263601293182514E-2</c:v>
                </c:pt>
                <c:pt idx="216">
                  <c:v>1.2902903303572747E-2</c:v>
                </c:pt>
                <c:pt idx="217">
                  <c:v>1.1155005289749583E-2</c:v>
                </c:pt>
                <c:pt idx="218">
                  <c:v>1.0250305427587116E-2</c:v>
                </c:pt>
                <c:pt idx="219">
                  <c:v>1.3223466913993648E-2</c:v>
                </c:pt>
                <c:pt idx="220">
                  <c:v>1.2155187030092449E-2</c:v>
                </c:pt>
                <c:pt idx="221">
                  <c:v>9.5367828052521607E-3</c:v>
                </c:pt>
                <c:pt idx="222">
                  <c:v>9.6098776105039418E-3</c:v>
                </c:pt>
                <c:pt idx="223">
                  <c:v>1.3515953293237033E-2</c:v>
                </c:pt>
                <c:pt idx="224">
                  <c:v>7.5944615829597051E-3</c:v>
                </c:pt>
                <c:pt idx="225">
                  <c:v>9.9462711514012418E-3</c:v>
                </c:pt>
                <c:pt idx="226">
                  <c:v>9.9155026660293771E-3</c:v>
                </c:pt>
                <c:pt idx="227">
                  <c:v>1.1843893525758991E-2</c:v>
                </c:pt>
                <c:pt idx="228">
                  <c:v>8.196848762254726E-3</c:v>
                </c:pt>
                <c:pt idx="229">
                  <c:v>9.6969759336381807E-3</c:v>
                </c:pt>
                <c:pt idx="230">
                  <c:v>8.3761009899034622E-3</c:v>
                </c:pt>
                <c:pt idx="231">
                  <c:v>1.1228114764572977E-2</c:v>
                </c:pt>
                <c:pt idx="232">
                  <c:v>9.6545614126070031E-3</c:v>
                </c:pt>
                <c:pt idx="233">
                  <c:v>1.2930277724516465E-2</c:v>
                </c:pt>
                <c:pt idx="234">
                  <c:v>1.6243350731191711E-2</c:v>
                </c:pt>
                <c:pt idx="235">
                  <c:v>1.4281807992885552E-2</c:v>
                </c:pt>
                <c:pt idx="236">
                  <c:v>9.1506060284177893E-3</c:v>
                </c:pt>
                <c:pt idx="237">
                  <c:v>9.2601761618845944E-3</c:v>
                </c:pt>
                <c:pt idx="238">
                  <c:v>1.5546299067523368E-2</c:v>
                </c:pt>
                <c:pt idx="239">
                  <c:v>2.1293843975580339E-2</c:v>
                </c:pt>
                <c:pt idx="240">
                  <c:v>1.7932983633331533E-2</c:v>
                </c:pt>
                <c:pt idx="241">
                  <c:v>1.6086342162724192E-2</c:v>
                </c:pt>
                <c:pt idx="242">
                  <c:v>1.1332126194900977E-2</c:v>
                </c:pt>
                <c:pt idx="243">
                  <c:v>1.148618577604088E-2</c:v>
                </c:pt>
                <c:pt idx="244">
                  <c:v>1.3043576313006731E-2</c:v>
                </c:pt>
                <c:pt idx="245">
                  <c:v>9.4004660090779377E-3</c:v>
                </c:pt>
                <c:pt idx="246">
                  <c:v>6.0331119418833151E-3</c:v>
                </c:pt>
                <c:pt idx="247">
                  <c:v>4.1853681328781894E-3</c:v>
                </c:pt>
                <c:pt idx="248">
                  <c:v>3.3511188032627E-3</c:v>
                </c:pt>
                <c:pt idx="249">
                  <c:v>2.3351187785373858E-3</c:v>
                </c:pt>
                <c:pt idx="250">
                  <c:v>2.3754581781778479E-3</c:v>
                </c:pt>
                <c:pt idx="251">
                  <c:v>2.5621473399242384E-3</c:v>
                </c:pt>
                <c:pt idx="252">
                  <c:v>1.2646448529173753E-3</c:v>
                </c:pt>
                <c:pt idx="253">
                  <c:v>2.7660592689627284E-3</c:v>
                </c:pt>
                <c:pt idx="254">
                  <c:v>1.2446705478416813E-3</c:v>
                </c:pt>
                <c:pt idx="255">
                  <c:v>1.9188559782224975E-3</c:v>
                </c:pt>
                <c:pt idx="256">
                  <c:v>4.4270733836064757E-3</c:v>
                </c:pt>
                <c:pt idx="257">
                  <c:v>2.4157701261794911E-3</c:v>
                </c:pt>
                <c:pt idx="258">
                  <c:v>1.6164252680331778E-3</c:v>
                </c:pt>
                <c:pt idx="259">
                  <c:v>1.4400418510180531E-3</c:v>
                </c:pt>
                <c:pt idx="260">
                  <c:v>7.992992566024118E-4</c:v>
                </c:pt>
                <c:pt idx="261">
                  <c:v>1.0280771287533661E-3</c:v>
                </c:pt>
                <c:pt idx="262">
                  <c:v>8.1491089547055964E-4</c:v>
                </c:pt>
                <c:pt idx="263">
                  <c:v>2.1676955948899136E-4</c:v>
                </c:pt>
                <c:pt idx="264">
                  <c:v>2.5578021986385189E-4</c:v>
                </c:pt>
                <c:pt idx="265">
                  <c:v>3.6073732504489521E-4</c:v>
                </c:pt>
                <c:pt idx="266">
                  <c:v>8.4363759754851604E-4</c:v>
                </c:pt>
                <c:pt idx="267">
                  <c:v>1.4416191421760425E-4</c:v>
                </c:pt>
                <c:pt idx="268">
                  <c:v>1.6717131590979976E-3</c:v>
                </c:pt>
                <c:pt idx="269">
                  <c:v>1.9560425740186506E-3</c:v>
                </c:pt>
                <c:pt idx="270">
                  <c:v>3.8512921321335304E-5</c:v>
                </c:pt>
                <c:pt idx="271">
                  <c:v>2.027470106671219E-5</c:v>
                </c:pt>
                <c:pt idx="272">
                  <c:v>3.7146463473224359E-6</c:v>
                </c:pt>
                <c:pt idx="273">
                  <c:v>3.0777033304075059E-4</c:v>
                </c:pt>
                <c:pt idx="274">
                  <c:v>2.9083014319359235E-6</c:v>
                </c:pt>
                <c:pt idx="275">
                  <c:v>6.9286835700271124E-5</c:v>
                </c:pt>
                <c:pt idx="276">
                  <c:v>1.5853984452449785E-4</c:v>
                </c:pt>
                <c:pt idx="277">
                  <c:v>7.7511027331734182E-4</c:v>
                </c:pt>
                <c:pt idx="278">
                  <c:v>4.4963682354943525E-4</c:v>
                </c:pt>
                <c:pt idx="279">
                  <c:v>1.2263160331621659E-4</c:v>
                </c:pt>
                <c:pt idx="280">
                  <c:v>5.7895069722375774E-4</c:v>
                </c:pt>
                <c:pt idx="281">
                  <c:v>1.2255203805928011E-3</c:v>
                </c:pt>
                <c:pt idx="282">
                  <c:v>9.9565621809750743E-4</c:v>
                </c:pt>
                <c:pt idx="283">
                  <c:v>3.4909673433887183E-3</c:v>
                </c:pt>
                <c:pt idx="284">
                  <c:v>6.3761177499012233E-3</c:v>
                </c:pt>
                <c:pt idx="285">
                  <c:v>4.995743396437137E-3</c:v>
                </c:pt>
                <c:pt idx="286">
                  <c:v>5.074777547067099E-3</c:v>
                </c:pt>
                <c:pt idx="287">
                  <c:v>4.6036428326372081E-3</c:v>
                </c:pt>
                <c:pt idx="288">
                  <c:v>3.4551970458839339E-3</c:v>
                </c:pt>
                <c:pt idx="289">
                  <c:v>3.5470917568197241E-3</c:v>
                </c:pt>
                <c:pt idx="290">
                  <c:v>1.0553595059787533E-3</c:v>
                </c:pt>
                <c:pt idx="291">
                  <c:v>3.2078998108381819E-3</c:v>
                </c:pt>
                <c:pt idx="292">
                  <c:v>4.7824673060915266E-3</c:v>
                </c:pt>
                <c:pt idx="293">
                  <c:v>1.9435080781145277E-3</c:v>
                </c:pt>
                <c:pt idx="294">
                  <c:v>1.7510155175176983E-3</c:v>
                </c:pt>
                <c:pt idx="295">
                  <c:v>5.4130513298597754E-4</c:v>
                </c:pt>
                <c:pt idx="296">
                  <c:v>2.8051489205336189E-3</c:v>
                </c:pt>
                <c:pt idx="297">
                  <c:v>8.1265623575149225E-4</c:v>
                </c:pt>
                <c:pt idx="298">
                  <c:v>6.0864172917672489E-5</c:v>
                </c:pt>
                <c:pt idx="299">
                  <c:v>3.1555133132707531E-3</c:v>
                </c:pt>
                <c:pt idx="300">
                  <c:v>5.2052091641420651E-3</c:v>
                </c:pt>
                <c:pt idx="301">
                  <c:v>1.6360205949460663E-3</c:v>
                </c:pt>
                <c:pt idx="302">
                  <c:v>3.2046422088209741E-3</c:v>
                </c:pt>
                <c:pt idx="303">
                  <c:v>3.8295247116958194E-3</c:v>
                </c:pt>
                <c:pt idx="304">
                  <c:v>2.2650183247791816E-3</c:v>
                </c:pt>
                <c:pt idx="305">
                  <c:v>2.8110588968538724E-3</c:v>
                </c:pt>
                <c:pt idx="306">
                  <c:v>1.1098927736687973E-3</c:v>
                </c:pt>
                <c:pt idx="307">
                  <c:v>9.3921530055347108E-4</c:v>
                </c:pt>
                <c:pt idx="308">
                  <c:v>2.5434783888800398E-3</c:v>
                </c:pt>
                <c:pt idx="309">
                  <c:v>3.4040439934718693E-3</c:v>
                </c:pt>
                <c:pt idx="310">
                  <c:v>1.5968388009902162E-3</c:v>
                </c:pt>
                <c:pt idx="311">
                  <c:v>5.3774279557035629E-3</c:v>
                </c:pt>
                <c:pt idx="312">
                  <c:v>4.4961411913206255E-3</c:v>
                </c:pt>
                <c:pt idx="313">
                  <c:v>3.4529884895376927E-3</c:v>
                </c:pt>
                <c:pt idx="314">
                  <c:v>3.6141530982655872E-3</c:v>
                </c:pt>
                <c:pt idx="315">
                  <c:v>1.0068220527185093E-3</c:v>
                </c:pt>
                <c:pt idx="316">
                  <c:v>1.3395012305158235E-4</c:v>
                </c:pt>
                <c:pt idx="317">
                  <c:v>3.5198653339540881E-6</c:v>
                </c:pt>
                <c:pt idx="318">
                  <c:v>5.4021575460748861E-3</c:v>
                </c:pt>
                <c:pt idx="319">
                  <c:v>1.8362547457487227E-4</c:v>
                </c:pt>
                <c:pt idx="320">
                  <c:v>1.5516034270986266E-3</c:v>
                </c:pt>
                <c:pt idx="321">
                  <c:v>5.569870913457889E-4</c:v>
                </c:pt>
                <c:pt idx="322">
                  <c:v>1.5148425652398221E-3</c:v>
                </c:pt>
                <c:pt idx="323">
                  <c:v>1.9507744078124923E-3</c:v>
                </c:pt>
                <c:pt idx="324">
                  <c:v>2.1714891287795512E-3</c:v>
                </c:pt>
                <c:pt idx="325">
                  <c:v>2.521521614838121E-3</c:v>
                </c:pt>
                <c:pt idx="326">
                  <c:v>2.3014116582514661E-3</c:v>
                </c:pt>
                <c:pt idx="327">
                  <c:v>1.9168310480756196E-3</c:v>
                </c:pt>
                <c:pt idx="328">
                  <c:v>4.9830535145186833E-5</c:v>
                </c:pt>
                <c:pt idx="329">
                  <c:v>2.290919467748927E-3</c:v>
                </c:pt>
                <c:pt idx="330">
                  <c:v>2.0653957877395618E-3</c:v>
                </c:pt>
                <c:pt idx="331">
                  <c:v>4.4049952901615E-3</c:v>
                </c:pt>
                <c:pt idx="332">
                  <c:v>7.0951447023585119E-3</c:v>
                </c:pt>
                <c:pt idx="333">
                  <c:v>8.5255978278759217E-3</c:v>
                </c:pt>
                <c:pt idx="334">
                  <c:v>1.2218070752801327E-2</c:v>
                </c:pt>
                <c:pt idx="335">
                  <c:v>1.2815266861965578E-2</c:v>
                </c:pt>
                <c:pt idx="336">
                  <c:v>1.005890104001355E-2</c:v>
                </c:pt>
                <c:pt idx="337">
                  <c:v>8.1473598145941056E-3</c:v>
                </c:pt>
                <c:pt idx="338">
                  <c:v>8.0003882510014043E-3</c:v>
                </c:pt>
                <c:pt idx="339">
                  <c:v>9.2249577401514373E-3</c:v>
                </c:pt>
                <c:pt idx="340">
                  <c:v>7.7766571769252099E-3</c:v>
                </c:pt>
                <c:pt idx="341">
                  <c:v>7.8936020576746719E-3</c:v>
                </c:pt>
                <c:pt idx="342">
                  <c:v>8.3078951933375431E-3</c:v>
                </c:pt>
                <c:pt idx="343">
                  <c:v>6.0837632739136416E-3</c:v>
                </c:pt>
                <c:pt idx="344">
                  <c:v>7.4148859042551191E-3</c:v>
                </c:pt>
                <c:pt idx="345">
                  <c:v>7.8353198349049129E-3</c:v>
                </c:pt>
                <c:pt idx="346">
                  <c:v>4.179589851471972E-3</c:v>
                </c:pt>
                <c:pt idx="347">
                  <c:v>9.8894437472891068E-3</c:v>
                </c:pt>
                <c:pt idx="348">
                  <c:v>1.4067461533322485E-2</c:v>
                </c:pt>
                <c:pt idx="349">
                  <c:v>2.3750156235213114E-2</c:v>
                </c:pt>
                <c:pt idx="350">
                  <c:v>2.0378105830897886E-2</c:v>
                </c:pt>
                <c:pt idx="351">
                  <c:v>2.4133683529940855E-2</c:v>
                </c:pt>
                <c:pt idx="352">
                  <c:v>2.9322875143545663E-2</c:v>
                </c:pt>
                <c:pt idx="353">
                  <c:v>2.5588398847830027E-2</c:v>
                </c:pt>
                <c:pt idx="354">
                  <c:v>2.4713443675253743E-2</c:v>
                </c:pt>
                <c:pt idx="355">
                  <c:v>2.6736263295610383E-2</c:v>
                </c:pt>
                <c:pt idx="356">
                  <c:v>3.2654327925289751E-2</c:v>
                </c:pt>
                <c:pt idx="357">
                  <c:v>3.0241666213607795E-2</c:v>
                </c:pt>
                <c:pt idx="358">
                  <c:v>2.6127413703037936E-2</c:v>
                </c:pt>
                <c:pt idx="359">
                  <c:v>2.7541142418498633E-2</c:v>
                </c:pt>
                <c:pt idx="360">
                  <c:v>3.0225506546075281E-2</c:v>
                </c:pt>
                <c:pt idx="361">
                  <c:v>3.39436872494377E-2</c:v>
                </c:pt>
                <c:pt idx="362">
                  <c:v>3.6779095720672637E-2</c:v>
                </c:pt>
                <c:pt idx="363">
                  <c:v>3.0692712098207918E-2</c:v>
                </c:pt>
                <c:pt idx="364">
                  <c:v>3.1023332615263976E-2</c:v>
                </c:pt>
                <c:pt idx="365">
                  <c:v>3.2648546106993331E-2</c:v>
                </c:pt>
                <c:pt idx="366">
                  <c:v>3.0258250346951402E-2</c:v>
                </c:pt>
                <c:pt idx="367">
                  <c:v>2.7090290548326006E-2</c:v>
                </c:pt>
                <c:pt idx="368">
                  <c:v>3.058980097571844E-2</c:v>
                </c:pt>
                <c:pt idx="369">
                  <c:v>2.9317757055165178E-2</c:v>
                </c:pt>
                <c:pt idx="370">
                  <c:v>3.3026917198958068E-2</c:v>
                </c:pt>
                <c:pt idx="371">
                  <c:v>2.8157179653479313E-2</c:v>
                </c:pt>
                <c:pt idx="372">
                  <c:v>2.8702367100544853E-2</c:v>
                </c:pt>
                <c:pt idx="373">
                  <c:v>2.8046518953813687E-2</c:v>
                </c:pt>
                <c:pt idx="374">
                  <c:v>2.4719735091426852E-2</c:v>
                </c:pt>
                <c:pt idx="375">
                  <c:v>2.7529105452573286E-2</c:v>
                </c:pt>
                <c:pt idx="376">
                  <c:v>3.2563661871304335E-2</c:v>
                </c:pt>
                <c:pt idx="377">
                  <c:v>2.8298401772258657E-2</c:v>
                </c:pt>
                <c:pt idx="378">
                  <c:v>3.3019303880238222E-2</c:v>
                </c:pt>
                <c:pt idx="379">
                  <c:v>3.4248700974800067E-2</c:v>
                </c:pt>
                <c:pt idx="380">
                  <c:v>3.3442251449280404E-2</c:v>
                </c:pt>
                <c:pt idx="381">
                  <c:v>3.2608838746052547E-2</c:v>
                </c:pt>
                <c:pt idx="382">
                  <c:v>3.4561583586870941E-2</c:v>
                </c:pt>
                <c:pt idx="383">
                  <c:v>4.1427012725900436E-2</c:v>
                </c:pt>
                <c:pt idx="384">
                  <c:v>4.7576727289788977E-2</c:v>
                </c:pt>
                <c:pt idx="385">
                  <c:v>4.5876905343951745E-2</c:v>
                </c:pt>
                <c:pt idx="386">
                  <c:v>4.5313160889900408E-2</c:v>
                </c:pt>
                <c:pt idx="387">
                  <c:v>4.1528769835006307E-2</c:v>
                </c:pt>
                <c:pt idx="388">
                  <c:v>4.3892372194203708E-2</c:v>
                </c:pt>
                <c:pt idx="389">
                  <c:v>4.3677893942787621E-2</c:v>
                </c:pt>
                <c:pt idx="390">
                  <c:v>3.6294519871191075E-2</c:v>
                </c:pt>
                <c:pt idx="391">
                  <c:v>3.4814377798983921E-2</c:v>
                </c:pt>
                <c:pt idx="392">
                  <c:v>3.8005335108909709E-2</c:v>
                </c:pt>
                <c:pt idx="393">
                  <c:v>3.7170857656833589E-2</c:v>
                </c:pt>
                <c:pt idx="394">
                  <c:v>3.9385635980775005E-2</c:v>
                </c:pt>
                <c:pt idx="395">
                  <c:v>4.7745584625332273E-2</c:v>
                </c:pt>
                <c:pt idx="396">
                  <c:v>5.2328538058751248E-2</c:v>
                </c:pt>
                <c:pt idx="397">
                  <c:v>5.3744248301365365E-2</c:v>
                </c:pt>
                <c:pt idx="398">
                  <c:v>5.0388373679110358E-2</c:v>
                </c:pt>
                <c:pt idx="399">
                  <c:v>4.6746650616980481E-2</c:v>
                </c:pt>
                <c:pt idx="400">
                  <c:v>4.338283963098024E-2</c:v>
                </c:pt>
                <c:pt idx="401">
                  <c:v>4.2765543621831957E-2</c:v>
                </c:pt>
                <c:pt idx="402">
                  <c:v>4.6485840032561357E-2</c:v>
                </c:pt>
                <c:pt idx="403">
                  <c:v>5.3452250520673379E-2</c:v>
                </c:pt>
                <c:pt idx="404">
                  <c:v>5.7402933877784557E-2</c:v>
                </c:pt>
                <c:pt idx="405">
                  <c:v>5.738431511240645E-2</c:v>
                </c:pt>
                <c:pt idx="406">
                  <c:v>5.247394503146148E-2</c:v>
                </c:pt>
                <c:pt idx="407">
                  <c:v>5.8855642143444048E-2</c:v>
                </c:pt>
                <c:pt idx="408">
                  <c:v>5.162446305763204E-2</c:v>
                </c:pt>
                <c:pt idx="409">
                  <c:v>5.5666831266043028E-2</c:v>
                </c:pt>
                <c:pt idx="410">
                  <c:v>5.7796274868158699E-2</c:v>
                </c:pt>
                <c:pt idx="411">
                  <c:v>6.2407929952478167E-2</c:v>
                </c:pt>
                <c:pt idx="412">
                  <c:v>5.6455272620212757E-2</c:v>
                </c:pt>
                <c:pt idx="413">
                  <c:v>5.724493258453988E-2</c:v>
                </c:pt>
                <c:pt idx="414">
                  <c:v>4.9810833313255587E-2</c:v>
                </c:pt>
                <c:pt idx="415">
                  <c:v>4.5081185817372027E-2</c:v>
                </c:pt>
                <c:pt idx="416">
                  <c:v>3.4734106192911833E-2</c:v>
                </c:pt>
                <c:pt idx="417">
                  <c:v>3.4650215418298706E-2</c:v>
                </c:pt>
                <c:pt idx="418">
                  <c:v>4.0523166876038033E-2</c:v>
                </c:pt>
                <c:pt idx="419">
                  <c:v>3.3768475949424157E-2</c:v>
                </c:pt>
                <c:pt idx="420">
                  <c:v>2.8787966981873477E-2</c:v>
                </c:pt>
                <c:pt idx="421">
                  <c:v>2.7886918074638056E-2</c:v>
                </c:pt>
                <c:pt idx="422">
                  <c:v>2.7405234603264297E-2</c:v>
                </c:pt>
                <c:pt idx="423">
                  <c:v>2.8658167030510804E-2</c:v>
                </c:pt>
                <c:pt idx="424">
                  <c:v>2.8602504795529598E-2</c:v>
                </c:pt>
                <c:pt idx="425">
                  <c:v>2.8345670333467615E-2</c:v>
                </c:pt>
                <c:pt idx="426">
                  <c:v>3.565497459739253E-2</c:v>
                </c:pt>
                <c:pt idx="427">
                  <c:v>2.718349874095401E-2</c:v>
                </c:pt>
                <c:pt idx="428">
                  <c:v>2.9083433713828426E-2</c:v>
                </c:pt>
                <c:pt idx="429">
                  <c:v>2.7103787366170667E-2</c:v>
                </c:pt>
                <c:pt idx="430">
                  <c:v>2.9558098928314017E-2</c:v>
                </c:pt>
                <c:pt idx="431">
                  <c:v>2.7024889638939082E-2</c:v>
                </c:pt>
                <c:pt idx="432">
                  <c:v>2.2230138182977005E-2</c:v>
                </c:pt>
                <c:pt idx="433">
                  <c:v>1.6248538597586251E-2</c:v>
                </c:pt>
                <c:pt idx="434">
                  <c:v>1.8685337368258725E-2</c:v>
                </c:pt>
                <c:pt idx="435">
                  <c:v>1.582779192133995E-2</c:v>
                </c:pt>
                <c:pt idx="436">
                  <c:v>1.6101979612728853E-2</c:v>
                </c:pt>
                <c:pt idx="437">
                  <c:v>1.763985708267635E-2</c:v>
                </c:pt>
                <c:pt idx="438">
                  <c:v>2.5128031425859423E-2</c:v>
                </c:pt>
                <c:pt idx="439">
                  <c:v>2.4697555559767131E-2</c:v>
                </c:pt>
                <c:pt idx="440">
                  <c:v>2.1089058657539472E-2</c:v>
                </c:pt>
                <c:pt idx="441">
                  <c:v>2.2218702804617897E-2</c:v>
                </c:pt>
                <c:pt idx="442">
                  <c:v>1.8586169725567325E-2</c:v>
                </c:pt>
                <c:pt idx="443">
                  <c:v>1.771307347377276E-2</c:v>
                </c:pt>
                <c:pt idx="444">
                  <c:v>1.6617136400909276E-2</c:v>
                </c:pt>
                <c:pt idx="445">
                  <c:v>1.7342283075689118E-2</c:v>
                </c:pt>
                <c:pt idx="446">
                  <c:v>1.3370716802173728E-2</c:v>
                </c:pt>
                <c:pt idx="447">
                  <c:v>1.6294131371312349E-2</c:v>
                </c:pt>
                <c:pt idx="448">
                  <c:v>1.7574356513012049E-2</c:v>
                </c:pt>
                <c:pt idx="449">
                  <c:v>2.1576146305720745E-2</c:v>
                </c:pt>
                <c:pt idx="450">
                  <c:v>1.7892727091360784E-2</c:v>
                </c:pt>
                <c:pt idx="451">
                  <c:v>2.0455706047675118E-2</c:v>
                </c:pt>
                <c:pt idx="452">
                  <c:v>2.226720726502333E-2</c:v>
                </c:pt>
                <c:pt idx="453">
                  <c:v>2.1514639054658283E-2</c:v>
                </c:pt>
                <c:pt idx="454">
                  <c:v>1.9870047596104345E-2</c:v>
                </c:pt>
                <c:pt idx="455">
                  <c:v>1.7179680794839083E-2</c:v>
                </c:pt>
                <c:pt idx="456">
                  <c:v>1.3186167883879607E-2</c:v>
                </c:pt>
                <c:pt idx="457">
                  <c:v>1.6751891408016629E-2</c:v>
                </c:pt>
                <c:pt idx="458">
                  <c:v>1.6999872009455151E-2</c:v>
                </c:pt>
                <c:pt idx="459">
                  <c:v>1.8619762753980303E-2</c:v>
                </c:pt>
                <c:pt idx="460">
                  <c:v>2.0398731269332764E-2</c:v>
                </c:pt>
                <c:pt idx="461">
                  <c:v>1.7323309919766314E-2</c:v>
                </c:pt>
                <c:pt idx="462">
                  <c:v>1.3077349411963E-2</c:v>
                </c:pt>
                <c:pt idx="463">
                  <c:v>1.237455645632536E-2</c:v>
                </c:pt>
                <c:pt idx="464">
                  <c:v>1.2621605134883661E-2</c:v>
                </c:pt>
                <c:pt idx="465">
                  <c:v>1.3488619208956325E-2</c:v>
                </c:pt>
                <c:pt idx="466">
                  <c:v>1.408793723335079E-2</c:v>
                </c:pt>
                <c:pt idx="467">
                  <c:v>1.2146852239645315E-2</c:v>
                </c:pt>
                <c:pt idx="468">
                  <c:v>1.3888115369920878E-2</c:v>
                </c:pt>
                <c:pt idx="469">
                  <c:v>1.6667095037668545E-2</c:v>
                </c:pt>
                <c:pt idx="470">
                  <c:v>1.4996524975830138E-2</c:v>
                </c:pt>
                <c:pt idx="471">
                  <c:v>1.1202926221878734E-2</c:v>
                </c:pt>
                <c:pt idx="472">
                  <c:v>1.6095305725915627E-2</c:v>
                </c:pt>
                <c:pt idx="473">
                  <c:v>1.5748453392404348E-2</c:v>
                </c:pt>
                <c:pt idx="474">
                  <c:v>1.4280197432564206E-2</c:v>
                </c:pt>
                <c:pt idx="475">
                  <c:v>1.4796101805015522E-2</c:v>
                </c:pt>
                <c:pt idx="476">
                  <c:v>2.0491564886338309E-2</c:v>
                </c:pt>
                <c:pt idx="477">
                  <c:v>1.809313653693705E-2</c:v>
                </c:pt>
                <c:pt idx="478">
                  <c:v>1.7851634476025561E-2</c:v>
                </c:pt>
                <c:pt idx="479">
                  <c:v>2.0478761876951645E-2</c:v>
                </c:pt>
                <c:pt idx="480">
                  <c:v>2.3643632786904331E-2</c:v>
                </c:pt>
                <c:pt idx="481">
                  <c:v>2.0514163651588233E-2</c:v>
                </c:pt>
                <c:pt idx="482">
                  <c:v>1.5446094087129625E-2</c:v>
                </c:pt>
                <c:pt idx="483">
                  <c:v>1.6468718515853336E-2</c:v>
                </c:pt>
                <c:pt idx="484">
                  <c:v>2.0109174756671466E-2</c:v>
                </c:pt>
                <c:pt idx="485">
                  <c:v>1.9805687881096452E-2</c:v>
                </c:pt>
                <c:pt idx="486">
                  <c:v>1.3955051680647212E-2</c:v>
                </c:pt>
                <c:pt idx="487">
                  <c:v>1.1795923232865079E-2</c:v>
                </c:pt>
                <c:pt idx="488">
                  <c:v>9.8232080659932282E-3</c:v>
                </c:pt>
                <c:pt idx="489">
                  <c:v>1.4017694367590712E-2</c:v>
                </c:pt>
                <c:pt idx="490">
                  <c:v>1.7406426199995266E-2</c:v>
                </c:pt>
                <c:pt idx="491">
                  <c:v>1.6030770988748045E-2</c:v>
                </c:pt>
                <c:pt idx="492">
                  <c:v>1.3068024445432707E-2</c:v>
                </c:pt>
                <c:pt idx="493">
                  <c:v>1.7416839256841756E-2</c:v>
                </c:pt>
                <c:pt idx="494">
                  <c:v>2.1611601630489523E-2</c:v>
                </c:pt>
                <c:pt idx="495">
                  <c:v>2.0893777226513078E-2</c:v>
                </c:pt>
                <c:pt idx="496">
                  <c:v>2.4682529229108918E-2</c:v>
                </c:pt>
                <c:pt idx="497">
                  <c:v>2.6713305466751346E-2</c:v>
                </c:pt>
                <c:pt idx="498">
                  <c:v>2.3252490324649884E-2</c:v>
                </c:pt>
                <c:pt idx="499">
                  <c:v>2.5843690571045599E-2</c:v>
                </c:pt>
                <c:pt idx="500">
                  <c:v>3.3398488939960343E-2</c:v>
                </c:pt>
                <c:pt idx="501">
                  <c:v>3.3340646771790161E-2</c:v>
                </c:pt>
                <c:pt idx="502">
                  <c:v>3.2058425796588505E-2</c:v>
                </c:pt>
                <c:pt idx="503">
                  <c:v>3.0114637606745154E-2</c:v>
                </c:pt>
                <c:pt idx="504">
                  <c:v>2.2768043363802178E-2</c:v>
                </c:pt>
                <c:pt idx="505">
                  <c:v>2.7048259235226683E-2</c:v>
                </c:pt>
                <c:pt idx="506">
                  <c:v>2.9438479354036772E-2</c:v>
                </c:pt>
                <c:pt idx="507">
                  <c:v>3.0292577284315551E-2</c:v>
                </c:pt>
                <c:pt idx="508">
                  <c:v>3.272700136566991E-2</c:v>
                </c:pt>
                <c:pt idx="509">
                  <c:v>3.7921261787040916E-2</c:v>
                </c:pt>
                <c:pt idx="510">
                  <c:v>4.9033487638310565E-2</c:v>
                </c:pt>
                <c:pt idx="511">
                  <c:v>4.6399010254960675E-2</c:v>
                </c:pt>
                <c:pt idx="512">
                  <c:v>4.1197058661992435E-2</c:v>
                </c:pt>
                <c:pt idx="513">
                  <c:v>3.8129231104721426E-2</c:v>
                </c:pt>
                <c:pt idx="514">
                  <c:v>3.1689004032781257E-2</c:v>
                </c:pt>
                <c:pt idx="515">
                  <c:v>4.1120450086965181E-2</c:v>
                </c:pt>
                <c:pt idx="516">
                  <c:v>2.9409536153846658E-2</c:v>
                </c:pt>
                <c:pt idx="517">
                  <c:v>2.7244655791990431E-2</c:v>
                </c:pt>
                <c:pt idx="518">
                  <c:v>3.9565663909171607E-2</c:v>
                </c:pt>
                <c:pt idx="519">
                  <c:v>3.6338030690347814E-2</c:v>
                </c:pt>
                <c:pt idx="520">
                  <c:v>4.0100747413688541E-2</c:v>
                </c:pt>
                <c:pt idx="521">
                  <c:v>4.220226537947866E-2</c:v>
                </c:pt>
                <c:pt idx="522">
                  <c:v>3.8783162465829135E-2</c:v>
                </c:pt>
                <c:pt idx="523">
                  <c:v>3.2832152596524423E-2</c:v>
                </c:pt>
                <c:pt idx="524">
                  <c:v>4.0706038993420596E-2</c:v>
                </c:pt>
                <c:pt idx="525">
                  <c:v>4.4397478692157204E-2</c:v>
                </c:pt>
                <c:pt idx="526">
                  <c:v>4.4365767421540851E-2</c:v>
                </c:pt>
                <c:pt idx="527">
                  <c:v>4.6193177928124746E-2</c:v>
                </c:pt>
                <c:pt idx="528">
                  <c:v>4.6809043652277109E-2</c:v>
                </c:pt>
                <c:pt idx="529">
                  <c:v>5.367222207236641E-2</c:v>
                </c:pt>
                <c:pt idx="530">
                  <c:v>5.5384057614480668E-2</c:v>
                </c:pt>
                <c:pt idx="531">
                  <c:v>6.7478670275786579E-2</c:v>
                </c:pt>
                <c:pt idx="532">
                  <c:v>7.4295152018790153E-2</c:v>
                </c:pt>
                <c:pt idx="533">
                  <c:v>7.5933216769191361E-2</c:v>
                </c:pt>
                <c:pt idx="534">
                  <c:v>6.9391901003746023E-2</c:v>
                </c:pt>
                <c:pt idx="535">
                  <c:v>7.2686409863391588E-2</c:v>
                </c:pt>
                <c:pt idx="536">
                  <c:v>7.1713545946033574E-2</c:v>
                </c:pt>
                <c:pt idx="537">
                  <c:v>8.5640373296021838E-2</c:v>
                </c:pt>
                <c:pt idx="538">
                  <c:v>6.9504602781731706E-2</c:v>
                </c:pt>
                <c:pt idx="539">
                  <c:v>6.8728703670240601E-2</c:v>
                </c:pt>
                <c:pt idx="540">
                  <c:v>8.3694093911125728E-2</c:v>
                </c:pt>
                <c:pt idx="541">
                  <c:v>7.4677258577973443E-2</c:v>
                </c:pt>
                <c:pt idx="542">
                  <c:v>6.7394625655303853E-2</c:v>
                </c:pt>
                <c:pt idx="543">
                  <c:v>6.9499541169143891E-2</c:v>
                </c:pt>
                <c:pt idx="544">
                  <c:v>7.3577639490176719E-2</c:v>
                </c:pt>
                <c:pt idx="545">
                  <c:v>6.0300282044160818E-2</c:v>
                </c:pt>
                <c:pt idx="546">
                  <c:v>5.0023456114605867E-2</c:v>
                </c:pt>
                <c:pt idx="547">
                  <c:v>6.4804835879412728E-2</c:v>
                </c:pt>
                <c:pt idx="548">
                  <c:v>6.7550821170807976E-2</c:v>
                </c:pt>
                <c:pt idx="549">
                  <c:v>6.0141217303397276E-2</c:v>
                </c:pt>
                <c:pt idx="550">
                  <c:v>5.7509811651759356E-2</c:v>
                </c:pt>
                <c:pt idx="551">
                  <c:v>6.4865342855434757E-2</c:v>
                </c:pt>
                <c:pt idx="552">
                  <c:v>6.6063919263580323E-2</c:v>
                </c:pt>
                <c:pt idx="553">
                  <c:v>6.7040286890495432E-2</c:v>
                </c:pt>
                <c:pt idx="554">
                  <c:v>5.5164126200190129E-2</c:v>
                </c:pt>
                <c:pt idx="555">
                  <c:v>4.9586083176289167E-2</c:v>
                </c:pt>
                <c:pt idx="556">
                  <c:v>2.2672621685504154E-2</c:v>
                </c:pt>
                <c:pt idx="557">
                  <c:v>2.2040816493134212E-2</c:v>
                </c:pt>
                <c:pt idx="558">
                  <c:v>2.5266345292504013E-2</c:v>
                </c:pt>
                <c:pt idx="559">
                  <c:v>1.373433421055704E-2</c:v>
                </c:pt>
                <c:pt idx="560">
                  <c:v>1.49606471161288E-2</c:v>
                </c:pt>
                <c:pt idx="561">
                  <c:v>1.7458690370406902E-2</c:v>
                </c:pt>
                <c:pt idx="562">
                  <c:v>1.758295566270077E-2</c:v>
                </c:pt>
                <c:pt idx="563">
                  <c:v>2.6367906149159702E-2</c:v>
                </c:pt>
                <c:pt idx="564">
                  <c:v>4.1275792797603114E-2</c:v>
                </c:pt>
                <c:pt idx="565">
                  <c:v>3.4473046223282587E-2</c:v>
                </c:pt>
                <c:pt idx="566">
                  <c:v>7.6308556564601046E-2</c:v>
                </c:pt>
                <c:pt idx="567">
                  <c:v>3.7330500701802341E-2</c:v>
                </c:pt>
                <c:pt idx="568">
                  <c:v>2.6443178280775612E-2</c:v>
                </c:pt>
                <c:pt idx="569">
                  <c:v>2.9354131484444598E-2</c:v>
                </c:pt>
                <c:pt idx="570">
                  <c:v>2.2785942483387576E-2</c:v>
                </c:pt>
                <c:pt idx="571">
                  <c:v>2.1091229862183394E-2</c:v>
                </c:pt>
                <c:pt idx="572">
                  <c:v>1.9709630448504933E-2</c:v>
                </c:pt>
                <c:pt idx="573">
                  <c:v>1.6920087362884192E-2</c:v>
                </c:pt>
                <c:pt idx="574">
                  <c:v>1.8384978538739206E-2</c:v>
                </c:pt>
                <c:pt idx="575">
                  <c:v>2.056217847795953E-2</c:v>
                </c:pt>
                <c:pt idx="576">
                  <c:v>2.9329240479233212E-2</c:v>
                </c:pt>
                <c:pt idx="577">
                  <c:v>1.5862132868404911E-2</c:v>
                </c:pt>
                <c:pt idx="578">
                  <c:v>1.8376114693630971E-2</c:v>
                </c:pt>
                <c:pt idx="579">
                  <c:v>1.1962046287652977E-2</c:v>
                </c:pt>
                <c:pt idx="580">
                  <c:v>8.2731751898948262E-3</c:v>
                </c:pt>
                <c:pt idx="581">
                  <c:v>8.0329960874794583E-3</c:v>
                </c:pt>
                <c:pt idx="582">
                  <c:v>4.674819090901592E-3</c:v>
                </c:pt>
                <c:pt idx="583">
                  <c:v>4.1042562950263095E-3</c:v>
                </c:pt>
                <c:pt idx="584">
                  <c:v>7.1884000059894643E-3</c:v>
                </c:pt>
                <c:pt idx="585">
                  <c:v>9.501491017942865E-3</c:v>
                </c:pt>
                <c:pt idx="586">
                  <c:v>8.9862370108813837E-3</c:v>
                </c:pt>
                <c:pt idx="587">
                  <c:v>7.6302277580899058E-3</c:v>
                </c:pt>
                <c:pt idx="588">
                  <c:v>7.8037662677827415E-3</c:v>
                </c:pt>
                <c:pt idx="589">
                  <c:v>6.6612630772587937E-3</c:v>
                </c:pt>
                <c:pt idx="590">
                  <c:v>4.7141314026746036E-3</c:v>
                </c:pt>
                <c:pt idx="591">
                  <c:v>7.929996312421507E-3</c:v>
                </c:pt>
                <c:pt idx="592">
                  <c:v>7.4181441744278088E-3</c:v>
                </c:pt>
                <c:pt idx="593">
                  <c:v>8.0588082626865797E-3</c:v>
                </c:pt>
                <c:pt idx="594">
                  <c:v>1.3377594805958702E-2</c:v>
                </c:pt>
                <c:pt idx="595">
                  <c:v>5.2004543367378617E-3</c:v>
                </c:pt>
                <c:pt idx="596">
                  <c:v>3.905115724350369E-3</c:v>
                </c:pt>
                <c:pt idx="597">
                  <c:v>1.0896638008023672E-3</c:v>
                </c:pt>
                <c:pt idx="598">
                  <c:v>3.1849971017609887E-3</c:v>
                </c:pt>
                <c:pt idx="599">
                  <c:v>1.317562624996272E-3</c:v>
                </c:pt>
                <c:pt idx="600">
                  <c:v>7.7190943270939369E-4</c:v>
                </c:pt>
                <c:pt idx="601">
                  <c:v>8.7671354334788643E-4</c:v>
                </c:pt>
                <c:pt idx="602">
                  <c:v>4.3416334372804987E-4</c:v>
                </c:pt>
                <c:pt idx="603">
                  <c:v>1.2633005605004529E-4</c:v>
                </c:pt>
                <c:pt idx="604">
                  <c:v>7.6086571134000698E-7</c:v>
                </c:pt>
                <c:pt idx="605">
                  <c:v>2.5526201057669085E-5</c:v>
                </c:pt>
                <c:pt idx="606">
                  <c:v>3.4546718556453474E-6</c:v>
                </c:pt>
                <c:pt idx="607">
                  <c:v>5.5339040285720391E-5</c:v>
                </c:pt>
                <c:pt idx="608">
                  <c:v>1.5024106154040451E-4</c:v>
                </c:pt>
                <c:pt idx="609">
                  <c:v>1.3491481401076526E-4</c:v>
                </c:pt>
                <c:pt idx="610">
                  <c:v>3.591363239131851E-5</c:v>
                </c:pt>
                <c:pt idx="611">
                  <c:v>4.0061832039539414E-5</c:v>
                </c:pt>
                <c:pt idx="612">
                  <c:v>1.8191870242541416E-4</c:v>
                </c:pt>
                <c:pt idx="613">
                  <c:v>1.0865622966477961E-4</c:v>
                </c:pt>
                <c:pt idx="614">
                  <c:v>2.9860918732959479E-4</c:v>
                </c:pt>
                <c:pt idx="615">
                  <c:v>1.2182354526498005E-3</c:v>
                </c:pt>
                <c:pt idx="616">
                  <c:v>9.9365649050903843E-4</c:v>
                </c:pt>
                <c:pt idx="617">
                  <c:v>9.071054703285752E-4</c:v>
                </c:pt>
                <c:pt idx="618">
                  <c:v>2.5519585758686686E-4</c:v>
                </c:pt>
                <c:pt idx="619">
                  <c:v>1.0432551710907706E-4</c:v>
                </c:pt>
                <c:pt idx="620">
                  <c:v>4.7265253381702104E-5</c:v>
                </c:pt>
                <c:pt idx="621">
                  <c:v>4.7820712172136326E-4</c:v>
                </c:pt>
                <c:pt idx="622">
                  <c:v>4.4899346849129514E-4</c:v>
                </c:pt>
                <c:pt idx="623">
                  <c:v>5.4282242708265536E-4</c:v>
                </c:pt>
                <c:pt idx="624">
                  <c:v>1.1117189628695691E-3</c:v>
                </c:pt>
                <c:pt idx="625">
                  <c:v>1.8850599283691124E-3</c:v>
                </c:pt>
                <c:pt idx="626">
                  <c:v>1.4159894857362944E-3</c:v>
                </c:pt>
                <c:pt idx="627">
                  <c:v>1.4056554452006092E-3</c:v>
                </c:pt>
                <c:pt idx="628">
                  <c:v>5.6529955914873221E-4</c:v>
                </c:pt>
                <c:pt idx="629">
                  <c:v>5.0059873250208448E-4</c:v>
                </c:pt>
                <c:pt idx="630">
                  <c:v>1.0135083246548098E-3</c:v>
                </c:pt>
                <c:pt idx="631">
                  <c:v>2.439182373768287E-4</c:v>
                </c:pt>
                <c:pt idx="632">
                  <c:v>7.5680439371145065E-5</c:v>
                </c:pt>
                <c:pt idx="633">
                  <c:v>4.0723222913867049E-5</c:v>
                </c:pt>
                <c:pt idx="634">
                  <c:v>4.4070619982429764E-5</c:v>
                </c:pt>
                <c:pt idx="635">
                  <c:v>4.5741116548124589E-6</c:v>
                </c:pt>
                <c:pt idx="636">
                  <c:v>8.9200498375831109E-5</c:v>
                </c:pt>
                <c:pt idx="637">
                  <c:v>3.6591743625004499E-4</c:v>
                </c:pt>
                <c:pt idx="638">
                  <c:v>3.6756221399833098E-4</c:v>
                </c:pt>
                <c:pt idx="639">
                  <c:v>5.1486937136915498E-4</c:v>
                </c:pt>
                <c:pt idx="640">
                  <c:v>5.6588177405009514E-4</c:v>
                </c:pt>
                <c:pt idx="641">
                  <c:v>3.4669160837842879E-4</c:v>
                </c:pt>
                <c:pt idx="642">
                  <c:v>2.22785087107837E-4</c:v>
                </c:pt>
                <c:pt idx="643">
                  <c:v>1.8305970372175986E-8</c:v>
                </c:pt>
                <c:pt idx="644">
                  <c:v>2.6800397964032117E-7</c:v>
                </c:pt>
                <c:pt idx="645">
                  <c:v>4.0306913210707138E-5</c:v>
                </c:pt>
                <c:pt idx="646">
                  <c:v>6.4384206240035723E-5</c:v>
                </c:pt>
                <c:pt idx="647">
                  <c:v>1.7463662042096906E-4</c:v>
                </c:pt>
                <c:pt idx="648">
                  <c:v>4.5274157256917592E-5</c:v>
                </c:pt>
                <c:pt idx="649">
                  <c:v>5.3549857229606687E-5</c:v>
                </c:pt>
                <c:pt idx="650">
                  <c:v>1.8641175471622787E-5</c:v>
                </c:pt>
                <c:pt idx="651">
                  <c:v>3.4754398422899639E-5</c:v>
                </c:pt>
                <c:pt idx="652">
                  <c:v>4.682679031331733E-4</c:v>
                </c:pt>
                <c:pt idx="653">
                  <c:v>9.1914025287457885E-4</c:v>
                </c:pt>
                <c:pt idx="654">
                  <c:v>1.7145870938512159E-3</c:v>
                </c:pt>
                <c:pt idx="655">
                  <c:v>2.4642673912783288E-3</c:v>
                </c:pt>
                <c:pt idx="656">
                  <c:v>3.0629156940440889E-3</c:v>
                </c:pt>
                <c:pt idx="657">
                  <c:v>2.7273726443361058E-3</c:v>
                </c:pt>
                <c:pt idx="658">
                  <c:v>4.1327093595347466E-3</c:v>
                </c:pt>
                <c:pt idx="659">
                  <c:v>5.6372342989732824E-3</c:v>
                </c:pt>
                <c:pt idx="660">
                  <c:v>6.4711219267428646E-3</c:v>
                </c:pt>
                <c:pt idx="661">
                  <c:v>7.412805576051255E-3</c:v>
                </c:pt>
                <c:pt idx="662">
                  <c:v>6.1396063745503176E-3</c:v>
                </c:pt>
                <c:pt idx="663">
                  <c:v>8.5216575823978402E-3</c:v>
                </c:pt>
                <c:pt idx="664">
                  <c:v>4.9908799493593031E-3</c:v>
                </c:pt>
                <c:pt idx="665">
                  <c:v>3.6523151848298729E-3</c:v>
                </c:pt>
                <c:pt idx="666">
                  <c:v>4.3318221866217475E-3</c:v>
                </c:pt>
                <c:pt idx="667">
                  <c:v>4.1672664604610141E-3</c:v>
                </c:pt>
                <c:pt idx="668">
                  <c:v>3.602756043656214E-3</c:v>
                </c:pt>
                <c:pt idx="669">
                  <c:v>3.2969407616446657E-3</c:v>
                </c:pt>
                <c:pt idx="670">
                  <c:v>3.0701659150004289E-3</c:v>
                </c:pt>
                <c:pt idx="671">
                  <c:v>3.2979839626496969E-3</c:v>
                </c:pt>
                <c:pt idx="672">
                  <c:v>3.4262806040041382E-3</c:v>
                </c:pt>
                <c:pt idx="673">
                  <c:v>4.1493349977082851E-3</c:v>
                </c:pt>
                <c:pt idx="674">
                  <c:v>6.7062156698619738E-3</c:v>
                </c:pt>
                <c:pt idx="675">
                  <c:v>3.2474106936966844E-3</c:v>
                </c:pt>
                <c:pt idx="676">
                  <c:v>4.1503766453519532E-3</c:v>
                </c:pt>
                <c:pt idx="677">
                  <c:v>3.5075292090482636E-3</c:v>
                </c:pt>
                <c:pt idx="678">
                  <c:v>4.3024170207015492E-3</c:v>
                </c:pt>
                <c:pt idx="679">
                  <c:v>2.7556633516759308E-3</c:v>
                </c:pt>
                <c:pt idx="680">
                  <c:v>2.4005385665354212E-3</c:v>
                </c:pt>
                <c:pt idx="681">
                  <c:v>1.4784129309348372E-3</c:v>
                </c:pt>
                <c:pt idx="682">
                  <c:v>1.9543536465331584E-3</c:v>
                </c:pt>
                <c:pt idx="683">
                  <c:v>1.5869930133135162E-3</c:v>
                </c:pt>
                <c:pt idx="684">
                  <c:v>1.0463542638136649E-3</c:v>
                </c:pt>
                <c:pt idx="685">
                  <c:v>1.0364816175249495E-3</c:v>
                </c:pt>
                <c:pt idx="686">
                  <c:v>1.3756140662185177E-3</c:v>
                </c:pt>
                <c:pt idx="687">
                  <c:v>2.2096704370302483E-3</c:v>
                </c:pt>
                <c:pt idx="688">
                  <c:v>1.8832668664814387E-3</c:v>
                </c:pt>
                <c:pt idx="689">
                  <c:v>9.628901734189631E-4</c:v>
                </c:pt>
                <c:pt idx="690">
                  <c:v>3.211395662444951E-4</c:v>
                </c:pt>
                <c:pt idx="691">
                  <c:v>3.998383102357843E-7</c:v>
                </c:pt>
                <c:pt idx="692">
                  <c:v>3.9578722682345891E-5</c:v>
                </c:pt>
                <c:pt idx="693">
                  <c:v>1.9031438724856996E-4</c:v>
                </c:pt>
                <c:pt idx="694">
                  <c:v>1.5601017353669431E-4</c:v>
                </c:pt>
                <c:pt idx="695">
                  <c:v>3.2390199063950551E-5</c:v>
                </c:pt>
                <c:pt idx="696">
                  <c:v>6.0330437289473902E-6</c:v>
                </c:pt>
                <c:pt idx="697">
                  <c:v>1.0331576638465666E-4</c:v>
                </c:pt>
                <c:pt idx="698">
                  <c:v>7.4858225813265324E-5</c:v>
                </c:pt>
                <c:pt idx="699">
                  <c:v>9.855907167608117E-5</c:v>
                </c:pt>
                <c:pt idx="700">
                  <c:v>6.4427828105947365E-5</c:v>
                </c:pt>
                <c:pt idx="701">
                  <c:v>1.6848908199319418E-5</c:v>
                </c:pt>
                <c:pt idx="702">
                  <c:v>2.3932008709680295E-4</c:v>
                </c:pt>
                <c:pt idx="703">
                  <c:v>4.1330548003863128E-4</c:v>
                </c:pt>
                <c:pt idx="704">
                  <c:v>2.2610217759186466E-6</c:v>
                </c:pt>
                <c:pt idx="705">
                  <c:v>1.1438777294647638E-4</c:v>
                </c:pt>
                <c:pt idx="706">
                  <c:v>1.7253496284507709E-4</c:v>
                </c:pt>
                <c:pt idx="707">
                  <c:v>4.4904768735875964E-4</c:v>
                </c:pt>
                <c:pt idx="708">
                  <c:v>6.0930867968228032E-4</c:v>
                </c:pt>
                <c:pt idx="709">
                  <c:v>9.3654994612780691E-4</c:v>
                </c:pt>
                <c:pt idx="710">
                  <c:v>5.1861527397484405E-4</c:v>
                </c:pt>
                <c:pt idx="711">
                  <c:v>1.0531360353294118E-3</c:v>
                </c:pt>
                <c:pt idx="712">
                  <c:v>7.6884998697812341E-4</c:v>
                </c:pt>
                <c:pt idx="713">
                  <c:v>1.0518930540609392E-3</c:v>
                </c:pt>
                <c:pt idx="714">
                  <c:v>1.9881252676370829E-3</c:v>
                </c:pt>
                <c:pt idx="715">
                  <c:v>1.9205374956398538E-3</c:v>
                </c:pt>
                <c:pt idx="716">
                  <c:v>2.8803246610211827E-3</c:v>
                </c:pt>
                <c:pt idx="717">
                  <c:v>2.2646574582489499E-3</c:v>
                </c:pt>
                <c:pt idx="718">
                  <c:v>2.2165883773586099E-3</c:v>
                </c:pt>
                <c:pt idx="719">
                  <c:v>1.4714588270476412E-3</c:v>
                </c:pt>
                <c:pt idx="720">
                  <c:v>9.1736702900051183E-4</c:v>
                </c:pt>
                <c:pt idx="721">
                  <c:v>6.6501040319788952E-4</c:v>
                </c:pt>
                <c:pt idx="722">
                  <c:v>3.048912977588967E-4</c:v>
                </c:pt>
                <c:pt idx="723">
                  <c:v>6.1117818718616477E-4</c:v>
                </c:pt>
                <c:pt idx="724">
                  <c:v>5.3997175350844855E-4</c:v>
                </c:pt>
                <c:pt idx="725">
                  <c:v>4.4813844073796619E-4</c:v>
                </c:pt>
                <c:pt idx="726">
                  <c:v>2.8087463086448345E-4</c:v>
                </c:pt>
                <c:pt idx="727">
                  <c:v>9.3909225156540912E-4</c:v>
                </c:pt>
                <c:pt idx="728">
                  <c:v>6.5074593756840973E-4</c:v>
                </c:pt>
                <c:pt idx="729">
                  <c:v>3.7732404752881217E-4</c:v>
                </c:pt>
                <c:pt idx="730">
                  <c:v>3.5953689560056454E-5</c:v>
                </c:pt>
                <c:pt idx="731">
                  <c:v>1.3008651280998282E-5</c:v>
                </c:pt>
                <c:pt idx="732">
                  <c:v>5.0131711910117698E-4</c:v>
                </c:pt>
                <c:pt idx="733">
                  <c:v>4.715522719856215E-4</c:v>
                </c:pt>
                <c:pt idx="734">
                  <c:v>1.0738149140624419E-4</c:v>
                </c:pt>
                <c:pt idx="735">
                  <c:v>4.828753087779262E-4</c:v>
                </c:pt>
                <c:pt idx="736">
                  <c:v>2.1306374288262685E-5</c:v>
                </c:pt>
                <c:pt idx="737">
                  <c:v>7.6394386523879703E-5</c:v>
                </c:pt>
                <c:pt idx="738">
                  <c:v>1.1423387143481101E-4</c:v>
                </c:pt>
                <c:pt idx="739">
                  <c:v>9.8321583489699221E-5</c:v>
                </c:pt>
                <c:pt idx="740">
                  <c:v>1.2850315919733259E-4</c:v>
                </c:pt>
                <c:pt idx="741">
                  <c:v>2.9603926966075548E-4</c:v>
                </c:pt>
                <c:pt idx="742">
                  <c:v>2.1183926367533682E-4</c:v>
                </c:pt>
                <c:pt idx="743">
                  <c:v>1.204534008804068E-4</c:v>
                </c:pt>
                <c:pt idx="744">
                  <c:v>5.2004015860037864E-5</c:v>
                </c:pt>
                <c:pt idx="745">
                  <c:v>1.0547068923455587E-4</c:v>
                </c:pt>
                <c:pt idx="746">
                  <c:v>2.6612312335232309E-4</c:v>
                </c:pt>
                <c:pt idx="747">
                  <c:v>1.0818405838351148E-4</c:v>
                </c:pt>
                <c:pt idx="748">
                  <c:v>3.3916610469724247E-6</c:v>
                </c:pt>
                <c:pt idx="749">
                  <c:v>4.6349471598227313E-5</c:v>
                </c:pt>
                <c:pt idx="750">
                  <c:v>5.1951576143595449E-5</c:v>
                </c:pt>
                <c:pt idx="751">
                  <c:v>7.4999756269671268E-5</c:v>
                </c:pt>
                <c:pt idx="752">
                  <c:v>5.369063651633064E-5</c:v>
                </c:pt>
                <c:pt idx="753">
                  <c:v>2.1170759353019236E-4</c:v>
                </c:pt>
                <c:pt idx="754">
                  <c:v>1.3772027392514765E-5</c:v>
                </c:pt>
                <c:pt idx="755">
                  <c:v>2.5014823321568201E-6</c:v>
                </c:pt>
                <c:pt idx="756">
                  <c:v>1.6874354326255891E-5</c:v>
                </c:pt>
                <c:pt idx="757">
                  <c:v>3.9961470297597248E-4</c:v>
                </c:pt>
                <c:pt idx="758">
                  <c:v>1.2648479240418458E-3</c:v>
                </c:pt>
                <c:pt idx="759">
                  <c:v>5.3871578810346589E-4</c:v>
                </c:pt>
                <c:pt idx="760">
                  <c:v>2.9822642120356114E-4</c:v>
                </c:pt>
                <c:pt idx="761">
                  <c:v>1.0488968259185907E-5</c:v>
                </c:pt>
                <c:pt idx="762">
                  <c:v>4.1193087378383795E-5</c:v>
                </c:pt>
                <c:pt idx="763">
                  <c:v>4.8745939325825176E-6</c:v>
                </c:pt>
                <c:pt idx="764">
                  <c:v>4.2507976983203999E-4</c:v>
                </c:pt>
                <c:pt idx="765">
                  <c:v>1.0403422418157413E-3</c:v>
                </c:pt>
                <c:pt idx="766">
                  <c:v>8.3110409497088548E-4</c:v>
                </c:pt>
                <c:pt idx="767">
                  <c:v>2.4416312623336237E-3</c:v>
                </c:pt>
                <c:pt idx="768">
                  <c:v>3.6100100681113671E-3</c:v>
                </c:pt>
                <c:pt idx="769">
                  <c:v>3.5513675765859788E-3</c:v>
                </c:pt>
                <c:pt idx="770">
                  <c:v>2.6494608580936298E-3</c:v>
                </c:pt>
                <c:pt idx="771">
                  <c:v>4.5050040967720192E-3</c:v>
                </c:pt>
                <c:pt idx="772">
                  <c:v>3.2424682073175217E-3</c:v>
                </c:pt>
                <c:pt idx="773">
                  <c:v>2.2511259584390396E-3</c:v>
                </c:pt>
                <c:pt idx="774">
                  <c:v>1.4230004390070562E-3</c:v>
                </c:pt>
                <c:pt idx="775">
                  <c:v>1.5658987716253689E-3</c:v>
                </c:pt>
                <c:pt idx="776">
                  <c:v>1.4296675841842226E-3</c:v>
                </c:pt>
                <c:pt idx="777">
                  <c:v>6.2799211891078092E-4</c:v>
                </c:pt>
                <c:pt idx="778">
                  <c:v>2.9630532216279272E-4</c:v>
                </c:pt>
                <c:pt idx="779">
                  <c:v>2.5902286827238609E-4</c:v>
                </c:pt>
                <c:pt idx="780">
                  <c:v>3.3919596483124792E-4</c:v>
                </c:pt>
                <c:pt idx="781">
                  <c:v>2.0235415674471182E-4</c:v>
                </c:pt>
                <c:pt idx="782">
                  <c:v>1.7140541439798979E-4</c:v>
                </c:pt>
                <c:pt idx="783">
                  <c:v>2.5029303147747667E-4</c:v>
                </c:pt>
                <c:pt idx="784">
                  <c:v>3.123339052367073E-4</c:v>
                </c:pt>
                <c:pt idx="785">
                  <c:v>3.5501971357242197E-5</c:v>
                </c:pt>
                <c:pt idx="786">
                  <c:v>5.6084633333376791E-5</c:v>
                </c:pt>
                <c:pt idx="787">
                  <c:v>1.7345789971321757E-4</c:v>
                </c:pt>
                <c:pt idx="788">
                  <c:v>5.0363110944232136E-7</c:v>
                </c:pt>
                <c:pt idx="789">
                  <c:v>6.0739871807217105E-6</c:v>
                </c:pt>
                <c:pt idx="790">
                  <c:v>4.5999321660026588E-5</c:v>
                </c:pt>
                <c:pt idx="791">
                  <c:v>2.3246621032029954E-5</c:v>
                </c:pt>
                <c:pt idx="792">
                  <c:v>8.7262101813848157E-5</c:v>
                </c:pt>
                <c:pt idx="793">
                  <c:v>4.3958256563033462E-9</c:v>
                </c:pt>
                <c:pt idx="794">
                  <c:v>7.4788322286219619E-5</c:v>
                </c:pt>
                <c:pt idx="795">
                  <c:v>1.1165894837246916E-6</c:v>
                </c:pt>
                <c:pt idx="796">
                  <c:v>2.7079026502851654E-5</c:v>
                </c:pt>
                <c:pt idx="797">
                  <c:v>1.5932267160316623E-6</c:v>
                </c:pt>
                <c:pt idx="798">
                  <c:v>1.5751420142056744E-5</c:v>
                </c:pt>
                <c:pt idx="799">
                  <c:v>2.5788112078399188E-5</c:v>
                </c:pt>
                <c:pt idx="800">
                  <c:v>2.1799176504676149E-4</c:v>
                </c:pt>
                <c:pt idx="801">
                  <c:v>2.9058222568145286E-4</c:v>
                </c:pt>
                <c:pt idx="802">
                  <c:v>1.4003871761872217E-4</c:v>
                </c:pt>
                <c:pt idx="803">
                  <c:v>1.4400248749084195E-4</c:v>
                </c:pt>
                <c:pt idx="804">
                  <c:v>4.6911510547358574E-4</c:v>
                </c:pt>
                <c:pt idx="805">
                  <c:v>1.6560389100964604E-4</c:v>
                </c:pt>
                <c:pt idx="806">
                  <c:v>9.8904190186460412E-5</c:v>
                </c:pt>
                <c:pt idx="807">
                  <c:v>1.7564921018222347E-6</c:v>
                </c:pt>
                <c:pt idx="808">
                  <c:v>5.2959980692848079E-7</c:v>
                </c:pt>
                <c:pt idx="809">
                  <c:v>1.3086457072466919E-5</c:v>
                </c:pt>
                <c:pt idx="810">
                  <c:v>7.629092531100167E-7</c:v>
                </c:pt>
                <c:pt idx="811">
                  <c:v>9.8083344396431637E-5</c:v>
                </c:pt>
                <c:pt idx="812">
                  <c:v>4.7251578173125301E-5</c:v>
                </c:pt>
                <c:pt idx="813">
                  <c:v>7.1506550767221067E-6</c:v>
                </c:pt>
                <c:pt idx="814">
                  <c:v>3.8327030606908E-5</c:v>
                </c:pt>
                <c:pt idx="815">
                  <c:v>7.4535610686405433E-5</c:v>
                </c:pt>
                <c:pt idx="816">
                  <c:v>2.6927881550993179E-4</c:v>
                </c:pt>
                <c:pt idx="817">
                  <c:v>4.357370217159499E-4</c:v>
                </c:pt>
                <c:pt idx="818">
                  <c:v>2.9406538538146414E-4</c:v>
                </c:pt>
                <c:pt idx="819">
                  <c:v>4.2094499742999512E-5</c:v>
                </c:pt>
                <c:pt idx="820">
                  <c:v>6.1246923190584908E-6</c:v>
                </c:pt>
                <c:pt idx="821">
                  <c:v>1.3701478977124064E-5</c:v>
                </c:pt>
                <c:pt idx="822">
                  <c:v>1.5783278469167721E-6</c:v>
                </c:pt>
                <c:pt idx="823">
                  <c:v>3.1756183929605882E-6</c:v>
                </c:pt>
                <c:pt idx="824">
                  <c:v>8.9544419460785884E-5</c:v>
                </c:pt>
                <c:pt idx="825">
                  <c:v>2.8314915142173404E-6</c:v>
                </c:pt>
                <c:pt idx="826">
                  <c:v>6.4908152474172986E-5</c:v>
                </c:pt>
                <c:pt idx="827">
                  <c:v>6.6162658666540249E-5</c:v>
                </c:pt>
                <c:pt idx="828">
                  <c:v>1.7859179587806651E-5</c:v>
                </c:pt>
                <c:pt idx="829">
                  <c:v>2.7057294761533194E-5</c:v>
                </c:pt>
                <c:pt idx="830">
                  <c:v>2.554767875463554E-5</c:v>
                </c:pt>
                <c:pt idx="831">
                  <c:v>2.8731008875676947E-5</c:v>
                </c:pt>
                <c:pt idx="832">
                  <c:v>3.2889929443784055E-4</c:v>
                </c:pt>
                <c:pt idx="833">
                  <c:v>6.1475009990419045E-4</c:v>
                </c:pt>
                <c:pt idx="834">
                  <c:v>2.748220057639538E-4</c:v>
                </c:pt>
                <c:pt idx="835">
                  <c:v>6.7727698112932368E-5</c:v>
                </c:pt>
                <c:pt idx="836">
                  <c:v>5.1181285170182915E-5</c:v>
                </c:pt>
                <c:pt idx="837">
                  <c:v>4.4642832188303169E-5</c:v>
                </c:pt>
                <c:pt idx="838">
                  <c:v>1.0487518139481498E-4</c:v>
                </c:pt>
                <c:pt idx="839">
                  <c:v>4.2624404737582743E-4</c:v>
                </c:pt>
                <c:pt idx="840">
                  <c:v>2.8612491638270161E-4</c:v>
                </c:pt>
                <c:pt idx="841">
                  <c:v>1.2217001822442488E-3</c:v>
                </c:pt>
                <c:pt idx="842">
                  <c:v>2.3764074090997893E-3</c:v>
                </c:pt>
                <c:pt idx="843">
                  <c:v>1.4275517355044184E-3</c:v>
                </c:pt>
                <c:pt idx="844">
                  <c:v>1.762922852621977E-3</c:v>
                </c:pt>
                <c:pt idx="845">
                  <c:v>2.9444660115400078E-3</c:v>
                </c:pt>
                <c:pt idx="846">
                  <c:v>3.6659611310339395E-3</c:v>
                </c:pt>
                <c:pt idx="847">
                  <c:v>3.8114800568933896E-3</c:v>
                </c:pt>
                <c:pt idx="848">
                  <c:v>3.3382786007584487E-3</c:v>
                </c:pt>
                <c:pt idx="849">
                  <c:v>4.3182776334406651E-3</c:v>
                </c:pt>
                <c:pt idx="850">
                  <c:v>3.141533394764663E-3</c:v>
                </c:pt>
                <c:pt idx="851">
                  <c:v>2.814873433095169E-3</c:v>
                </c:pt>
                <c:pt idx="852">
                  <c:v>3.5512843638944437E-3</c:v>
                </c:pt>
                <c:pt idx="853">
                  <c:v>3.2069196289111188E-3</c:v>
                </c:pt>
                <c:pt idx="854">
                  <c:v>5.1279713603889195E-3</c:v>
                </c:pt>
                <c:pt idx="855">
                  <c:v>5.2314902690218873E-3</c:v>
                </c:pt>
                <c:pt idx="856">
                  <c:v>5.4647885583959267E-3</c:v>
                </c:pt>
                <c:pt idx="857">
                  <c:v>5.4131362852871505E-3</c:v>
                </c:pt>
                <c:pt idx="858">
                  <c:v>6.9096453760490997E-3</c:v>
                </c:pt>
                <c:pt idx="859">
                  <c:v>6.7804683649161212E-3</c:v>
                </c:pt>
                <c:pt idx="860">
                  <c:v>6.5345648895711343E-3</c:v>
                </c:pt>
                <c:pt idx="861">
                  <c:v>7.2882980620958245E-3</c:v>
                </c:pt>
                <c:pt idx="862">
                  <c:v>1.0431115287348268E-2</c:v>
                </c:pt>
                <c:pt idx="863">
                  <c:v>1.3935544304957503E-2</c:v>
                </c:pt>
                <c:pt idx="864">
                  <c:v>1.3120099231547342E-2</c:v>
                </c:pt>
                <c:pt idx="865">
                  <c:v>1.1046633754599158E-2</c:v>
                </c:pt>
                <c:pt idx="866">
                  <c:v>9.8905651393223736E-3</c:v>
                </c:pt>
                <c:pt idx="867">
                  <c:v>7.2510067982545431E-3</c:v>
                </c:pt>
                <c:pt idx="868">
                  <c:v>7.5710316726718364E-3</c:v>
                </c:pt>
                <c:pt idx="869">
                  <c:v>9.1690228288312751E-3</c:v>
                </c:pt>
                <c:pt idx="870">
                  <c:v>9.6306278176301278E-3</c:v>
                </c:pt>
                <c:pt idx="871">
                  <c:v>1.3553900054401193E-2</c:v>
                </c:pt>
                <c:pt idx="872">
                  <c:v>1.5318413680910057E-2</c:v>
                </c:pt>
                <c:pt idx="873">
                  <c:v>1.7614183045944649E-2</c:v>
                </c:pt>
                <c:pt idx="874">
                  <c:v>1.4215172308615869E-2</c:v>
                </c:pt>
                <c:pt idx="875">
                  <c:v>1.4777934991806276E-2</c:v>
                </c:pt>
                <c:pt idx="876">
                  <c:v>9.434821257723023E-3</c:v>
                </c:pt>
                <c:pt idx="877">
                  <c:v>1.0618271938795392E-2</c:v>
                </c:pt>
                <c:pt idx="878">
                  <c:v>1.4876156596569311E-2</c:v>
                </c:pt>
                <c:pt idx="879">
                  <c:v>1.3716795856497028E-2</c:v>
                </c:pt>
                <c:pt idx="880">
                  <c:v>1.510753427710341E-2</c:v>
                </c:pt>
                <c:pt idx="881">
                  <c:v>1.340054925924636E-2</c:v>
                </c:pt>
                <c:pt idx="882">
                  <c:v>1.2578205065346479E-2</c:v>
                </c:pt>
                <c:pt idx="883">
                  <c:v>1.1379771649869643E-2</c:v>
                </c:pt>
                <c:pt idx="884">
                  <c:v>1.452232875311968E-2</c:v>
                </c:pt>
                <c:pt idx="885">
                  <c:v>1.2750763219948247E-2</c:v>
                </c:pt>
                <c:pt idx="886">
                  <c:v>1.3902797407530953E-2</c:v>
                </c:pt>
                <c:pt idx="887">
                  <c:v>1.3858611853430434E-2</c:v>
                </c:pt>
                <c:pt idx="888">
                  <c:v>1.3293388469504197E-2</c:v>
                </c:pt>
                <c:pt idx="889">
                  <c:v>1.303036416175111E-2</c:v>
                </c:pt>
                <c:pt idx="890">
                  <c:v>1.3442395467604496E-2</c:v>
                </c:pt>
                <c:pt idx="891">
                  <c:v>1.0953147539933591E-2</c:v>
                </c:pt>
                <c:pt idx="892">
                  <c:v>1.0334381215372493E-2</c:v>
                </c:pt>
                <c:pt idx="893">
                  <c:v>7.9392576130958396E-3</c:v>
                </c:pt>
                <c:pt idx="894">
                  <c:v>5.798703310522472E-3</c:v>
                </c:pt>
                <c:pt idx="895">
                  <c:v>5.5708934015704361E-3</c:v>
                </c:pt>
                <c:pt idx="896">
                  <c:v>6.5824754479164365E-3</c:v>
                </c:pt>
                <c:pt idx="897">
                  <c:v>7.6923185745610108E-3</c:v>
                </c:pt>
                <c:pt idx="898">
                  <c:v>7.5568079132141289E-3</c:v>
                </c:pt>
                <c:pt idx="899">
                  <c:v>8.1465995802551226E-3</c:v>
                </c:pt>
                <c:pt idx="900">
                  <c:v>6.4383342395083034E-3</c:v>
                </c:pt>
                <c:pt idx="901">
                  <c:v>5.8455315802843346E-3</c:v>
                </c:pt>
                <c:pt idx="902">
                  <c:v>4.9017952335266785E-3</c:v>
                </c:pt>
                <c:pt idx="903">
                  <c:v>2.9946977195287419E-3</c:v>
                </c:pt>
                <c:pt idx="904">
                  <c:v>3.6019561007591284E-3</c:v>
                </c:pt>
                <c:pt idx="905">
                  <c:v>3.3951746764425816E-3</c:v>
                </c:pt>
                <c:pt idx="906">
                  <c:v>3.2117788624827729E-3</c:v>
                </c:pt>
                <c:pt idx="907">
                  <c:v>4.8932664148157428E-3</c:v>
                </c:pt>
                <c:pt idx="908">
                  <c:v>3.3399602423220287E-3</c:v>
                </c:pt>
                <c:pt idx="909">
                  <c:v>1.5342230507018456E-3</c:v>
                </c:pt>
                <c:pt idx="910">
                  <c:v>1.4860756931752545E-3</c:v>
                </c:pt>
                <c:pt idx="911">
                  <c:v>1.4331482179084673E-3</c:v>
                </c:pt>
                <c:pt idx="912">
                  <c:v>2.7001011670919565E-3</c:v>
                </c:pt>
                <c:pt idx="913">
                  <c:v>4.018548840556576E-3</c:v>
                </c:pt>
                <c:pt idx="914">
                  <c:v>4.2015846856459354E-3</c:v>
                </c:pt>
                <c:pt idx="915">
                  <c:v>1.6534591893215586E-3</c:v>
                </c:pt>
                <c:pt idx="916">
                  <c:v>1.5799867101785735E-3</c:v>
                </c:pt>
                <c:pt idx="917">
                  <c:v>1.7991728402480653E-3</c:v>
                </c:pt>
                <c:pt idx="918">
                  <c:v>3.8250652485130165E-3</c:v>
                </c:pt>
                <c:pt idx="919">
                  <c:v>5.4995429397648706E-3</c:v>
                </c:pt>
                <c:pt idx="920">
                  <c:v>5.6633803847242698E-3</c:v>
                </c:pt>
                <c:pt idx="921">
                  <c:v>5.1782112256211748E-3</c:v>
                </c:pt>
                <c:pt idx="922">
                  <c:v>4.8080084992402714E-3</c:v>
                </c:pt>
                <c:pt idx="923">
                  <c:v>5.7459811747654277E-3</c:v>
                </c:pt>
                <c:pt idx="924">
                  <c:v>4.1929219846338324E-3</c:v>
                </c:pt>
                <c:pt idx="925">
                  <c:v>5.0207998107831883E-3</c:v>
                </c:pt>
                <c:pt idx="926">
                  <c:v>5.506507714028443E-3</c:v>
                </c:pt>
                <c:pt idx="927">
                  <c:v>6.0718602300333328E-3</c:v>
                </c:pt>
                <c:pt idx="928">
                  <c:v>4.6705906239100951E-3</c:v>
                </c:pt>
                <c:pt idx="929">
                  <c:v>5.7967006632246203E-3</c:v>
                </c:pt>
                <c:pt idx="930">
                  <c:v>7.8296495914579461E-3</c:v>
                </c:pt>
                <c:pt idx="931">
                  <c:v>8.497272700290881E-3</c:v>
                </c:pt>
                <c:pt idx="932">
                  <c:v>8.6758325377604643E-3</c:v>
                </c:pt>
                <c:pt idx="933">
                  <c:v>8.2375164248837691E-3</c:v>
                </c:pt>
                <c:pt idx="934">
                  <c:v>4.8549424478457042E-3</c:v>
                </c:pt>
                <c:pt idx="935">
                  <c:v>4.8929127419235097E-3</c:v>
                </c:pt>
                <c:pt idx="936">
                  <c:v>3.721643241967134E-3</c:v>
                </c:pt>
                <c:pt idx="937">
                  <c:v>4.8665306710143352E-3</c:v>
                </c:pt>
                <c:pt idx="938">
                  <c:v>6.242329237286192E-3</c:v>
                </c:pt>
                <c:pt idx="939">
                  <c:v>6.6854530878355965E-3</c:v>
                </c:pt>
                <c:pt idx="940">
                  <c:v>8.7110986832655973E-3</c:v>
                </c:pt>
                <c:pt idx="941">
                  <c:v>1.1575669700947665E-2</c:v>
                </c:pt>
                <c:pt idx="942">
                  <c:v>8.7227328311514883E-3</c:v>
                </c:pt>
                <c:pt idx="943">
                  <c:v>7.1599217935987064E-3</c:v>
                </c:pt>
                <c:pt idx="944">
                  <c:v>6.8868093507007217E-3</c:v>
                </c:pt>
                <c:pt idx="945">
                  <c:v>4.5345866594008978E-3</c:v>
                </c:pt>
                <c:pt idx="946">
                  <c:v>5.8067797254930976E-3</c:v>
                </c:pt>
                <c:pt idx="947">
                  <c:v>3.550237391230289E-3</c:v>
                </c:pt>
                <c:pt idx="948">
                  <c:v>3.9928147362353244E-3</c:v>
                </c:pt>
                <c:pt idx="949">
                  <c:v>6.0929141869960927E-3</c:v>
                </c:pt>
                <c:pt idx="950">
                  <c:v>8.403248027347314E-3</c:v>
                </c:pt>
                <c:pt idx="951">
                  <c:v>7.7687799464604386E-3</c:v>
                </c:pt>
                <c:pt idx="952">
                  <c:v>3.5326241507471919E-3</c:v>
                </c:pt>
                <c:pt idx="953">
                  <c:v>5.7004787237980468E-3</c:v>
                </c:pt>
                <c:pt idx="954">
                  <c:v>6.0208834884851927E-3</c:v>
                </c:pt>
                <c:pt idx="955">
                  <c:v>6.5627293299074093E-3</c:v>
                </c:pt>
                <c:pt idx="956">
                  <c:v>5.4386398051442493E-3</c:v>
                </c:pt>
                <c:pt idx="957">
                  <c:v>4.2034401359903372E-3</c:v>
                </c:pt>
                <c:pt idx="958">
                  <c:v>3.6602675528812157E-3</c:v>
                </c:pt>
                <c:pt idx="959">
                  <c:v>1.926060739024095E-3</c:v>
                </c:pt>
                <c:pt idx="960">
                  <c:v>3.1020558716636547E-3</c:v>
                </c:pt>
                <c:pt idx="961">
                  <c:v>2.6219776278302094E-3</c:v>
                </c:pt>
                <c:pt idx="962">
                  <c:v>9.2263332694832894E-4</c:v>
                </c:pt>
                <c:pt idx="963">
                  <c:v>1.6100631160496262E-3</c:v>
                </c:pt>
                <c:pt idx="964">
                  <c:v>1.0144468311684579E-3</c:v>
                </c:pt>
                <c:pt idx="965">
                  <c:v>1.2365044138600079E-3</c:v>
                </c:pt>
                <c:pt idx="966">
                  <c:v>1.524990697860407E-3</c:v>
                </c:pt>
                <c:pt idx="967">
                  <c:v>2.1437419354775429E-3</c:v>
                </c:pt>
                <c:pt idx="968">
                  <c:v>4.0098997853341917E-3</c:v>
                </c:pt>
                <c:pt idx="969">
                  <c:v>3.8364219589426584E-3</c:v>
                </c:pt>
                <c:pt idx="970">
                  <c:v>3.5828478838100435E-3</c:v>
                </c:pt>
                <c:pt idx="971">
                  <c:v>4.4750391359501167E-3</c:v>
                </c:pt>
                <c:pt idx="972">
                  <c:v>6.0025510412171044E-3</c:v>
                </c:pt>
                <c:pt idx="973">
                  <c:v>6.7885595684536839E-3</c:v>
                </c:pt>
                <c:pt idx="974">
                  <c:v>7.7058873256209658E-3</c:v>
                </c:pt>
                <c:pt idx="975">
                  <c:v>6.2206320933631126E-3</c:v>
                </c:pt>
                <c:pt idx="976">
                  <c:v>6.7527072482503944E-3</c:v>
                </c:pt>
                <c:pt idx="977">
                  <c:v>7.3763213108063884E-3</c:v>
                </c:pt>
                <c:pt idx="978">
                  <c:v>8.4227604920957284E-3</c:v>
                </c:pt>
                <c:pt idx="979">
                  <c:v>8.2488803879096993E-3</c:v>
                </c:pt>
                <c:pt idx="980">
                  <c:v>1.4607465313145196E-2</c:v>
                </c:pt>
                <c:pt idx="981">
                  <c:v>1.1990707086559646E-2</c:v>
                </c:pt>
                <c:pt idx="982">
                  <c:v>1.1097522811209124E-2</c:v>
                </c:pt>
                <c:pt idx="983">
                  <c:v>1.4939838521238789E-2</c:v>
                </c:pt>
                <c:pt idx="984">
                  <c:v>1.0528871409164607E-2</c:v>
                </c:pt>
                <c:pt idx="985">
                  <c:v>9.8363491040058676E-3</c:v>
                </c:pt>
                <c:pt idx="986">
                  <c:v>9.8514837123781975E-3</c:v>
                </c:pt>
                <c:pt idx="987">
                  <c:v>8.4588895693327691E-3</c:v>
                </c:pt>
                <c:pt idx="988">
                  <c:v>8.2137131142259769E-3</c:v>
                </c:pt>
                <c:pt idx="989">
                  <c:v>7.8175018296544642E-3</c:v>
                </c:pt>
                <c:pt idx="990">
                  <c:v>9.599288053573931E-3</c:v>
                </c:pt>
                <c:pt idx="991">
                  <c:v>1.1314006083873717E-2</c:v>
                </c:pt>
                <c:pt idx="992">
                  <c:v>1.0614123724353058E-2</c:v>
                </c:pt>
                <c:pt idx="993">
                  <c:v>1.36056783157558E-2</c:v>
                </c:pt>
                <c:pt idx="994">
                  <c:v>1.1919294843308852E-2</c:v>
                </c:pt>
                <c:pt idx="995">
                  <c:v>1.1588624607171867E-2</c:v>
                </c:pt>
                <c:pt idx="996">
                  <c:v>1.0163263578471261E-2</c:v>
                </c:pt>
                <c:pt idx="997">
                  <c:v>1.1953794586718204E-2</c:v>
                </c:pt>
                <c:pt idx="998">
                  <c:v>1.2799825393239402E-2</c:v>
                </c:pt>
                <c:pt idx="999">
                  <c:v>1.2770373943445388E-2</c:v>
                </c:pt>
                <c:pt idx="1000">
                  <c:v>1.104819579097413E-2</c:v>
                </c:pt>
                <c:pt idx="1001">
                  <c:v>1.0787291087092312E-2</c:v>
                </c:pt>
                <c:pt idx="1002">
                  <c:v>1.353271880416575E-2</c:v>
                </c:pt>
                <c:pt idx="1003">
                  <c:v>1.4715699837423168E-2</c:v>
                </c:pt>
                <c:pt idx="1004">
                  <c:v>1.5615554559228997E-2</c:v>
                </c:pt>
                <c:pt idx="1005">
                  <c:v>1.7258229463646128E-2</c:v>
                </c:pt>
                <c:pt idx="1006">
                  <c:v>1.7176350946196267E-2</c:v>
                </c:pt>
                <c:pt idx="1007">
                  <c:v>1.6188022243979517E-2</c:v>
                </c:pt>
                <c:pt idx="1008">
                  <c:v>1.4605013699997591E-2</c:v>
                </c:pt>
                <c:pt idx="1009">
                  <c:v>1.555757737851592E-2</c:v>
                </c:pt>
                <c:pt idx="1010">
                  <c:v>1.5618549765416446E-2</c:v>
                </c:pt>
                <c:pt idx="1011">
                  <c:v>1.1595736403033009E-2</c:v>
                </c:pt>
                <c:pt idx="1012">
                  <c:v>1.5490341940700396E-2</c:v>
                </c:pt>
                <c:pt idx="1013">
                  <c:v>2.1527304598464837E-2</c:v>
                </c:pt>
                <c:pt idx="1014">
                  <c:v>1.9956134459048647E-2</c:v>
                </c:pt>
                <c:pt idx="1015">
                  <c:v>1.9052281429204898E-2</c:v>
                </c:pt>
                <c:pt idx="1016">
                  <c:v>2.3275795260314831E-2</c:v>
                </c:pt>
                <c:pt idx="1017">
                  <c:v>2.4005892317979192E-2</c:v>
                </c:pt>
                <c:pt idx="1018">
                  <c:v>2.3970980952316576E-2</c:v>
                </c:pt>
                <c:pt idx="1019">
                  <c:v>2.6500694117776988E-2</c:v>
                </c:pt>
                <c:pt idx="1020">
                  <c:v>2.1646691343583421E-2</c:v>
                </c:pt>
                <c:pt idx="1021">
                  <c:v>2.1210955499344101E-2</c:v>
                </c:pt>
                <c:pt idx="1022">
                  <c:v>2.4630855903523093E-2</c:v>
                </c:pt>
                <c:pt idx="1023">
                  <c:v>2.5040449142076156E-2</c:v>
                </c:pt>
                <c:pt idx="1024">
                  <c:v>2.2996968349102139E-2</c:v>
                </c:pt>
                <c:pt idx="1025">
                  <c:v>2.3660049648894715E-2</c:v>
                </c:pt>
                <c:pt idx="1026">
                  <c:v>2.1951085218439637E-2</c:v>
                </c:pt>
                <c:pt idx="1027">
                  <c:v>2.0992504434352875E-2</c:v>
                </c:pt>
                <c:pt idx="1028">
                  <c:v>1.9680718452236436E-2</c:v>
                </c:pt>
                <c:pt idx="1029">
                  <c:v>2.246324928881022E-2</c:v>
                </c:pt>
                <c:pt idx="1030">
                  <c:v>2.4060661140710093E-2</c:v>
                </c:pt>
                <c:pt idx="1031">
                  <c:v>2.6044137462221992E-2</c:v>
                </c:pt>
                <c:pt idx="1032">
                  <c:v>2.9178889693941987E-2</c:v>
                </c:pt>
                <c:pt idx="1033">
                  <c:v>2.550139737256573E-2</c:v>
                </c:pt>
                <c:pt idx="1034">
                  <c:v>2.7318084178766328E-2</c:v>
                </c:pt>
                <c:pt idx="1035">
                  <c:v>2.2741126829661687E-2</c:v>
                </c:pt>
                <c:pt idx="1036">
                  <c:v>2.0934655133925079E-2</c:v>
                </c:pt>
                <c:pt idx="1037">
                  <c:v>1.6969134768212234E-2</c:v>
                </c:pt>
                <c:pt idx="1038">
                  <c:v>1.9577672590128114E-2</c:v>
                </c:pt>
                <c:pt idx="1039">
                  <c:v>2.0957015352066833E-2</c:v>
                </c:pt>
                <c:pt idx="1040">
                  <c:v>2.3934485906565155E-2</c:v>
                </c:pt>
                <c:pt idx="1041">
                  <c:v>2.275869956227693E-2</c:v>
                </c:pt>
                <c:pt idx="1042">
                  <c:v>2.1949899741266439E-2</c:v>
                </c:pt>
                <c:pt idx="1043">
                  <c:v>2.0242632871896746E-2</c:v>
                </c:pt>
                <c:pt idx="1044">
                  <c:v>2.1747093217791984E-2</c:v>
                </c:pt>
                <c:pt idx="1045">
                  <c:v>2.0120102590089416E-2</c:v>
                </c:pt>
                <c:pt idx="1046">
                  <c:v>1.9026745362193564E-2</c:v>
                </c:pt>
                <c:pt idx="1047">
                  <c:v>1.4770102864550896E-2</c:v>
                </c:pt>
                <c:pt idx="1048">
                  <c:v>1.5869891417973507E-2</c:v>
                </c:pt>
                <c:pt idx="1049">
                  <c:v>1.6374186690720785E-2</c:v>
                </c:pt>
                <c:pt idx="1050">
                  <c:v>2.0331994068507851E-2</c:v>
                </c:pt>
                <c:pt idx="1051">
                  <c:v>2.4329943245997649E-2</c:v>
                </c:pt>
                <c:pt idx="1052">
                  <c:v>6.4242485688118392E-3</c:v>
                </c:pt>
                <c:pt idx="1053">
                  <c:v>3.8841321708965671E-3</c:v>
                </c:pt>
                <c:pt idx="1054">
                  <c:v>3.2157909675777402E-3</c:v>
                </c:pt>
                <c:pt idx="1055">
                  <c:v>3.509739929477011E-3</c:v>
                </c:pt>
                <c:pt idx="1056">
                  <c:v>4.3552334945236495E-3</c:v>
                </c:pt>
                <c:pt idx="1057">
                  <c:v>4.6165288937794202E-3</c:v>
                </c:pt>
                <c:pt idx="1058">
                  <c:v>4.2879726916720141E-3</c:v>
                </c:pt>
                <c:pt idx="1059">
                  <c:v>4.4570914318124875E-3</c:v>
                </c:pt>
                <c:pt idx="1060">
                  <c:v>3.8672537275310703E-3</c:v>
                </c:pt>
                <c:pt idx="1061">
                  <c:v>1.7067891591002213E-3</c:v>
                </c:pt>
                <c:pt idx="1062">
                  <c:v>4.4772568514111879E-3</c:v>
                </c:pt>
                <c:pt idx="1063">
                  <c:v>3.193041341675285E-3</c:v>
                </c:pt>
                <c:pt idx="1064">
                  <c:v>3.6430328126169456E-3</c:v>
                </c:pt>
                <c:pt idx="1065">
                  <c:v>3.5388351653529194E-3</c:v>
                </c:pt>
                <c:pt idx="1066">
                  <c:v>6.3773071285090511E-3</c:v>
                </c:pt>
                <c:pt idx="1067">
                  <c:v>7.9291004791685188E-3</c:v>
                </c:pt>
                <c:pt idx="1068">
                  <c:v>1.0010086098499351E-2</c:v>
                </c:pt>
                <c:pt idx="1069">
                  <c:v>1.1804317909130996E-2</c:v>
                </c:pt>
                <c:pt idx="1070">
                  <c:v>1.4326513504420168E-2</c:v>
                </c:pt>
                <c:pt idx="1071">
                  <c:v>1.6367929397027605E-2</c:v>
                </c:pt>
                <c:pt idx="1072">
                  <c:v>1.2409193406746696E-2</c:v>
                </c:pt>
                <c:pt idx="1073">
                  <c:v>1.4627739228661438E-2</c:v>
                </c:pt>
                <c:pt idx="1074">
                  <c:v>1.3498634108460765E-2</c:v>
                </c:pt>
                <c:pt idx="1075">
                  <c:v>6.3745970029812794E-3</c:v>
                </c:pt>
                <c:pt idx="1076">
                  <c:v>5.5461156279156603E-3</c:v>
                </c:pt>
                <c:pt idx="1077">
                  <c:v>6.9990427484670822E-4</c:v>
                </c:pt>
                <c:pt idx="1078">
                  <c:v>1.161681722321487E-3</c:v>
                </c:pt>
                <c:pt idx="1079">
                  <c:v>8.2352770242904571E-4</c:v>
                </c:pt>
                <c:pt idx="1080">
                  <c:v>1.0419167105688942E-3</c:v>
                </c:pt>
                <c:pt idx="1081">
                  <c:v>1.0103149479765753E-3</c:v>
                </c:pt>
                <c:pt idx="1082">
                  <c:v>3.5154627868277406E-3</c:v>
                </c:pt>
                <c:pt idx="1083">
                  <c:v>4.4971119406363204E-3</c:v>
                </c:pt>
                <c:pt idx="1084">
                  <c:v>6.5972416940811738E-3</c:v>
                </c:pt>
                <c:pt idx="1085">
                  <c:v>6.3639549463981168E-3</c:v>
                </c:pt>
                <c:pt idx="1086">
                  <c:v>7.2136781129546641E-3</c:v>
                </c:pt>
                <c:pt idx="1087">
                  <c:v>7.2283127715298094E-3</c:v>
                </c:pt>
                <c:pt idx="1088">
                  <c:v>4.1871075973092019E-3</c:v>
                </c:pt>
                <c:pt idx="1089">
                  <c:v>3.9847036104856967E-3</c:v>
                </c:pt>
                <c:pt idx="1090">
                  <c:v>8.7730758659269777E-3</c:v>
                </c:pt>
                <c:pt idx="1091">
                  <c:v>8.228536541146466E-3</c:v>
                </c:pt>
                <c:pt idx="1092">
                  <c:v>5.9616120969692935E-3</c:v>
                </c:pt>
                <c:pt idx="1093">
                  <c:v>4.4080703111779498E-3</c:v>
                </c:pt>
                <c:pt idx="1094">
                  <c:v>3.2271761233799326E-3</c:v>
                </c:pt>
                <c:pt idx="1095">
                  <c:v>6.9869422991091961E-3</c:v>
                </c:pt>
                <c:pt idx="1096">
                  <c:v>1.4309004249842903E-2</c:v>
                </c:pt>
                <c:pt idx="1097">
                  <c:v>1.4061752295772858E-2</c:v>
                </c:pt>
                <c:pt idx="1098">
                  <c:v>8.3594627968955459E-3</c:v>
                </c:pt>
                <c:pt idx="1099">
                  <c:v>7.586748880847493E-3</c:v>
                </c:pt>
                <c:pt idx="1100">
                  <c:v>9.4803711080086797E-3</c:v>
                </c:pt>
                <c:pt idx="1101">
                  <c:v>4.026822168322306E-3</c:v>
                </c:pt>
                <c:pt idx="1102">
                  <c:v>8.5510931015509513E-4</c:v>
                </c:pt>
                <c:pt idx="1103">
                  <c:v>5.8053770075002431E-4</c:v>
                </c:pt>
                <c:pt idx="1104">
                  <c:v>1.1536562413161909E-3</c:v>
                </c:pt>
                <c:pt idx="1105">
                  <c:v>9.9112645859933185E-4</c:v>
                </c:pt>
                <c:pt idx="1106">
                  <c:v>2.3585224867596543E-3</c:v>
                </c:pt>
                <c:pt idx="1107">
                  <c:v>1.2465301282582409E-3</c:v>
                </c:pt>
                <c:pt idx="1108">
                  <c:v>1.2238324799573219E-3</c:v>
                </c:pt>
                <c:pt idx="1109">
                  <c:v>2.0824800679191728E-4</c:v>
                </c:pt>
                <c:pt idx="1110">
                  <c:v>7.8101025639767913E-5</c:v>
                </c:pt>
                <c:pt idx="1111">
                  <c:v>6.5933516984336327E-4</c:v>
                </c:pt>
                <c:pt idx="1112">
                  <c:v>1.0443182509474954E-3</c:v>
                </c:pt>
                <c:pt idx="1113">
                  <c:v>3.3064828876633173E-3</c:v>
                </c:pt>
                <c:pt idx="1114">
                  <c:v>4.7151561850674499E-3</c:v>
                </c:pt>
                <c:pt idx="1115">
                  <c:v>6.802230482029231E-3</c:v>
                </c:pt>
                <c:pt idx="1116">
                  <c:v>4.485782776763262E-3</c:v>
                </c:pt>
                <c:pt idx="1117">
                  <c:v>1.7893139418477858E-3</c:v>
                </c:pt>
                <c:pt idx="1118">
                  <c:v>1.9633093422655912E-3</c:v>
                </c:pt>
                <c:pt idx="1119">
                  <c:v>8.7159078321213642E-4</c:v>
                </c:pt>
                <c:pt idx="1120">
                  <c:v>2.1910485168623976E-3</c:v>
                </c:pt>
                <c:pt idx="1121">
                  <c:v>4.6316124313139822E-3</c:v>
                </c:pt>
                <c:pt idx="1122">
                  <c:v>1.2567121018914804E-3</c:v>
                </c:pt>
                <c:pt idx="1123">
                  <c:v>1.8030937640050837E-6</c:v>
                </c:pt>
                <c:pt idx="1124">
                  <c:v>2.0495990879121522E-4</c:v>
                </c:pt>
                <c:pt idx="1125">
                  <c:v>7.8647561401127471E-5</c:v>
                </c:pt>
                <c:pt idx="1126">
                  <c:v>9.6508651254167515E-5</c:v>
                </c:pt>
                <c:pt idx="1127">
                  <c:v>1.1269533195529629E-4</c:v>
                </c:pt>
                <c:pt idx="1128">
                  <c:v>7.5752533805790127E-5</c:v>
                </c:pt>
                <c:pt idx="1129">
                  <c:v>1.1186595265508664E-4</c:v>
                </c:pt>
                <c:pt idx="1130">
                  <c:v>8.158110403524506E-4</c:v>
                </c:pt>
                <c:pt idx="1131">
                  <c:v>7.5573631008325932E-4</c:v>
                </c:pt>
                <c:pt idx="1132">
                  <c:v>1.8625043542759044E-4</c:v>
                </c:pt>
                <c:pt idx="1133">
                  <c:v>9.8667141503085463E-5</c:v>
                </c:pt>
                <c:pt idx="1134">
                  <c:v>5.8147468290382519E-4</c:v>
                </c:pt>
                <c:pt idx="1135">
                  <c:v>1.7412230451653994E-4</c:v>
                </c:pt>
                <c:pt idx="1136">
                  <c:v>3.1281476204915041E-6</c:v>
                </c:pt>
                <c:pt idx="1137">
                  <c:v>4.6034112521984438E-4</c:v>
                </c:pt>
                <c:pt idx="1138">
                  <c:v>9.4903567195084911E-4</c:v>
                </c:pt>
                <c:pt idx="1139">
                  <c:v>2.3090749451093573E-4</c:v>
                </c:pt>
                <c:pt idx="1140">
                  <c:v>4.5767564097373593E-5</c:v>
                </c:pt>
                <c:pt idx="1141">
                  <c:v>4.6429179453124026E-4</c:v>
                </c:pt>
                <c:pt idx="1142">
                  <c:v>7.0985742546393171E-4</c:v>
                </c:pt>
                <c:pt idx="1143">
                  <c:v>3.0154999128770694E-4</c:v>
                </c:pt>
                <c:pt idx="1144">
                  <c:v>4.335608066462075E-4</c:v>
                </c:pt>
                <c:pt idx="1145">
                  <c:v>2.0782397773450151E-3</c:v>
                </c:pt>
                <c:pt idx="1146">
                  <c:v>4.8285592055027646E-3</c:v>
                </c:pt>
                <c:pt idx="1147">
                  <c:v>1.398149984180617E-3</c:v>
                </c:pt>
                <c:pt idx="1148">
                  <c:v>4.6801285422915774E-6</c:v>
                </c:pt>
                <c:pt idx="1149">
                  <c:v>4.8725105703711685E-6</c:v>
                </c:pt>
                <c:pt idx="1150">
                  <c:v>1.313940548941951E-4</c:v>
                </c:pt>
                <c:pt idx="1151">
                  <c:v>6.7350023714511241E-5</c:v>
                </c:pt>
                <c:pt idx="1152">
                  <c:v>4.0935829569881772E-4</c:v>
                </c:pt>
                <c:pt idx="1153">
                  <c:v>4.2250632843472033E-5</c:v>
                </c:pt>
                <c:pt idx="1154">
                  <c:v>1.7788953392088957E-4</c:v>
                </c:pt>
                <c:pt idx="1155">
                  <c:v>4.1681426822574153E-4</c:v>
                </c:pt>
                <c:pt idx="1156">
                  <c:v>1.3841246456173057E-3</c:v>
                </c:pt>
                <c:pt idx="1157">
                  <c:v>7.4357495531203232E-3</c:v>
                </c:pt>
                <c:pt idx="1158">
                  <c:v>1.564057388453478E-2</c:v>
                </c:pt>
                <c:pt idx="1159">
                  <c:v>1.4230403889323564E-2</c:v>
                </c:pt>
                <c:pt idx="1160">
                  <c:v>1.9359331777863253E-2</c:v>
                </c:pt>
                <c:pt idx="1161">
                  <c:v>1.5447111606838895E-2</c:v>
                </c:pt>
                <c:pt idx="1162">
                  <c:v>1.682143924266552E-2</c:v>
                </c:pt>
                <c:pt idx="1163">
                  <c:v>2.7048622687721117E-2</c:v>
                </c:pt>
                <c:pt idx="1164">
                  <c:v>3.5378635986747543E-2</c:v>
                </c:pt>
                <c:pt idx="1165">
                  <c:v>3.6390121235136408E-2</c:v>
                </c:pt>
                <c:pt idx="1166">
                  <c:v>3.1046491302804541E-2</c:v>
                </c:pt>
                <c:pt idx="1167">
                  <c:v>2.3851154295922102E-2</c:v>
                </c:pt>
                <c:pt idx="1168">
                  <c:v>2.1863576692407894E-2</c:v>
                </c:pt>
                <c:pt idx="1169">
                  <c:v>2.0485247438016302E-2</c:v>
                </c:pt>
                <c:pt idx="1170">
                  <c:v>1.8715663908492587E-2</c:v>
                </c:pt>
                <c:pt idx="1171">
                  <c:v>1.972314699588933E-2</c:v>
                </c:pt>
                <c:pt idx="1172">
                  <c:v>2.1770742332145817E-2</c:v>
                </c:pt>
                <c:pt idx="1173">
                  <c:v>2.2565694881962393E-2</c:v>
                </c:pt>
                <c:pt idx="1174">
                  <c:v>1.7736820307612255E-2</c:v>
                </c:pt>
                <c:pt idx="1175">
                  <c:v>1.7266658593529938E-2</c:v>
                </c:pt>
                <c:pt idx="1176">
                  <c:v>2.3658918221524633E-2</c:v>
                </c:pt>
                <c:pt idx="1177">
                  <c:v>2.2797064382401384E-2</c:v>
                </c:pt>
                <c:pt idx="1178">
                  <c:v>1.6074577982285707E-2</c:v>
                </c:pt>
                <c:pt idx="1179">
                  <c:v>1.6487660963344024E-2</c:v>
                </c:pt>
                <c:pt idx="1180">
                  <c:v>1.7282775297239861E-2</c:v>
                </c:pt>
                <c:pt idx="1181">
                  <c:v>1.829892634966894E-2</c:v>
                </c:pt>
                <c:pt idx="1182">
                  <c:v>2.3400920025016113E-2</c:v>
                </c:pt>
                <c:pt idx="1183">
                  <c:v>2.2574300733585066E-2</c:v>
                </c:pt>
                <c:pt idx="1184">
                  <c:v>2.4787340001284644E-2</c:v>
                </c:pt>
                <c:pt idx="1185">
                  <c:v>2.1714927797687463E-2</c:v>
                </c:pt>
                <c:pt idx="1186">
                  <c:v>1.8857136976128605E-2</c:v>
                </c:pt>
                <c:pt idx="1187">
                  <c:v>2.327619978379895E-2</c:v>
                </c:pt>
                <c:pt idx="1188">
                  <c:v>1.8340631586136975E-2</c:v>
                </c:pt>
                <c:pt idx="1189">
                  <c:v>2.1563566920736441E-2</c:v>
                </c:pt>
                <c:pt idx="1190">
                  <c:v>2.000034753906654E-2</c:v>
                </c:pt>
                <c:pt idx="1191">
                  <c:v>2.2147761045271091E-2</c:v>
                </c:pt>
                <c:pt idx="1192">
                  <c:v>2.1374490479888708E-2</c:v>
                </c:pt>
                <c:pt idx="1193">
                  <c:v>2.4028813742491925E-2</c:v>
                </c:pt>
                <c:pt idx="1194">
                  <c:v>2.436741054906038E-2</c:v>
                </c:pt>
                <c:pt idx="1195">
                  <c:v>2.6102443878251856E-2</c:v>
                </c:pt>
                <c:pt idx="1196">
                  <c:v>2.4860245834453655E-2</c:v>
                </c:pt>
                <c:pt idx="1197">
                  <c:v>1.9809089334881031E-2</c:v>
                </c:pt>
                <c:pt idx="1198">
                  <c:v>2.1215686418711421E-2</c:v>
                </c:pt>
                <c:pt idx="1199">
                  <c:v>2.4555862501830748E-2</c:v>
                </c:pt>
                <c:pt idx="1200">
                  <c:v>3.3353447138187678E-2</c:v>
                </c:pt>
                <c:pt idx="1201">
                  <c:v>2.7791202479790993E-2</c:v>
                </c:pt>
                <c:pt idx="1202">
                  <c:v>2.9710829382560869E-2</c:v>
                </c:pt>
                <c:pt idx="1203">
                  <c:v>3.5448069113778631E-2</c:v>
                </c:pt>
                <c:pt idx="1204">
                  <c:v>3.6838378129693143E-2</c:v>
                </c:pt>
                <c:pt idx="1205">
                  <c:v>3.8809470385797969E-2</c:v>
                </c:pt>
                <c:pt idx="1206">
                  <c:v>3.9170029853392956E-2</c:v>
                </c:pt>
                <c:pt idx="1207">
                  <c:v>3.908654734396922E-2</c:v>
                </c:pt>
                <c:pt idx="1208">
                  <c:v>3.4849388722373309E-2</c:v>
                </c:pt>
                <c:pt idx="1209">
                  <c:v>3.1065996631250838E-2</c:v>
                </c:pt>
                <c:pt idx="1210">
                  <c:v>4.1796084411247811E-2</c:v>
                </c:pt>
                <c:pt idx="1211">
                  <c:v>3.8497286648884403E-2</c:v>
                </c:pt>
                <c:pt idx="1212">
                  <c:v>4.2056378236656838E-2</c:v>
                </c:pt>
                <c:pt idx="1213">
                  <c:v>4.2124490461620402E-2</c:v>
                </c:pt>
                <c:pt idx="1214">
                  <c:v>4.0985838916429859E-2</c:v>
                </c:pt>
                <c:pt idx="1215">
                  <c:v>3.8830203140761257E-2</c:v>
                </c:pt>
                <c:pt idx="1216">
                  <c:v>3.821033642141998E-2</c:v>
                </c:pt>
                <c:pt idx="1217">
                  <c:v>5.6383854345385051E-2</c:v>
                </c:pt>
                <c:pt idx="1218">
                  <c:v>5.9424076125538836E-2</c:v>
                </c:pt>
                <c:pt idx="1219">
                  <c:v>4.8572135801864758E-2</c:v>
                </c:pt>
                <c:pt idx="1220">
                  <c:v>4.0240885544180399E-2</c:v>
                </c:pt>
                <c:pt idx="1221">
                  <c:v>4.202598362859071E-2</c:v>
                </c:pt>
                <c:pt idx="1222">
                  <c:v>4.6086646725860408E-2</c:v>
                </c:pt>
                <c:pt idx="1223">
                  <c:v>5.6159961542560935E-2</c:v>
                </c:pt>
                <c:pt idx="1224">
                  <c:v>6.1420351990426614E-2</c:v>
                </c:pt>
                <c:pt idx="1225">
                  <c:v>6.5953078322070036E-2</c:v>
                </c:pt>
                <c:pt idx="1226">
                  <c:v>7.0531713610670371E-2</c:v>
                </c:pt>
                <c:pt idx="1227">
                  <c:v>6.9146867343550744E-2</c:v>
                </c:pt>
                <c:pt idx="1228">
                  <c:v>6.6389537440550789E-2</c:v>
                </c:pt>
                <c:pt idx="1229">
                  <c:v>6.6012866856951388E-2</c:v>
                </c:pt>
                <c:pt idx="1230">
                  <c:v>6.3040601597325024E-2</c:v>
                </c:pt>
                <c:pt idx="1231">
                  <c:v>5.5356279275605755E-2</c:v>
                </c:pt>
                <c:pt idx="1232">
                  <c:v>5.7574396661289079E-2</c:v>
                </c:pt>
                <c:pt idx="1233">
                  <c:v>6.2831302175322304E-2</c:v>
                </c:pt>
                <c:pt idx="1234">
                  <c:v>5.9609026363779599E-2</c:v>
                </c:pt>
                <c:pt idx="1235">
                  <c:v>4.6159386146995926E-2</c:v>
                </c:pt>
                <c:pt idx="1236">
                  <c:v>4.4954720768895284E-2</c:v>
                </c:pt>
                <c:pt idx="1237">
                  <c:v>4.9312229468408061E-2</c:v>
                </c:pt>
                <c:pt idx="1238">
                  <c:v>4.9487960449822205E-2</c:v>
                </c:pt>
                <c:pt idx="1239">
                  <c:v>5.1604350711139411E-2</c:v>
                </c:pt>
                <c:pt idx="1240">
                  <c:v>5.3676300237941531E-2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29848"/>
        <c:axId val="480539648"/>
      </c:scatterChart>
      <c:valAx>
        <c:axId val="480542000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29456"/>
        <c:crosses val="autoZero"/>
        <c:crossBetween val="midCat"/>
        <c:majorUnit val="249"/>
        <c:minorUnit val="249"/>
      </c:valAx>
      <c:valAx>
        <c:axId val="480529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42000"/>
        <c:crosses val="autoZero"/>
        <c:crossBetween val="midCat"/>
      </c:valAx>
      <c:valAx>
        <c:axId val="480539648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29848"/>
        <c:crosses val="max"/>
        <c:crossBetween val="midCat"/>
      </c:valAx>
      <c:valAx>
        <c:axId val="480529848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539648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6"/>
  <sheetViews>
    <sheetView workbookViewId="0">
      <selection activeCell="B1" sqref="B1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2364.2399999999998</v>
      </c>
      <c r="C4" s="26">
        <v>27378126.390000001</v>
      </c>
      <c r="D4" s="23"/>
      <c r="E4" s="23"/>
    </row>
    <row r="5" spans="1:5" x14ac:dyDescent="0.2">
      <c r="A5" s="23" t="s">
        <v>2</v>
      </c>
      <c r="B5" s="26">
        <v>2372.5700000000002</v>
      </c>
      <c r="C5" s="26">
        <v>27469559.899999999</v>
      </c>
      <c r="D5" s="23"/>
      <c r="E5" s="23"/>
    </row>
    <row r="6" spans="1:5" x14ac:dyDescent="0.2">
      <c r="A6" s="23" t="s">
        <v>3</v>
      </c>
      <c r="B6" s="26">
        <v>2353.5300000000002</v>
      </c>
      <c r="C6" s="26">
        <v>27239710.18</v>
      </c>
      <c r="D6" s="23"/>
      <c r="E6" s="23"/>
    </row>
    <row r="7" spans="1:5" x14ac:dyDescent="0.2">
      <c r="A7" s="23" t="s">
        <v>4</v>
      </c>
      <c r="B7" s="26">
        <v>2347.1999999999998</v>
      </c>
      <c r="C7" s="26">
        <v>27166486.059999999</v>
      </c>
      <c r="D7" s="23"/>
      <c r="E7" s="23"/>
    </row>
    <row r="8" spans="1:5" x14ac:dyDescent="0.2">
      <c r="A8" s="23" t="s">
        <v>5</v>
      </c>
      <c r="B8" s="26">
        <v>2358.0500000000002</v>
      </c>
      <c r="C8" s="26">
        <v>27182922.760000002</v>
      </c>
      <c r="D8" s="23"/>
      <c r="E8" s="23"/>
    </row>
    <row r="9" spans="1:5" x14ac:dyDescent="0.2">
      <c r="A9" s="23" t="s">
        <v>6</v>
      </c>
      <c r="B9" s="26">
        <v>2383.1</v>
      </c>
      <c r="C9" s="26">
        <v>27471665.66</v>
      </c>
      <c r="D9" s="23"/>
      <c r="E9" s="23"/>
    </row>
    <row r="10" spans="1:5" x14ac:dyDescent="0.2">
      <c r="A10" s="23" t="s">
        <v>7</v>
      </c>
      <c r="B10" s="26">
        <v>2385.0100000000002</v>
      </c>
      <c r="C10" s="26">
        <v>27493680.09</v>
      </c>
      <c r="D10" s="23"/>
      <c r="E10" s="23"/>
    </row>
    <row r="11" spans="1:5" x14ac:dyDescent="0.2">
      <c r="A11" s="23" t="s">
        <v>8</v>
      </c>
      <c r="B11" s="26">
        <v>2381.42</v>
      </c>
      <c r="C11" s="26">
        <v>27452255.350000001</v>
      </c>
      <c r="D11" s="23"/>
      <c r="E11" s="23"/>
    </row>
    <row r="12" spans="1:5" x14ac:dyDescent="0.2">
      <c r="A12" s="23" t="s">
        <v>9</v>
      </c>
      <c r="B12" s="26">
        <v>2399.13</v>
      </c>
      <c r="C12" s="26">
        <v>27656369.98</v>
      </c>
      <c r="D12" s="23"/>
      <c r="E12" s="23"/>
    </row>
    <row r="13" spans="1:5" x14ac:dyDescent="0.2">
      <c r="A13" s="23" t="s">
        <v>10</v>
      </c>
      <c r="B13" s="26">
        <v>2399.13</v>
      </c>
      <c r="C13" s="26">
        <v>27656369.98</v>
      </c>
      <c r="D13" s="23"/>
      <c r="E13" s="23"/>
    </row>
    <row r="14" spans="1:5" x14ac:dyDescent="0.2">
      <c r="A14" s="23" t="s">
        <v>11</v>
      </c>
      <c r="B14" s="26">
        <v>2405.08</v>
      </c>
      <c r="C14" s="26">
        <v>27724977.77</v>
      </c>
      <c r="D14" s="23"/>
      <c r="E14" s="23"/>
    </row>
    <row r="15" spans="1:5" x14ac:dyDescent="0.2">
      <c r="A15" s="23" t="s">
        <v>12</v>
      </c>
      <c r="B15" s="26">
        <v>2393.4699999999998</v>
      </c>
      <c r="C15" s="26">
        <v>27583232.199999999</v>
      </c>
      <c r="D15" s="23"/>
      <c r="E15" s="23"/>
    </row>
    <row r="16" spans="1:5" x14ac:dyDescent="0.2">
      <c r="A16" s="23" t="s">
        <v>13</v>
      </c>
      <c r="B16" s="26">
        <v>2405.5300000000002</v>
      </c>
      <c r="C16" s="26">
        <v>27704879.52</v>
      </c>
      <c r="D16" s="23"/>
      <c r="E16" s="23"/>
    </row>
    <row r="17" spans="1:5" x14ac:dyDescent="0.2">
      <c r="A17" s="23" t="s">
        <v>14</v>
      </c>
      <c r="B17" s="26">
        <v>2421.17</v>
      </c>
      <c r="C17" s="26">
        <v>27885012.489999998</v>
      </c>
      <c r="D17" s="22"/>
      <c r="E17" s="22"/>
    </row>
    <row r="18" spans="1:5" x14ac:dyDescent="0.2">
      <c r="A18" s="23" t="s">
        <v>15</v>
      </c>
      <c r="B18" s="26">
        <v>2429.37</v>
      </c>
      <c r="C18" s="26">
        <v>27830921.010000002</v>
      </c>
      <c r="D18" s="22"/>
      <c r="E18" s="22"/>
    </row>
    <row r="19" spans="1:5" x14ac:dyDescent="0.2">
      <c r="A19" s="23" t="s">
        <v>16</v>
      </c>
      <c r="B19" s="26">
        <v>2435.0100000000002</v>
      </c>
      <c r="C19" s="26">
        <v>28196628.300000001</v>
      </c>
      <c r="D19" s="22"/>
      <c r="E19" s="22"/>
    </row>
    <row r="20" spans="1:5" x14ac:dyDescent="0.2">
      <c r="A20" s="23" t="s">
        <v>17</v>
      </c>
      <c r="B20" s="26">
        <v>2427.0700000000002</v>
      </c>
      <c r="C20" s="26">
        <v>28197288.02</v>
      </c>
      <c r="D20" s="22"/>
      <c r="E20" s="22"/>
    </row>
    <row r="21" spans="1:5" x14ac:dyDescent="0.2">
      <c r="A21" s="23" t="s">
        <v>18</v>
      </c>
      <c r="B21" s="26">
        <v>2424.0300000000002</v>
      </c>
      <c r="C21" s="26">
        <v>28171769.379999999</v>
      </c>
      <c r="D21" s="22"/>
      <c r="E21" s="22"/>
    </row>
    <row r="22" spans="1:5" x14ac:dyDescent="0.2">
      <c r="A22" s="23" t="s">
        <v>19</v>
      </c>
      <c r="B22" s="26">
        <v>2421.75</v>
      </c>
      <c r="C22" s="26">
        <v>28145258.329999998</v>
      </c>
      <c r="D22" s="22"/>
      <c r="E22" s="22"/>
    </row>
    <row r="23" spans="1:5" x14ac:dyDescent="0.2">
      <c r="A23" s="23" t="s">
        <v>20</v>
      </c>
      <c r="B23" s="26">
        <v>2405.39</v>
      </c>
      <c r="C23" s="26">
        <v>27955170.210000001</v>
      </c>
      <c r="D23" s="22"/>
      <c r="E23" s="22"/>
    </row>
    <row r="24" spans="1:5" x14ac:dyDescent="0.2">
      <c r="A24" s="23" t="s">
        <v>21</v>
      </c>
      <c r="B24" s="26">
        <v>2391.65</v>
      </c>
      <c r="C24" s="26">
        <v>27782132.390000001</v>
      </c>
      <c r="D24" s="22"/>
      <c r="E24" s="22"/>
    </row>
    <row r="25" spans="1:5" x14ac:dyDescent="0.2">
      <c r="A25" s="23" t="s">
        <v>22</v>
      </c>
      <c r="B25" s="26">
        <v>2391.65</v>
      </c>
      <c r="C25" s="26">
        <v>27782132.390000001</v>
      </c>
      <c r="D25" s="22"/>
      <c r="E25" s="22"/>
    </row>
    <row r="26" spans="1:5" x14ac:dyDescent="0.2">
      <c r="A26" s="23" t="s">
        <v>23</v>
      </c>
      <c r="B26" s="26">
        <v>2442.4</v>
      </c>
      <c r="C26" s="26">
        <v>28370663.850000001</v>
      </c>
      <c r="D26" s="22"/>
      <c r="E26" s="22"/>
    </row>
    <row r="27" spans="1:5" x14ac:dyDescent="0.2">
      <c r="A27" s="23" t="s">
        <v>24</v>
      </c>
      <c r="B27" s="26">
        <v>2427.25</v>
      </c>
      <c r="C27" s="26">
        <v>28189755.609999999</v>
      </c>
      <c r="D27" s="22"/>
      <c r="E27" s="22"/>
    </row>
    <row r="28" spans="1:5" x14ac:dyDescent="0.2">
      <c r="A28" s="23" t="s">
        <v>25</v>
      </c>
      <c r="B28" s="26">
        <v>2431.4499999999998</v>
      </c>
      <c r="C28" s="26">
        <v>28284715.760000002</v>
      </c>
      <c r="D28" s="22"/>
      <c r="E28" s="22"/>
    </row>
    <row r="29" spans="1:5" x14ac:dyDescent="0.2">
      <c r="A29" s="23" t="s">
        <v>26</v>
      </c>
      <c r="B29" s="26">
        <v>2426.0100000000002</v>
      </c>
      <c r="C29" s="26">
        <v>28221445.98</v>
      </c>
      <c r="D29" s="22"/>
      <c r="E29" s="22"/>
    </row>
    <row r="30" spans="1:5" x14ac:dyDescent="0.2">
      <c r="A30" s="23" t="s">
        <v>27</v>
      </c>
      <c r="B30" s="26">
        <v>2408.65</v>
      </c>
      <c r="C30" s="26">
        <v>27970070.07</v>
      </c>
      <c r="D30" s="22"/>
      <c r="E30" s="22"/>
    </row>
    <row r="31" spans="1:5" x14ac:dyDescent="0.2">
      <c r="A31" s="23" t="s">
        <v>28</v>
      </c>
      <c r="B31" s="26">
        <v>2414.71</v>
      </c>
      <c r="C31" s="26">
        <v>28095384.199999999</v>
      </c>
      <c r="D31" s="22"/>
      <c r="E31" s="22"/>
    </row>
    <row r="32" spans="1:5" x14ac:dyDescent="0.2">
      <c r="A32" s="23" t="s">
        <v>29</v>
      </c>
      <c r="B32" s="26">
        <v>2438.6999999999998</v>
      </c>
      <c r="C32" s="26">
        <v>28353163.399999999</v>
      </c>
      <c r="D32" s="22"/>
      <c r="E32" s="22"/>
    </row>
    <row r="33" spans="1:5" x14ac:dyDescent="0.2">
      <c r="A33" s="23" t="s">
        <v>30</v>
      </c>
      <c r="B33" s="26">
        <v>2446.38</v>
      </c>
      <c r="C33" s="26">
        <v>28439991</v>
      </c>
      <c r="D33" s="22"/>
      <c r="E33" s="22"/>
    </row>
    <row r="34" spans="1:5" x14ac:dyDescent="0.2">
      <c r="A34" s="23" t="s">
        <v>31</v>
      </c>
      <c r="B34" s="26">
        <v>2431.35</v>
      </c>
      <c r="C34" s="26">
        <v>28265295.559999999</v>
      </c>
      <c r="D34" s="22"/>
      <c r="E34" s="22"/>
    </row>
    <row r="35" spans="1:5" x14ac:dyDescent="0.2">
      <c r="A35" s="23" t="s">
        <v>32</v>
      </c>
      <c r="B35" s="26">
        <v>2419.0500000000002</v>
      </c>
      <c r="C35" s="26">
        <v>28107060.75</v>
      </c>
      <c r="D35" s="22"/>
      <c r="E35" s="22"/>
    </row>
    <row r="36" spans="1:5" x14ac:dyDescent="0.2">
      <c r="A36" s="23" t="s">
        <v>33</v>
      </c>
      <c r="B36" s="26">
        <v>2410.9699999999998</v>
      </c>
      <c r="C36" s="26">
        <v>28013280.760000002</v>
      </c>
      <c r="D36" s="22"/>
      <c r="E36" s="22"/>
    </row>
    <row r="37" spans="1:5" x14ac:dyDescent="0.2">
      <c r="A37" s="23" t="s">
        <v>34</v>
      </c>
      <c r="B37" s="26">
        <v>2429.08</v>
      </c>
      <c r="C37" s="26">
        <v>28223639.75</v>
      </c>
      <c r="D37" s="22"/>
      <c r="E37" s="22"/>
    </row>
    <row r="38" spans="1:5" x14ac:dyDescent="0.2">
      <c r="A38" s="23" t="s">
        <v>35</v>
      </c>
      <c r="B38" s="26">
        <v>2431.87</v>
      </c>
      <c r="C38" s="26">
        <v>28246253.91</v>
      </c>
      <c r="D38" s="22"/>
      <c r="E38" s="22"/>
    </row>
    <row r="39" spans="1:5" x14ac:dyDescent="0.2">
      <c r="A39" s="23" t="s">
        <v>36</v>
      </c>
      <c r="B39" s="26">
        <v>2459.0100000000002</v>
      </c>
      <c r="C39" s="26">
        <v>28512068.940000001</v>
      </c>
      <c r="D39" s="22"/>
      <c r="E39" s="22"/>
    </row>
    <row r="40" spans="1:5" x14ac:dyDescent="0.2">
      <c r="A40" s="23" t="s">
        <v>37</v>
      </c>
      <c r="B40" s="26">
        <v>2465.7199999999998</v>
      </c>
      <c r="C40" s="26">
        <v>28589899.82</v>
      </c>
      <c r="D40" s="22"/>
      <c r="E40" s="22"/>
    </row>
    <row r="41" spans="1:5" x14ac:dyDescent="0.2">
      <c r="A41" s="23" t="s">
        <v>38</v>
      </c>
      <c r="B41" s="26">
        <v>2472.34</v>
      </c>
      <c r="C41" s="26">
        <v>28666629.219999999</v>
      </c>
      <c r="D41" s="22"/>
      <c r="E41" s="22"/>
    </row>
    <row r="42" spans="1:5" x14ac:dyDescent="0.2">
      <c r="A42" s="23" t="s">
        <v>39</v>
      </c>
      <c r="B42" s="26">
        <v>2464.1999999999998</v>
      </c>
      <c r="C42" s="26">
        <v>28595629.82</v>
      </c>
      <c r="D42" s="22"/>
      <c r="E42" s="22"/>
    </row>
    <row r="43" spans="1:5" x14ac:dyDescent="0.2">
      <c r="A43" s="23" t="s">
        <v>40</v>
      </c>
      <c r="B43" s="26">
        <v>2454.54</v>
      </c>
      <c r="C43" s="26">
        <v>28483530.649999999</v>
      </c>
      <c r="D43" s="22"/>
      <c r="E43" s="22"/>
    </row>
    <row r="44" spans="1:5" x14ac:dyDescent="0.2">
      <c r="A44" s="23" t="s">
        <v>41</v>
      </c>
      <c r="B44" s="26">
        <v>2464.83</v>
      </c>
      <c r="C44" s="26">
        <v>28544053.75</v>
      </c>
      <c r="D44" s="22"/>
      <c r="E44" s="22"/>
    </row>
    <row r="45" spans="1:5" x14ac:dyDescent="0.2">
      <c r="A45" s="23" t="s">
        <v>42</v>
      </c>
      <c r="B45" s="26">
        <v>2490.56</v>
      </c>
      <c r="C45" s="26">
        <v>28841918.989999998</v>
      </c>
      <c r="D45" s="22"/>
      <c r="E45" s="22"/>
    </row>
    <row r="46" spans="1:5" x14ac:dyDescent="0.2">
      <c r="A46" s="23" t="s">
        <v>43</v>
      </c>
      <c r="B46" s="26">
        <v>2501.5500000000002</v>
      </c>
      <c r="C46" s="26">
        <v>28969286.969999999</v>
      </c>
      <c r="D46" s="22"/>
      <c r="E46" s="22"/>
    </row>
    <row r="47" spans="1:5" x14ac:dyDescent="0.2">
      <c r="A47" s="23" t="s">
        <v>44</v>
      </c>
      <c r="B47" s="26">
        <v>2497.35</v>
      </c>
      <c r="C47" s="26">
        <v>28920588.68</v>
      </c>
      <c r="D47" s="22"/>
      <c r="E47" s="22"/>
    </row>
    <row r="48" spans="1:5" x14ac:dyDescent="0.2">
      <c r="A48" s="23" t="s">
        <v>45</v>
      </c>
      <c r="B48" s="26">
        <v>2492.7399999999998</v>
      </c>
      <c r="C48" s="26">
        <v>28867178.109999999</v>
      </c>
      <c r="D48" s="22"/>
      <c r="E48" s="22"/>
    </row>
    <row r="49" spans="1:5" x14ac:dyDescent="0.2">
      <c r="A49" s="23" t="s">
        <v>46</v>
      </c>
      <c r="B49" s="26">
        <v>2495.5700000000002</v>
      </c>
      <c r="C49" s="26">
        <v>28890186.010000002</v>
      </c>
      <c r="D49" s="22"/>
      <c r="E49" s="22"/>
    </row>
    <row r="50" spans="1:5" x14ac:dyDescent="0.2">
      <c r="A50" s="23" t="s">
        <v>47</v>
      </c>
      <c r="B50" s="26">
        <v>2484.4499999999998</v>
      </c>
      <c r="C50" s="26">
        <v>28761354.789999999</v>
      </c>
      <c r="D50" s="22"/>
      <c r="E50" s="22"/>
    </row>
    <row r="51" spans="1:5" x14ac:dyDescent="0.2">
      <c r="A51" s="23" t="s">
        <v>48</v>
      </c>
      <c r="B51" s="26">
        <v>2455.04</v>
      </c>
      <c r="C51" s="26">
        <v>28371542.98</v>
      </c>
      <c r="D51" s="22"/>
      <c r="E51" s="22"/>
    </row>
    <row r="52" spans="1:5" x14ac:dyDescent="0.2">
      <c r="A52" s="23" t="s">
        <v>49</v>
      </c>
      <c r="B52" s="26">
        <v>2447.69</v>
      </c>
      <c r="C52" s="26">
        <v>28274635.34</v>
      </c>
      <c r="D52" s="22"/>
      <c r="E52" s="22"/>
    </row>
    <row r="53" spans="1:5" x14ac:dyDescent="0.2">
      <c r="A53" s="23" t="s">
        <v>50</v>
      </c>
      <c r="B53" s="26">
        <v>2444.33</v>
      </c>
      <c r="C53" s="26">
        <v>28223587.059999999</v>
      </c>
      <c r="D53" s="22"/>
      <c r="E53" s="22"/>
    </row>
    <row r="54" spans="1:5" x14ac:dyDescent="0.2">
      <c r="A54" s="23" t="s">
        <v>51</v>
      </c>
      <c r="B54" s="26">
        <v>2433.27</v>
      </c>
      <c r="C54" s="26">
        <v>28093334.600000001</v>
      </c>
      <c r="D54" s="22"/>
      <c r="E54" s="22"/>
    </row>
    <row r="55" spans="1:5" x14ac:dyDescent="0.2">
      <c r="A55" s="23" t="s">
        <v>52</v>
      </c>
      <c r="B55" s="26">
        <v>2437.8200000000002</v>
      </c>
      <c r="C55" s="26">
        <v>28136898.329999998</v>
      </c>
      <c r="D55" s="22"/>
      <c r="E55" s="22"/>
    </row>
    <row r="56" spans="1:5" x14ac:dyDescent="0.2">
      <c r="A56" s="23" t="s">
        <v>53</v>
      </c>
      <c r="B56" s="26">
        <v>2437.5</v>
      </c>
      <c r="C56" s="26">
        <v>28116808.620000001</v>
      </c>
      <c r="D56" s="22"/>
      <c r="E56" s="22"/>
    </row>
    <row r="57" spans="1:5" x14ac:dyDescent="0.2">
      <c r="A57" s="23" t="s">
        <v>54</v>
      </c>
      <c r="B57" s="26">
        <v>2453</v>
      </c>
      <c r="C57" s="26">
        <v>28295510.280000001</v>
      </c>
      <c r="D57" s="22"/>
      <c r="E57" s="22"/>
    </row>
    <row r="58" spans="1:5" x14ac:dyDescent="0.2">
      <c r="A58" s="23" t="s">
        <v>55</v>
      </c>
      <c r="B58" s="26">
        <v>2455.19</v>
      </c>
      <c r="C58" s="26">
        <v>28320811.120000001</v>
      </c>
      <c r="D58" s="22"/>
      <c r="E58" s="22"/>
    </row>
    <row r="59" spans="1:5" x14ac:dyDescent="0.2">
      <c r="A59" s="23" t="s">
        <v>56</v>
      </c>
      <c r="B59" s="26">
        <v>2452.77</v>
      </c>
      <c r="C59" s="26">
        <v>28297797.66</v>
      </c>
      <c r="D59" s="22"/>
      <c r="E59" s="22"/>
    </row>
    <row r="60" spans="1:5" x14ac:dyDescent="0.2">
      <c r="A60" s="23" t="s">
        <v>57</v>
      </c>
      <c r="B60" s="26">
        <v>2456.96</v>
      </c>
      <c r="C60" s="26">
        <v>28346088.73</v>
      </c>
      <c r="D60" s="22"/>
      <c r="E60" s="22"/>
    </row>
    <row r="61" spans="1:5" x14ac:dyDescent="0.2">
      <c r="A61" s="23" t="s">
        <v>58</v>
      </c>
      <c r="B61" s="26">
        <v>2474.5100000000002</v>
      </c>
      <c r="C61" s="26">
        <v>28446492.27</v>
      </c>
      <c r="D61" s="22"/>
      <c r="E61" s="22"/>
    </row>
    <row r="62" spans="1:5" x14ac:dyDescent="0.2">
      <c r="A62" s="23" t="s">
        <v>59</v>
      </c>
      <c r="B62" s="26">
        <v>2472.9499999999998</v>
      </c>
      <c r="C62" s="26">
        <v>28428631.640000001</v>
      </c>
      <c r="D62" s="22"/>
      <c r="E62" s="22"/>
    </row>
    <row r="63" spans="1:5" x14ac:dyDescent="0.2">
      <c r="A63" s="23" t="s">
        <v>60</v>
      </c>
      <c r="B63" s="26">
        <v>2468.6</v>
      </c>
      <c r="C63" s="26">
        <v>26306199.899999999</v>
      </c>
      <c r="D63" s="22"/>
      <c r="E63" s="22"/>
    </row>
    <row r="64" spans="1:5" x14ac:dyDescent="0.2">
      <c r="A64" s="23" t="s">
        <v>61</v>
      </c>
      <c r="B64" s="26">
        <v>2471.94</v>
      </c>
      <c r="C64" s="26">
        <v>26362781.539999999</v>
      </c>
      <c r="D64" s="22"/>
      <c r="E64" s="22"/>
    </row>
    <row r="65" spans="1:5" x14ac:dyDescent="0.2">
      <c r="A65" s="23" t="s">
        <v>62</v>
      </c>
      <c r="B65" s="26">
        <v>2469.54</v>
      </c>
      <c r="C65" s="26">
        <v>26337217.68</v>
      </c>
      <c r="D65" s="22"/>
      <c r="E65" s="22"/>
    </row>
    <row r="66" spans="1:5" x14ac:dyDescent="0.2">
      <c r="A66" s="23" t="s">
        <v>63</v>
      </c>
      <c r="B66" s="26">
        <v>2468.56</v>
      </c>
      <c r="C66" s="26">
        <v>26317830.510000002</v>
      </c>
      <c r="D66" s="22"/>
      <c r="E66" s="22"/>
    </row>
    <row r="67" spans="1:5" x14ac:dyDescent="0.2">
      <c r="A67" s="23" t="s">
        <v>64</v>
      </c>
      <c r="B67" s="26">
        <v>2468.52</v>
      </c>
      <c r="C67" s="26">
        <v>26317416.32</v>
      </c>
      <c r="D67" s="22"/>
      <c r="E67" s="22"/>
    </row>
    <row r="68" spans="1:5" x14ac:dyDescent="0.2">
      <c r="A68" s="23" t="s">
        <v>65</v>
      </c>
      <c r="B68" s="26">
        <v>2478.36</v>
      </c>
      <c r="C68" s="26">
        <v>26422250.699999999</v>
      </c>
      <c r="D68" s="22"/>
      <c r="E68" s="22"/>
    </row>
    <row r="69" spans="1:5" x14ac:dyDescent="0.2">
      <c r="A69" s="23" t="s">
        <v>66</v>
      </c>
      <c r="B69" s="26">
        <v>2476.15</v>
      </c>
      <c r="C69" s="26">
        <v>26289715.300000001</v>
      </c>
      <c r="D69" s="22"/>
      <c r="E69" s="22"/>
    </row>
    <row r="70" spans="1:5" x14ac:dyDescent="0.2">
      <c r="A70" s="23" t="s">
        <v>67</v>
      </c>
      <c r="B70" s="26">
        <v>2467.59</v>
      </c>
      <c r="C70" s="26">
        <v>26198930.149999999</v>
      </c>
      <c r="D70" s="22"/>
      <c r="E70" s="22"/>
    </row>
    <row r="71" spans="1:5" x14ac:dyDescent="0.2">
      <c r="A71" s="23" t="s">
        <v>68</v>
      </c>
      <c r="B71" s="26">
        <v>2476.2800000000002</v>
      </c>
      <c r="C71" s="26">
        <v>26291135.379999999</v>
      </c>
      <c r="D71" s="22"/>
      <c r="E71" s="22"/>
    </row>
    <row r="72" spans="1:5" x14ac:dyDescent="0.2">
      <c r="A72" s="23" t="s">
        <v>69</v>
      </c>
      <c r="B72" s="26">
        <v>2508.84</v>
      </c>
      <c r="C72" s="26">
        <v>26374553.710000001</v>
      </c>
      <c r="D72" s="22"/>
      <c r="E72" s="22"/>
    </row>
    <row r="73" spans="1:5" x14ac:dyDescent="0.2">
      <c r="A73" s="23" t="s">
        <v>70</v>
      </c>
      <c r="B73" s="26">
        <v>2510.3200000000002</v>
      </c>
      <c r="C73" s="26">
        <v>26385082.239999998</v>
      </c>
      <c r="D73" s="22"/>
      <c r="E73" s="22"/>
    </row>
    <row r="74" spans="1:5" x14ac:dyDescent="0.2">
      <c r="A74" s="23" t="s">
        <v>71</v>
      </c>
      <c r="B74" s="26">
        <v>2514.0100000000002</v>
      </c>
      <c r="C74" s="26">
        <v>26423875.640000001</v>
      </c>
      <c r="D74" s="22"/>
      <c r="E74" s="22"/>
    </row>
    <row r="75" spans="1:5" x14ac:dyDescent="0.2">
      <c r="A75" s="23" t="s">
        <v>72</v>
      </c>
      <c r="B75" s="26">
        <v>2516.12</v>
      </c>
      <c r="C75" s="26">
        <v>26454211.760000002</v>
      </c>
      <c r="D75" s="22"/>
      <c r="E75" s="22"/>
    </row>
    <row r="76" spans="1:5" x14ac:dyDescent="0.2">
      <c r="A76" s="23" t="s">
        <v>73</v>
      </c>
      <c r="B76" s="26">
        <v>2493.8200000000002</v>
      </c>
      <c r="C76" s="26">
        <v>26219821.84</v>
      </c>
      <c r="D76" s="22"/>
      <c r="E76" s="22"/>
    </row>
    <row r="77" spans="1:5" x14ac:dyDescent="0.2">
      <c r="A77" s="23" t="s">
        <v>74</v>
      </c>
      <c r="B77" s="26">
        <v>2497.17</v>
      </c>
      <c r="C77" s="26">
        <v>26086717.73</v>
      </c>
      <c r="D77" s="22"/>
      <c r="E77" s="22"/>
    </row>
    <row r="78" spans="1:5" x14ac:dyDescent="0.2">
      <c r="A78" s="23" t="s">
        <v>75</v>
      </c>
      <c r="B78" s="26">
        <v>2517.19</v>
      </c>
      <c r="C78" s="26">
        <v>26295923.09</v>
      </c>
      <c r="D78" s="22"/>
      <c r="E78" s="22"/>
    </row>
    <row r="79" spans="1:5" x14ac:dyDescent="0.2">
      <c r="A79" s="23" t="s">
        <v>76</v>
      </c>
      <c r="B79" s="26">
        <v>2541.58</v>
      </c>
      <c r="C79" s="26">
        <v>26550681.100000001</v>
      </c>
      <c r="D79" s="22"/>
      <c r="E79" s="22"/>
    </row>
    <row r="80" spans="1:5" x14ac:dyDescent="0.2">
      <c r="A80" s="23" t="s">
        <v>77</v>
      </c>
      <c r="B80" s="26">
        <v>2537.56</v>
      </c>
      <c r="C80" s="26">
        <v>26409677.789999999</v>
      </c>
      <c r="D80" s="22"/>
      <c r="E80" s="22"/>
    </row>
    <row r="81" spans="1:5" x14ac:dyDescent="0.2">
      <c r="A81" s="23" t="s">
        <v>78</v>
      </c>
      <c r="B81" s="26">
        <v>2543.63</v>
      </c>
      <c r="C81" s="26">
        <v>26472885.309999999</v>
      </c>
      <c r="D81" s="22"/>
      <c r="E81" s="22"/>
    </row>
    <row r="82" spans="1:5" x14ac:dyDescent="0.2">
      <c r="A82" s="23" t="s">
        <v>79</v>
      </c>
      <c r="B82" s="26">
        <v>2528.2199999999998</v>
      </c>
      <c r="C82" s="26">
        <v>26312509.710000001</v>
      </c>
      <c r="D82" s="22"/>
      <c r="E82" s="22"/>
    </row>
    <row r="83" spans="1:5" x14ac:dyDescent="0.2">
      <c r="A83" s="23" t="s">
        <v>80</v>
      </c>
      <c r="B83" s="26">
        <v>2509.92</v>
      </c>
      <c r="C83" s="26">
        <v>26120996.469999999</v>
      </c>
      <c r="D83" s="22"/>
      <c r="E83" s="22"/>
    </row>
    <row r="84" spans="1:5" x14ac:dyDescent="0.2">
      <c r="A84" s="23" t="s">
        <v>81</v>
      </c>
      <c r="B84" s="26">
        <v>2504.87</v>
      </c>
      <c r="C84" s="26">
        <v>25932875.239999998</v>
      </c>
      <c r="D84" s="22"/>
      <c r="E84" s="22"/>
    </row>
    <row r="85" spans="1:5" x14ac:dyDescent="0.2">
      <c r="A85" s="23" t="s">
        <v>82</v>
      </c>
      <c r="B85" s="26">
        <v>2475.7199999999998</v>
      </c>
      <c r="C85" s="26">
        <v>25631116.350000001</v>
      </c>
      <c r="D85" s="22"/>
      <c r="E85" s="22"/>
    </row>
    <row r="86" spans="1:5" x14ac:dyDescent="0.2">
      <c r="A86" s="23" t="s">
        <v>83</v>
      </c>
      <c r="B86" s="26">
        <v>2500.41</v>
      </c>
      <c r="C86" s="26">
        <v>25787660.969999999</v>
      </c>
      <c r="D86" s="22"/>
      <c r="E86" s="22"/>
    </row>
    <row r="87" spans="1:5" x14ac:dyDescent="0.2">
      <c r="A87" s="23" t="s">
        <v>84</v>
      </c>
      <c r="B87" s="26">
        <v>2498.4699999999998</v>
      </c>
      <c r="C87" s="26">
        <v>25756450.129999999</v>
      </c>
      <c r="D87" s="22"/>
      <c r="E87" s="22"/>
    </row>
    <row r="88" spans="1:5" x14ac:dyDescent="0.2">
      <c r="A88" s="23" t="s">
        <v>85</v>
      </c>
      <c r="B88" s="26">
        <v>2512.7199999999998</v>
      </c>
      <c r="C88" s="26">
        <v>25903328.510000002</v>
      </c>
      <c r="D88" s="22"/>
      <c r="E88" s="22"/>
    </row>
    <row r="89" spans="1:5" x14ac:dyDescent="0.2">
      <c r="A89" s="23" t="s">
        <v>86</v>
      </c>
      <c r="B89" s="26">
        <v>2506.35</v>
      </c>
      <c r="C89" s="26">
        <v>25837709.199999999</v>
      </c>
      <c r="D89" s="22"/>
      <c r="E89" s="22"/>
    </row>
    <row r="90" spans="1:5" x14ac:dyDescent="0.2">
      <c r="A90" s="23" t="s">
        <v>87</v>
      </c>
      <c r="B90" s="26">
        <v>2506.04</v>
      </c>
      <c r="C90" s="26">
        <v>25834454.100000001</v>
      </c>
      <c r="D90" s="22"/>
      <c r="E90" s="22"/>
    </row>
    <row r="91" spans="1:5" x14ac:dyDescent="0.2">
      <c r="A91" s="23" t="s">
        <v>88</v>
      </c>
      <c r="B91" s="26">
        <v>2490.35</v>
      </c>
      <c r="C91" s="26">
        <v>25672717.09</v>
      </c>
      <c r="D91" s="22"/>
      <c r="E91" s="22"/>
    </row>
    <row r="92" spans="1:5" x14ac:dyDescent="0.2">
      <c r="A92" s="23" t="s">
        <v>89</v>
      </c>
      <c r="B92" s="26">
        <v>2476.04</v>
      </c>
      <c r="C92" s="26">
        <v>25525232.039999999</v>
      </c>
      <c r="D92" s="22"/>
      <c r="E92" s="22"/>
    </row>
    <row r="93" spans="1:5" x14ac:dyDescent="0.2">
      <c r="A93" s="23" t="s">
        <v>90</v>
      </c>
      <c r="B93" s="26">
        <v>2483.69</v>
      </c>
      <c r="C93" s="26">
        <v>25609312.710000001</v>
      </c>
      <c r="D93" s="22"/>
      <c r="E93" s="22"/>
    </row>
    <row r="94" spans="1:5" x14ac:dyDescent="0.2">
      <c r="A94" s="23" t="s">
        <v>91</v>
      </c>
      <c r="B94" s="26">
        <v>2486.5300000000002</v>
      </c>
      <c r="C94" s="26">
        <v>25646878.5</v>
      </c>
      <c r="D94" s="22"/>
      <c r="E94" s="22"/>
    </row>
    <row r="95" spans="1:5" x14ac:dyDescent="0.2">
      <c r="A95" s="23" t="s">
        <v>92</v>
      </c>
      <c r="B95" s="26">
        <v>2478.46</v>
      </c>
      <c r="C95" s="26">
        <v>25563594.949999999</v>
      </c>
      <c r="D95" s="22"/>
      <c r="E95" s="22"/>
    </row>
    <row r="96" spans="1:5" x14ac:dyDescent="0.2">
      <c r="A96" s="23" t="s">
        <v>93</v>
      </c>
      <c r="B96" s="26">
        <v>2479.3200000000002</v>
      </c>
      <c r="C96" s="26">
        <v>25569247.620000001</v>
      </c>
      <c r="D96" s="22"/>
      <c r="E96" s="22"/>
    </row>
    <row r="97" spans="1:5" x14ac:dyDescent="0.2">
      <c r="A97" s="23" t="s">
        <v>94</v>
      </c>
      <c r="B97" s="26">
        <v>2478.92</v>
      </c>
      <c r="C97" s="26">
        <v>25562634.91</v>
      </c>
      <c r="D97" s="22"/>
      <c r="E97" s="22"/>
    </row>
    <row r="98" spans="1:5" x14ac:dyDescent="0.2">
      <c r="A98" s="23" t="s">
        <v>95</v>
      </c>
      <c r="B98" s="26">
        <v>2480.41</v>
      </c>
      <c r="C98" s="26">
        <v>25674731.489999998</v>
      </c>
      <c r="D98" s="22"/>
      <c r="E98" s="22"/>
    </row>
    <row r="99" spans="1:5" x14ac:dyDescent="0.2">
      <c r="A99" s="23" t="s">
        <v>96</v>
      </c>
      <c r="B99" s="26">
        <v>2459.29</v>
      </c>
      <c r="C99" s="26">
        <v>25456088.02</v>
      </c>
      <c r="D99" s="22"/>
      <c r="E99" s="22"/>
    </row>
    <row r="100" spans="1:5" x14ac:dyDescent="0.2">
      <c r="A100" s="23" t="s">
        <v>97</v>
      </c>
      <c r="B100" s="26">
        <v>2428.8000000000002</v>
      </c>
      <c r="C100" s="26">
        <v>25126700.510000002</v>
      </c>
      <c r="D100" s="22"/>
      <c r="E100" s="22"/>
    </row>
    <row r="101" spans="1:5" x14ac:dyDescent="0.2">
      <c r="A101" s="23" t="s">
        <v>98</v>
      </c>
      <c r="B101" s="26">
        <v>2432.2800000000002</v>
      </c>
      <c r="C101" s="26">
        <v>25162614.629999999</v>
      </c>
      <c r="D101" s="22"/>
      <c r="E101" s="22"/>
    </row>
    <row r="102" spans="1:5" x14ac:dyDescent="0.2">
      <c r="A102" s="23" t="s">
        <v>99</v>
      </c>
      <c r="B102" s="26">
        <v>2419.4299999999998</v>
      </c>
      <c r="C102" s="26">
        <v>25029674.469999999</v>
      </c>
      <c r="D102" s="22"/>
      <c r="E102" s="22"/>
    </row>
    <row r="103" spans="1:5" x14ac:dyDescent="0.2">
      <c r="A103" s="23" t="s">
        <v>100</v>
      </c>
      <c r="B103" s="26">
        <v>2419.9899999999998</v>
      </c>
      <c r="C103" s="26">
        <v>25032481.07</v>
      </c>
      <c r="D103" s="22"/>
      <c r="E103" s="22"/>
    </row>
    <row r="104" spans="1:5" x14ac:dyDescent="0.2">
      <c r="A104" s="23" t="s">
        <v>101</v>
      </c>
      <c r="B104" s="26">
        <v>2404.23</v>
      </c>
      <c r="C104" s="26">
        <v>24878377.460000001</v>
      </c>
      <c r="D104" s="22"/>
      <c r="E104" s="22"/>
    </row>
    <row r="105" spans="1:5" x14ac:dyDescent="0.2">
      <c r="A105" s="23" t="s">
        <v>102</v>
      </c>
      <c r="B105" s="26">
        <v>2386.2399999999998</v>
      </c>
      <c r="C105" s="26">
        <v>24692244.010000002</v>
      </c>
      <c r="D105" s="22"/>
      <c r="E105" s="22"/>
    </row>
    <row r="106" spans="1:5" x14ac:dyDescent="0.2">
      <c r="A106" s="23" t="s">
        <v>103</v>
      </c>
      <c r="B106" s="26">
        <v>2392.9299999999998</v>
      </c>
      <c r="C106" s="26">
        <v>24836255.039999999</v>
      </c>
      <c r="D106" s="22"/>
      <c r="E106" s="22"/>
    </row>
    <row r="107" spans="1:5" x14ac:dyDescent="0.2">
      <c r="A107" s="23" t="s">
        <v>104</v>
      </c>
      <c r="B107" s="26">
        <v>2409.38</v>
      </c>
      <c r="C107" s="26">
        <v>25107129.859999999</v>
      </c>
      <c r="D107" s="22"/>
      <c r="E107" s="22"/>
    </row>
    <row r="108" spans="1:5" x14ac:dyDescent="0.2">
      <c r="A108" s="23" t="s">
        <v>105</v>
      </c>
      <c r="B108" s="26">
        <v>2404.6999999999998</v>
      </c>
      <c r="C108" s="26">
        <v>25058386.780000001</v>
      </c>
      <c r="D108" s="22"/>
      <c r="E108" s="22"/>
    </row>
    <row r="109" spans="1:5" x14ac:dyDescent="0.2">
      <c r="A109" s="23" t="s">
        <v>106</v>
      </c>
      <c r="B109" s="26">
        <v>2395.52</v>
      </c>
      <c r="C109" s="26">
        <v>24950230.68</v>
      </c>
      <c r="D109" s="22"/>
      <c r="E109" s="22"/>
    </row>
    <row r="110" spans="1:5" x14ac:dyDescent="0.2">
      <c r="A110" s="23" t="s">
        <v>107</v>
      </c>
      <c r="B110" s="26">
        <v>2382.2800000000002</v>
      </c>
      <c r="C110" s="26">
        <v>24812379.649999999</v>
      </c>
      <c r="D110" s="22"/>
      <c r="E110" s="22"/>
    </row>
    <row r="111" spans="1:5" x14ac:dyDescent="0.2">
      <c r="A111" s="23" t="s">
        <v>108</v>
      </c>
      <c r="B111" s="26">
        <v>2381.17</v>
      </c>
      <c r="C111" s="26">
        <v>24818843.780000001</v>
      </c>
      <c r="D111" s="22"/>
      <c r="E111" s="22"/>
    </row>
    <row r="112" spans="1:5" x14ac:dyDescent="0.2">
      <c r="A112" s="23" t="s">
        <v>109</v>
      </c>
      <c r="B112" s="26">
        <v>2382.73</v>
      </c>
      <c r="C112" s="26">
        <v>24637062.870000001</v>
      </c>
      <c r="D112" s="22"/>
      <c r="E112" s="22"/>
    </row>
    <row r="113" spans="1:5" x14ac:dyDescent="0.2">
      <c r="A113" s="23" t="s">
        <v>110</v>
      </c>
      <c r="B113" s="26">
        <v>2378.17</v>
      </c>
      <c r="C113" s="26">
        <v>24589895.09</v>
      </c>
      <c r="D113" s="22"/>
      <c r="E113" s="22"/>
    </row>
    <row r="114" spans="1:5" x14ac:dyDescent="0.2">
      <c r="A114" s="23" t="s">
        <v>111</v>
      </c>
      <c r="B114" s="26">
        <v>2367.08</v>
      </c>
      <c r="C114" s="26">
        <v>24465342.530000001</v>
      </c>
      <c r="D114" s="22"/>
      <c r="E114" s="22"/>
    </row>
    <row r="115" spans="1:5" x14ac:dyDescent="0.2">
      <c r="A115" s="23" t="s">
        <v>112</v>
      </c>
      <c r="B115" s="26">
        <v>2369.2399999999998</v>
      </c>
      <c r="C115" s="26">
        <v>24676149.359999999</v>
      </c>
      <c r="D115" s="22"/>
      <c r="E115" s="22"/>
    </row>
    <row r="116" spans="1:5" x14ac:dyDescent="0.2">
      <c r="A116" s="23" t="s">
        <v>113</v>
      </c>
      <c r="B116" s="26">
        <v>2383.36</v>
      </c>
      <c r="C116" s="26">
        <v>24895403.579999998</v>
      </c>
      <c r="D116" s="22"/>
      <c r="E116" s="22"/>
    </row>
    <row r="117" spans="1:5" x14ac:dyDescent="0.2">
      <c r="A117" s="23" t="s">
        <v>114</v>
      </c>
      <c r="B117" s="26">
        <v>2389.38</v>
      </c>
      <c r="C117" s="26">
        <v>24711845.77</v>
      </c>
      <c r="D117" s="22"/>
      <c r="E117" s="22"/>
    </row>
    <row r="118" spans="1:5" x14ac:dyDescent="0.2">
      <c r="A118" s="23" t="s">
        <v>115</v>
      </c>
      <c r="B118" s="26">
        <v>2372.88</v>
      </c>
      <c r="C118" s="26">
        <v>24541241.100000001</v>
      </c>
      <c r="D118" s="22"/>
      <c r="E118" s="22"/>
    </row>
    <row r="119" spans="1:5" x14ac:dyDescent="0.2">
      <c r="A119" s="23" t="s">
        <v>116</v>
      </c>
      <c r="B119" s="26">
        <v>2381.9699999999998</v>
      </c>
      <c r="C119" s="26">
        <v>24631302.25</v>
      </c>
      <c r="D119" s="22"/>
      <c r="E119" s="22"/>
    </row>
    <row r="120" spans="1:5" x14ac:dyDescent="0.2">
      <c r="A120" s="23" t="s">
        <v>117</v>
      </c>
      <c r="B120" s="26">
        <v>2372.34</v>
      </c>
      <c r="C120" s="26">
        <v>24528653.309999999</v>
      </c>
      <c r="D120" s="22"/>
      <c r="E120" s="22"/>
    </row>
    <row r="121" spans="1:5" x14ac:dyDescent="0.2">
      <c r="A121" s="23" t="s">
        <v>118</v>
      </c>
      <c r="B121" s="26">
        <v>2372.11</v>
      </c>
      <c r="C121" s="26">
        <v>24523272.920000002</v>
      </c>
      <c r="D121" s="22"/>
      <c r="E121" s="22"/>
    </row>
    <row r="122" spans="1:5" x14ac:dyDescent="0.2">
      <c r="A122" s="23" t="s">
        <v>119</v>
      </c>
      <c r="B122" s="26">
        <v>2374.48</v>
      </c>
      <c r="C122" s="26">
        <v>24519142.969999999</v>
      </c>
      <c r="D122" s="22"/>
      <c r="E122" s="22"/>
    </row>
    <row r="123" spans="1:5" x14ac:dyDescent="0.2">
      <c r="A123" s="23" t="s">
        <v>120</v>
      </c>
      <c r="B123" s="26">
        <v>2375.59</v>
      </c>
      <c r="C123" s="26">
        <v>24530664.010000002</v>
      </c>
      <c r="D123" s="22"/>
      <c r="E123" s="22"/>
    </row>
    <row r="124" spans="1:5" x14ac:dyDescent="0.2">
      <c r="A124" s="23" t="s">
        <v>121</v>
      </c>
      <c r="B124" s="26">
        <v>2367.5500000000002</v>
      </c>
      <c r="C124" s="26">
        <v>24409696.920000002</v>
      </c>
      <c r="D124" s="22"/>
      <c r="E124" s="22"/>
    </row>
    <row r="125" spans="1:5" x14ac:dyDescent="0.2">
      <c r="A125" s="23" t="s">
        <v>122</v>
      </c>
      <c r="B125" s="26">
        <v>2375.31</v>
      </c>
      <c r="C125" s="26">
        <v>24489702.899999999</v>
      </c>
      <c r="D125" s="22"/>
      <c r="E125" s="22"/>
    </row>
    <row r="126" spans="1:5" x14ac:dyDescent="0.2">
      <c r="A126" s="23" t="s">
        <v>123</v>
      </c>
      <c r="B126" s="26">
        <v>2371.7600000000002</v>
      </c>
      <c r="C126" s="26">
        <v>24473235.280000001</v>
      </c>
      <c r="D126" s="22"/>
      <c r="E126" s="22"/>
    </row>
    <row r="127" spans="1:5" x14ac:dyDescent="0.2">
      <c r="A127" s="23" t="s">
        <v>124</v>
      </c>
      <c r="B127" s="26">
        <v>2377</v>
      </c>
      <c r="C127" s="26">
        <v>24525300.550000001</v>
      </c>
      <c r="D127" s="22"/>
      <c r="E127" s="22"/>
    </row>
    <row r="128" spans="1:5" x14ac:dyDescent="0.2">
      <c r="A128" s="23" t="s">
        <v>125</v>
      </c>
      <c r="B128" s="26">
        <v>2396.4899999999998</v>
      </c>
      <c r="C128" s="26">
        <v>25358315.460000001</v>
      </c>
      <c r="D128" s="22"/>
      <c r="E128" s="22"/>
    </row>
    <row r="129" spans="1:5" x14ac:dyDescent="0.2">
      <c r="A129" s="23" t="s">
        <v>126</v>
      </c>
      <c r="B129" s="26">
        <v>2394.16</v>
      </c>
      <c r="C129" s="26">
        <v>25303256.780000001</v>
      </c>
      <c r="D129" s="22"/>
      <c r="E129" s="22"/>
    </row>
    <row r="130" spans="1:5" x14ac:dyDescent="0.2">
      <c r="A130" s="23" t="s">
        <v>127</v>
      </c>
      <c r="B130" s="26">
        <v>2407.0300000000002</v>
      </c>
      <c r="C130" s="26">
        <v>25429372.18</v>
      </c>
      <c r="D130" s="22"/>
      <c r="E130" s="22"/>
    </row>
    <row r="131" spans="1:5" x14ac:dyDescent="0.2">
      <c r="A131" s="23" t="s">
        <v>128</v>
      </c>
      <c r="B131" s="26">
        <v>2403.12</v>
      </c>
      <c r="C131" s="26">
        <v>25388061.859999999</v>
      </c>
      <c r="D131" s="22"/>
      <c r="E131" s="22"/>
    </row>
    <row r="132" spans="1:5" x14ac:dyDescent="0.2">
      <c r="A132" s="23" t="s">
        <v>129</v>
      </c>
      <c r="B132" s="26">
        <v>2394.6999999999998</v>
      </c>
      <c r="C132" s="26">
        <v>25274372.579999998</v>
      </c>
      <c r="D132" s="22"/>
      <c r="E132" s="22"/>
    </row>
    <row r="133" spans="1:5" x14ac:dyDescent="0.2">
      <c r="A133" s="23" t="s">
        <v>130</v>
      </c>
      <c r="B133" s="26">
        <v>2391.7800000000002</v>
      </c>
      <c r="C133" s="26">
        <v>23975887.23</v>
      </c>
      <c r="D133" s="22"/>
      <c r="E133" s="22"/>
    </row>
    <row r="134" spans="1:5" x14ac:dyDescent="0.2">
      <c r="A134" s="23" t="s">
        <v>131</v>
      </c>
      <c r="B134" s="26">
        <v>2402.35</v>
      </c>
      <c r="C134" s="26">
        <v>24081863</v>
      </c>
      <c r="D134" s="22"/>
      <c r="E134" s="22"/>
    </row>
    <row r="135" spans="1:5" x14ac:dyDescent="0.2">
      <c r="A135" s="23" t="s">
        <v>132</v>
      </c>
      <c r="B135" s="26">
        <v>2420.9299999999998</v>
      </c>
      <c r="C135" s="26">
        <v>24268081.309999999</v>
      </c>
      <c r="D135" s="22"/>
      <c r="E135" s="22"/>
    </row>
    <row r="136" spans="1:5" x14ac:dyDescent="0.2">
      <c r="A136" s="23" t="s">
        <v>133</v>
      </c>
      <c r="B136" s="26">
        <v>2414.3200000000002</v>
      </c>
      <c r="C136" s="26">
        <v>23468810.84</v>
      </c>
      <c r="D136" s="22"/>
      <c r="E136" s="22"/>
    </row>
    <row r="137" spans="1:5" x14ac:dyDescent="0.2">
      <c r="A137" s="23" t="s">
        <v>134</v>
      </c>
      <c r="B137" s="26">
        <v>2395.9499999999998</v>
      </c>
      <c r="C137" s="26">
        <v>22270455.120000001</v>
      </c>
      <c r="D137" s="22"/>
      <c r="E137" s="22"/>
    </row>
    <row r="138" spans="1:5" x14ac:dyDescent="0.2">
      <c r="A138" s="23" t="s">
        <v>135</v>
      </c>
      <c r="B138" s="26">
        <v>2402.34</v>
      </c>
      <c r="C138" s="26">
        <v>22210868.350000001</v>
      </c>
      <c r="D138" s="22"/>
      <c r="E138" s="22"/>
    </row>
    <row r="139" spans="1:5" x14ac:dyDescent="0.2">
      <c r="A139" s="23" t="s">
        <v>136</v>
      </c>
      <c r="B139" s="26">
        <v>2405.02</v>
      </c>
      <c r="C139" s="26">
        <v>22229185.260000002</v>
      </c>
      <c r="D139" s="22"/>
      <c r="E139" s="22"/>
    </row>
    <row r="140" spans="1:5" x14ac:dyDescent="0.2">
      <c r="A140" s="23" t="s">
        <v>137</v>
      </c>
      <c r="B140" s="26">
        <v>2409.6</v>
      </c>
      <c r="C140" s="26">
        <v>22271503.440000001</v>
      </c>
      <c r="D140" s="22"/>
      <c r="E140" s="22"/>
    </row>
    <row r="141" spans="1:5" x14ac:dyDescent="0.2">
      <c r="A141" s="23" t="s">
        <v>138</v>
      </c>
      <c r="B141" s="26">
        <v>2401.9</v>
      </c>
      <c r="C141" s="26">
        <v>22166650.359999999</v>
      </c>
      <c r="D141" s="22"/>
      <c r="E141" s="22"/>
    </row>
    <row r="142" spans="1:5" x14ac:dyDescent="0.2">
      <c r="A142" s="23" t="s">
        <v>139</v>
      </c>
      <c r="B142" s="26">
        <v>2412.35</v>
      </c>
      <c r="C142" s="26">
        <v>22263073.489999998</v>
      </c>
      <c r="D142" s="22"/>
      <c r="E142" s="22"/>
    </row>
    <row r="143" spans="1:5" x14ac:dyDescent="0.2">
      <c r="A143" s="23" t="s">
        <v>140</v>
      </c>
      <c r="B143" s="26">
        <v>2418.5</v>
      </c>
      <c r="C143" s="26">
        <v>22319828.609999999</v>
      </c>
      <c r="D143" s="22"/>
      <c r="E143" s="22"/>
    </row>
    <row r="144" spans="1:5" x14ac:dyDescent="0.2">
      <c r="A144" s="23" t="s">
        <v>141</v>
      </c>
      <c r="B144" s="26">
        <v>2419.75</v>
      </c>
      <c r="C144" s="26">
        <v>22331376.100000001</v>
      </c>
      <c r="D144" s="22"/>
      <c r="E144" s="22"/>
    </row>
    <row r="145" spans="1:5" x14ac:dyDescent="0.2">
      <c r="A145" s="23" t="s">
        <v>142</v>
      </c>
      <c r="B145" s="26">
        <v>2450.23</v>
      </c>
      <c r="C145" s="26">
        <v>22577000.010000002</v>
      </c>
      <c r="D145" s="22"/>
      <c r="E145" s="22"/>
    </row>
    <row r="146" spans="1:5" x14ac:dyDescent="0.2">
      <c r="A146" s="23" t="s">
        <v>143</v>
      </c>
      <c r="B146" s="26">
        <v>2459.23</v>
      </c>
      <c r="C146" s="26">
        <v>22607565.710000001</v>
      </c>
      <c r="D146" s="22"/>
      <c r="E146" s="22"/>
    </row>
    <row r="147" spans="1:5" x14ac:dyDescent="0.2">
      <c r="A147" s="23" t="s">
        <v>144</v>
      </c>
      <c r="B147" s="26">
        <v>2444.17</v>
      </c>
      <c r="C147" s="26">
        <v>21799410.760000002</v>
      </c>
      <c r="D147" s="22"/>
      <c r="E147" s="22"/>
    </row>
    <row r="148" spans="1:5" x14ac:dyDescent="0.2">
      <c r="A148" s="23" t="s">
        <v>145</v>
      </c>
      <c r="B148" s="26">
        <v>2450.73</v>
      </c>
      <c r="C148" s="26">
        <v>21854571.109999999</v>
      </c>
      <c r="D148" s="22"/>
      <c r="E148" s="22"/>
    </row>
    <row r="149" spans="1:5" x14ac:dyDescent="0.2">
      <c r="A149" s="23" t="s">
        <v>146</v>
      </c>
      <c r="B149" s="26">
        <v>2430.86</v>
      </c>
      <c r="C149" s="26">
        <v>21450100.48</v>
      </c>
      <c r="D149" s="22"/>
      <c r="E149" s="22"/>
    </row>
    <row r="150" spans="1:5" x14ac:dyDescent="0.2">
      <c r="A150" s="23" t="s">
        <v>147</v>
      </c>
      <c r="B150" s="26">
        <v>2418.4299999999998</v>
      </c>
      <c r="C150" s="26">
        <v>21340415.329999998</v>
      </c>
      <c r="D150" s="22"/>
      <c r="E150" s="22"/>
    </row>
    <row r="151" spans="1:5" x14ac:dyDescent="0.2">
      <c r="A151" s="23" t="s">
        <v>148</v>
      </c>
      <c r="B151" s="26">
        <v>2414.6799999999998</v>
      </c>
      <c r="C151" s="26">
        <v>21307323.390000001</v>
      </c>
      <c r="D151" s="22"/>
      <c r="E151" s="22"/>
    </row>
    <row r="152" spans="1:5" x14ac:dyDescent="0.2">
      <c r="A152" s="23" t="s">
        <v>149</v>
      </c>
      <c r="B152" s="26">
        <v>2426.6799999999998</v>
      </c>
      <c r="C152" s="26">
        <v>21046923.77</v>
      </c>
      <c r="D152" s="22"/>
      <c r="E152" s="22"/>
    </row>
    <row r="153" spans="1:5" x14ac:dyDescent="0.2">
      <c r="A153" s="23" t="s">
        <v>150</v>
      </c>
      <c r="B153" s="26">
        <v>2416.8200000000002</v>
      </c>
      <c r="C153" s="26">
        <v>20931841.100000001</v>
      </c>
      <c r="D153" s="22"/>
      <c r="E153" s="22"/>
    </row>
    <row r="154" spans="1:5" x14ac:dyDescent="0.2">
      <c r="A154" s="23" t="s">
        <v>151</v>
      </c>
      <c r="B154" s="26">
        <v>2423.38</v>
      </c>
      <c r="C154" s="26">
        <v>20937005.960000001</v>
      </c>
      <c r="D154" s="22"/>
      <c r="E154" s="22"/>
    </row>
    <row r="155" spans="1:5" x14ac:dyDescent="0.2">
      <c r="A155" s="23" t="s">
        <v>152</v>
      </c>
      <c r="B155" s="26">
        <v>2414.59</v>
      </c>
      <c r="C155" s="26">
        <v>20851196.140000001</v>
      </c>
      <c r="D155" s="22"/>
      <c r="E155" s="22"/>
    </row>
    <row r="156" spans="1:5" x14ac:dyDescent="0.2">
      <c r="A156" s="23" t="s">
        <v>153</v>
      </c>
      <c r="B156" s="26">
        <v>2413.48</v>
      </c>
      <c r="C156" s="26">
        <v>21451191.239999998</v>
      </c>
      <c r="D156" s="22"/>
      <c r="E156" s="22"/>
    </row>
    <row r="157" spans="1:5" x14ac:dyDescent="0.2">
      <c r="A157" s="23" t="s">
        <v>154</v>
      </c>
      <c r="B157" s="26">
        <v>2410.0700000000002</v>
      </c>
      <c r="C157" s="26">
        <v>21411111.960000001</v>
      </c>
      <c r="D157" s="22"/>
      <c r="E157" s="22"/>
    </row>
    <row r="158" spans="1:5" x14ac:dyDescent="0.2">
      <c r="A158" s="23" t="s">
        <v>155</v>
      </c>
      <c r="B158" s="26">
        <v>2393.64</v>
      </c>
      <c r="C158" s="26">
        <v>21265093.23</v>
      </c>
      <c r="D158" s="22"/>
      <c r="E158" s="22"/>
    </row>
    <row r="159" spans="1:5" x14ac:dyDescent="0.2">
      <c r="A159" s="23" t="s">
        <v>156</v>
      </c>
      <c r="B159" s="26">
        <v>2391.83</v>
      </c>
      <c r="C159" s="26">
        <v>21248999.140000001</v>
      </c>
      <c r="D159" s="22"/>
      <c r="E159" s="22"/>
    </row>
    <row r="160" spans="1:5" x14ac:dyDescent="0.2">
      <c r="A160" s="23" t="s">
        <v>157</v>
      </c>
      <c r="B160" s="26">
        <v>2397.71</v>
      </c>
      <c r="C160" s="26">
        <v>21291390.48</v>
      </c>
      <c r="D160" s="22"/>
      <c r="E160" s="22"/>
    </row>
    <row r="161" spans="1:5" x14ac:dyDescent="0.2">
      <c r="A161" s="23" t="s">
        <v>158</v>
      </c>
      <c r="B161" s="26">
        <v>2395.5</v>
      </c>
      <c r="C161" s="26">
        <v>21282085.190000001</v>
      </c>
      <c r="D161" s="22"/>
      <c r="E161" s="22"/>
    </row>
    <row r="162" spans="1:5" x14ac:dyDescent="0.2">
      <c r="A162" s="23" t="s">
        <v>159</v>
      </c>
      <c r="B162" s="26">
        <v>2400.62</v>
      </c>
      <c r="C162" s="26">
        <v>21285532.390000001</v>
      </c>
      <c r="D162" s="22"/>
      <c r="E162" s="22"/>
    </row>
    <row r="163" spans="1:5" x14ac:dyDescent="0.2">
      <c r="A163" s="23" t="s">
        <v>160</v>
      </c>
      <c r="B163" s="26">
        <v>2405.4499999999998</v>
      </c>
      <c r="C163" s="26">
        <v>21217772.34</v>
      </c>
      <c r="D163" s="22"/>
      <c r="E163" s="22"/>
    </row>
    <row r="164" spans="1:5" x14ac:dyDescent="0.2">
      <c r="A164" s="23" t="s">
        <v>161</v>
      </c>
      <c r="B164" s="26">
        <v>2393.38</v>
      </c>
      <c r="C164" s="26">
        <v>21111316.350000001</v>
      </c>
      <c r="D164" s="22"/>
      <c r="E164" s="22"/>
    </row>
    <row r="165" spans="1:5" x14ac:dyDescent="0.2">
      <c r="A165" s="23" t="s">
        <v>162</v>
      </c>
      <c r="B165" s="26">
        <v>2379.35</v>
      </c>
      <c r="C165" s="26">
        <v>20987580.199999999</v>
      </c>
      <c r="D165" s="22"/>
      <c r="E165" s="22"/>
    </row>
    <row r="166" spans="1:5" x14ac:dyDescent="0.2">
      <c r="A166" s="23" t="s">
        <v>163</v>
      </c>
      <c r="B166" s="26">
        <v>2375.9</v>
      </c>
      <c r="C166" s="26">
        <v>20967142.100000001</v>
      </c>
      <c r="D166" s="22"/>
      <c r="E166" s="22"/>
    </row>
    <row r="167" spans="1:5" x14ac:dyDescent="0.2">
      <c r="A167" s="23" t="s">
        <v>164</v>
      </c>
      <c r="B167" s="26">
        <v>2388.16</v>
      </c>
      <c r="C167" s="26">
        <v>22201774.039999999</v>
      </c>
      <c r="D167" s="22"/>
      <c r="E167" s="22"/>
    </row>
    <row r="168" spans="1:5" x14ac:dyDescent="0.2">
      <c r="A168" s="23" t="s">
        <v>165</v>
      </c>
      <c r="B168" s="26">
        <v>2396.67</v>
      </c>
      <c r="C168" s="26">
        <v>22249170.460000001</v>
      </c>
      <c r="D168" s="22"/>
      <c r="E168" s="22"/>
    </row>
    <row r="169" spans="1:5" x14ac:dyDescent="0.2">
      <c r="A169" s="23" t="s">
        <v>166</v>
      </c>
      <c r="B169" s="26">
        <v>2400.46</v>
      </c>
      <c r="C169" s="26">
        <v>22185315.940000001</v>
      </c>
      <c r="D169" s="22"/>
      <c r="E169" s="22"/>
    </row>
    <row r="170" spans="1:5" x14ac:dyDescent="0.2">
      <c r="A170" s="23" t="s">
        <v>167</v>
      </c>
      <c r="B170" s="26">
        <v>2392.75</v>
      </c>
      <c r="C170" s="26">
        <v>22114041.32</v>
      </c>
      <c r="D170" s="22"/>
      <c r="E170" s="22"/>
    </row>
    <row r="171" spans="1:5" x14ac:dyDescent="0.2">
      <c r="A171" s="23" t="s">
        <v>168</v>
      </c>
      <c r="B171" s="26">
        <v>2382.2800000000002</v>
      </c>
      <c r="C171" s="26">
        <v>21908419.600000001</v>
      </c>
      <c r="D171" s="22"/>
      <c r="E171" s="22"/>
    </row>
    <row r="172" spans="1:5" x14ac:dyDescent="0.2">
      <c r="A172" s="23" t="s">
        <v>169</v>
      </c>
      <c r="B172" s="26">
        <v>2373</v>
      </c>
      <c r="C172" s="26">
        <v>21861134.390000001</v>
      </c>
      <c r="D172" s="22"/>
      <c r="E172" s="22"/>
    </row>
    <row r="173" spans="1:5" x14ac:dyDescent="0.2">
      <c r="A173" s="23" t="s">
        <v>170</v>
      </c>
      <c r="B173" s="26">
        <v>2412.64</v>
      </c>
      <c r="C173" s="26">
        <v>22226313.02</v>
      </c>
      <c r="D173" s="22"/>
      <c r="E173" s="22"/>
    </row>
    <row r="174" spans="1:5" x14ac:dyDescent="0.2">
      <c r="A174" s="23" t="s">
        <v>171</v>
      </c>
      <c r="B174" s="26">
        <v>2402</v>
      </c>
      <c r="C174" s="26">
        <v>21771901.98</v>
      </c>
      <c r="D174" s="22"/>
      <c r="E174" s="22"/>
    </row>
    <row r="175" spans="1:5" x14ac:dyDescent="0.2">
      <c r="A175" s="23" t="s">
        <v>172</v>
      </c>
      <c r="B175" s="26">
        <v>2395.09</v>
      </c>
      <c r="C175" s="26">
        <v>21707303.989999998</v>
      </c>
      <c r="D175" s="22"/>
      <c r="E175" s="22"/>
    </row>
    <row r="176" spans="1:5" x14ac:dyDescent="0.2">
      <c r="A176" s="23" t="s">
        <v>173</v>
      </c>
      <c r="B176" s="26">
        <v>2388.73</v>
      </c>
      <c r="C176" s="26">
        <v>20638735.640000001</v>
      </c>
      <c r="D176" s="22"/>
      <c r="E176" s="22"/>
    </row>
    <row r="177" spans="1:5" x14ac:dyDescent="0.2">
      <c r="A177" s="23" t="s">
        <v>174</v>
      </c>
      <c r="B177" s="26">
        <v>2371.41</v>
      </c>
      <c r="C177" s="26">
        <v>20489048.609999999</v>
      </c>
      <c r="D177" s="22"/>
      <c r="E177" s="22"/>
    </row>
    <row r="178" spans="1:5" x14ac:dyDescent="0.2">
      <c r="A178" s="23" t="s">
        <v>175</v>
      </c>
      <c r="B178" s="26">
        <v>2361.39</v>
      </c>
      <c r="C178" s="26">
        <v>20565283.879999999</v>
      </c>
      <c r="D178" s="22"/>
      <c r="E178" s="22"/>
    </row>
    <row r="179" spans="1:5" x14ac:dyDescent="0.2">
      <c r="A179" s="23" t="s">
        <v>176</v>
      </c>
      <c r="B179" s="26">
        <v>2353.31</v>
      </c>
      <c r="C179" s="26">
        <v>20492938.59</v>
      </c>
      <c r="D179" s="22"/>
      <c r="E179" s="22"/>
    </row>
    <row r="180" spans="1:5" x14ac:dyDescent="0.2">
      <c r="A180" s="23" t="s">
        <v>177</v>
      </c>
      <c r="B180" s="26">
        <v>2350.35</v>
      </c>
      <c r="C180" s="26">
        <v>20457251.190000001</v>
      </c>
      <c r="D180" s="22"/>
      <c r="E180" s="22"/>
    </row>
    <row r="181" spans="1:5" x14ac:dyDescent="0.2">
      <c r="A181" s="23" t="s">
        <v>178</v>
      </c>
      <c r="B181" s="26">
        <v>2339.27</v>
      </c>
      <c r="C181" s="26">
        <v>20354922.66</v>
      </c>
      <c r="D181" s="22"/>
      <c r="E181" s="22"/>
    </row>
    <row r="182" spans="1:5" x14ac:dyDescent="0.2">
      <c r="A182" s="23" t="s">
        <v>179</v>
      </c>
      <c r="B182" s="26">
        <v>2339.83</v>
      </c>
      <c r="C182" s="26">
        <v>20300477.620000001</v>
      </c>
      <c r="D182" s="22"/>
      <c r="E182" s="22"/>
    </row>
    <row r="183" spans="1:5" x14ac:dyDescent="0.2">
      <c r="A183" s="23" t="s">
        <v>180</v>
      </c>
      <c r="B183" s="26">
        <v>2341.6</v>
      </c>
      <c r="C183" s="26">
        <v>20313411.41</v>
      </c>
      <c r="D183" s="22"/>
      <c r="E183" s="22"/>
    </row>
    <row r="184" spans="1:5" x14ac:dyDescent="0.2">
      <c r="A184" s="23" t="s">
        <v>181</v>
      </c>
      <c r="B184" s="26">
        <v>2345.59</v>
      </c>
      <c r="C184" s="26">
        <v>20364101.739999998</v>
      </c>
      <c r="D184" s="22"/>
      <c r="E184" s="22"/>
    </row>
    <row r="185" spans="1:5" x14ac:dyDescent="0.2">
      <c r="A185" s="23" t="s">
        <v>182</v>
      </c>
      <c r="B185" s="26">
        <v>2345.6</v>
      </c>
      <c r="C185" s="26">
        <v>20344499.050000001</v>
      </c>
      <c r="D185" s="22"/>
      <c r="E185" s="22"/>
    </row>
    <row r="186" spans="1:5" x14ac:dyDescent="0.2">
      <c r="A186" s="23" t="s">
        <v>183</v>
      </c>
      <c r="B186" s="26">
        <v>2341.66</v>
      </c>
      <c r="C186" s="26">
        <v>20285100.120000001</v>
      </c>
      <c r="D186" s="22"/>
      <c r="E186" s="22"/>
    </row>
    <row r="187" spans="1:5" x14ac:dyDescent="0.2">
      <c r="A187" s="23" t="s">
        <v>184</v>
      </c>
      <c r="B187" s="26">
        <v>2338.67</v>
      </c>
      <c r="C187" s="26">
        <v>20239482.059999999</v>
      </c>
      <c r="D187" s="22"/>
      <c r="E187" s="22"/>
    </row>
    <row r="188" spans="1:5" x14ac:dyDescent="0.2">
      <c r="A188" s="23" t="s">
        <v>185</v>
      </c>
      <c r="B188" s="26">
        <v>2323.1</v>
      </c>
      <c r="C188" s="26">
        <v>20085031.489999998</v>
      </c>
      <c r="D188" s="22"/>
      <c r="E188" s="22"/>
    </row>
    <row r="189" spans="1:5" x14ac:dyDescent="0.2">
      <c r="A189" s="23" t="s">
        <v>186</v>
      </c>
      <c r="B189" s="26">
        <v>2297.59</v>
      </c>
      <c r="C189" s="26">
        <v>19864491.899999999</v>
      </c>
      <c r="D189" s="22"/>
      <c r="E189" s="22"/>
    </row>
    <row r="190" spans="1:5" x14ac:dyDescent="0.2">
      <c r="A190" s="23" t="s">
        <v>187</v>
      </c>
      <c r="B190" s="26">
        <v>2303.02</v>
      </c>
      <c r="C190" s="26">
        <v>19905463.34</v>
      </c>
      <c r="D190" s="22"/>
      <c r="E190" s="22"/>
    </row>
    <row r="191" spans="1:5" x14ac:dyDescent="0.2">
      <c r="A191" s="23" t="s">
        <v>188</v>
      </c>
      <c r="B191" s="26">
        <v>2300.89</v>
      </c>
      <c r="C191" s="26">
        <v>19881137.02</v>
      </c>
      <c r="D191" s="22"/>
      <c r="E191" s="22"/>
    </row>
    <row r="192" spans="1:5" x14ac:dyDescent="0.2">
      <c r="A192" s="23" t="s">
        <v>189</v>
      </c>
      <c r="B192" s="26">
        <v>2292.16</v>
      </c>
      <c r="C192" s="26">
        <v>19805693.199999999</v>
      </c>
      <c r="D192" s="22"/>
      <c r="E192" s="22"/>
    </row>
    <row r="193" spans="1:5" x14ac:dyDescent="0.2">
      <c r="A193" s="23" t="s">
        <v>190</v>
      </c>
      <c r="B193" s="26">
        <v>2303.8200000000002</v>
      </c>
      <c r="C193" s="26">
        <v>19883378.210000001</v>
      </c>
      <c r="D193" s="22"/>
      <c r="E193" s="22"/>
    </row>
    <row r="194" spans="1:5" x14ac:dyDescent="0.2">
      <c r="A194" s="23" t="s">
        <v>191</v>
      </c>
      <c r="B194" s="26">
        <v>2297.35</v>
      </c>
      <c r="C194" s="26">
        <v>19629793.800000001</v>
      </c>
      <c r="D194" s="22"/>
      <c r="E194" s="22"/>
    </row>
    <row r="195" spans="1:5" x14ac:dyDescent="0.2">
      <c r="A195" s="23" t="s">
        <v>192</v>
      </c>
      <c r="B195" s="26">
        <v>2293.69</v>
      </c>
      <c r="C195" s="26">
        <v>19598549.68</v>
      </c>
      <c r="D195" s="22"/>
      <c r="E195" s="22"/>
    </row>
    <row r="196" spans="1:5" x14ac:dyDescent="0.2">
      <c r="A196" s="23" t="s">
        <v>193</v>
      </c>
      <c r="B196" s="26">
        <v>2280.62</v>
      </c>
      <c r="C196" s="26">
        <v>19437481.98</v>
      </c>
      <c r="D196" s="22"/>
      <c r="E196" s="22"/>
    </row>
    <row r="197" spans="1:5" x14ac:dyDescent="0.2">
      <c r="A197" s="23" t="s">
        <v>194</v>
      </c>
      <c r="B197" s="26">
        <v>2259.31</v>
      </c>
      <c r="C197" s="26">
        <v>19246056.41</v>
      </c>
      <c r="D197" s="22"/>
      <c r="E197" s="22"/>
    </row>
    <row r="198" spans="1:5" x14ac:dyDescent="0.2">
      <c r="A198" s="23" t="s">
        <v>195</v>
      </c>
      <c r="B198" s="26">
        <v>2248.2600000000002</v>
      </c>
      <c r="C198" s="26">
        <v>19144957.309999999</v>
      </c>
      <c r="D198" s="22"/>
      <c r="E198" s="22"/>
    </row>
    <row r="199" spans="1:5" x14ac:dyDescent="0.2">
      <c r="A199" s="23" t="s">
        <v>196</v>
      </c>
      <c r="B199" s="26">
        <v>2256.08</v>
      </c>
      <c r="C199" s="26">
        <v>19102396.66</v>
      </c>
      <c r="D199" s="22"/>
      <c r="E199" s="22"/>
    </row>
    <row r="200" spans="1:5" x14ac:dyDescent="0.2">
      <c r="A200" s="23" t="s">
        <v>197</v>
      </c>
      <c r="B200" s="26">
        <v>2297.02</v>
      </c>
      <c r="C200" s="26">
        <v>19409648.07</v>
      </c>
      <c r="D200" s="22"/>
      <c r="E200" s="22"/>
    </row>
    <row r="201" spans="1:5" x14ac:dyDescent="0.2">
      <c r="A201" s="23" t="s">
        <v>198</v>
      </c>
      <c r="B201" s="26">
        <v>2293.33</v>
      </c>
      <c r="C201" s="26">
        <v>19309320.43</v>
      </c>
      <c r="D201" s="22"/>
      <c r="E201" s="22"/>
    </row>
    <row r="202" spans="1:5" x14ac:dyDescent="0.2">
      <c r="A202" s="23" t="s">
        <v>199</v>
      </c>
      <c r="B202" s="26">
        <v>2289.85</v>
      </c>
      <c r="C202" s="26">
        <v>19250473.879999999</v>
      </c>
      <c r="D202" s="22"/>
      <c r="E202" s="22"/>
    </row>
    <row r="203" spans="1:5" x14ac:dyDescent="0.2">
      <c r="A203" s="23" t="s">
        <v>200</v>
      </c>
      <c r="B203" s="26">
        <v>2305.39</v>
      </c>
      <c r="C203" s="26">
        <v>19381104.18</v>
      </c>
      <c r="D203" s="22"/>
      <c r="E203" s="22"/>
    </row>
    <row r="204" spans="1:5" x14ac:dyDescent="0.2">
      <c r="A204" s="23" t="s">
        <v>201</v>
      </c>
      <c r="B204" s="26">
        <v>2297.9899999999998</v>
      </c>
      <c r="C204" s="26">
        <v>19288164.190000001</v>
      </c>
      <c r="D204" s="22"/>
      <c r="E204" s="22"/>
    </row>
    <row r="205" spans="1:5" x14ac:dyDescent="0.2">
      <c r="A205" s="23" t="s">
        <v>202</v>
      </c>
      <c r="B205" s="26">
        <v>2283.7800000000002</v>
      </c>
      <c r="C205" s="26">
        <v>19166443.789999999</v>
      </c>
      <c r="D205" s="22"/>
      <c r="E205" s="22"/>
    </row>
    <row r="206" spans="1:5" x14ac:dyDescent="0.2">
      <c r="A206" s="23" t="s">
        <v>203</v>
      </c>
      <c r="B206" s="26">
        <v>2301.15</v>
      </c>
      <c r="C206" s="26">
        <v>19291474.48</v>
      </c>
      <c r="D206" s="22"/>
      <c r="E206" s="22"/>
    </row>
    <row r="207" spans="1:5" x14ac:dyDescent="0.2">
      <c r="A207" s="23" t="s">
        <v>204</v>
      </c>
      <c r="B207" s="26">
        <v>2269.87</v>
      </c>
      <c r="C207" s="26">
        <v>19029226.07</v>
      </c>
      <c r="D207" s="22"/>
      <c r="E207" s="22"/>
    </row>
    <row r="208" spans="1:5" x14ac:dyDescent="0.2">
      <c r="A208" s="23" t="s">
        <v>205</v>
      </c>
      <c r="B208" s="26">
        <v>2278.6</v>
      </c>
      <c r="C208" s="26">
        <v>18983717.050000001</v>
      </c>
      <c r="D208" s="22"/>
      <c r="E208" s="22"/>
    </row>
    <row r="209" spans="1:5" x14ac:dyDescent="0.2">
      <c r="A209" s="23" t="s">
        <v>206</v>
      </c>
      <c r="B209" s="26">
        <v>2312.4499999999998</v>
      </c>
      <c r="C209" s="26">
        <v>19265723.870000001</v>
      </c>
      <c r="D209" s="22"/>
      <c r="E209" s="22"/>
    </row>
    <row r="210" spans="1:5" x14ac:dyDescent="0.2">
      <c r="A210" s="23" t="s">
        <v>207</v>
      </c>
      <c r="B210" s="26">
        <v>2326.0300000000002</v>
      </c>
      <c r="C210" s="26">
        <v>19378871.550000001</v>
      </c>
      <c r="D210" s="22"/>
      <c r="E210" s="22"/>
    </row>
    <row r="211" spans="1:5" x14ac:dyDescent="0.2">
      <c r="A211" s="23" t="s">
        <v>208</v>
      </c>
      <c r="B211" s="26">
        <v>2333.33</v>
      </c>
      <c r="C211" s="26">
        <v>19429848.809999999</v>
      </c>
      <c r="D211" s="22"/>
      <c r="E211" s="22"/>
    </row>
    <row r="212" spans="1:5" x14ac:dyDescent="0.2">
      <c r="A212" s="23" t="s">
        <v>209</v>
      </c>
      <c r="B212" s="26">
        <v>2329.5300000000002</v>
      </c>
      <c r="C212" s="26">
        <v>19639553.84</v>
      </c>
      <c r="D212" s="22"/>
      <c r="E212" s="22"/>
    </row>
    <row r="213" spans="1:5" x14ac:dyDescent="0.2">
      <c r="A213" s="23" t="s">
        <v>210</v>
      </c>
      <c r="B213" s="26">
        <v>2316.29</v>
      </c>
      <c r="C213" s="26">
        <v>19433735.460000001</v>
      </c>
      <c r="D213" s="22"/>
      <c r="E213" s="22"/>
    </row>
    <row r="214" spans="1:5" x14ac:dyDescent="0.2">
      <c r="A214" s="23" t="s">
        <v>211</v>
      </c>
      <c r="B214" s="26">
        <v>2318.54</v>
      </c>
      <c r="C214" s="26">
        <v>19404123.84</v>
      </c>
      <c r="D214" s="22"/>
      <c r="E214" s="22"/>
    </row>
    <row r="215" spans="1:5" x14ac:dyDescent="0.2">
      <c r="A215" s="23" t="s">
        <v>212</v>
      </c>
      <c r="B215" s="26">
        <v>2315.8200000000002</v>
      </c>
      <c r="C215" s="26">
        <v>19381377.050000001</v>
      </c>
      <c r="D215" s="22"/>
      <c r="E215" s="22"/>
    </row>
    <row r="216" spans="1:5" x14ac:dyDescent="0.2">
      <c r="A216" s="23" t="s">
        <v>213</v>
      </c>
      <c r="B216" s="26">
        <v>2326.35</v>
      </c>
      <c r="C216" s="26">
        <v>19449766.710000001</v>
      </c>
      <c r="D216" s="22"/>
      <c r="E216" s="22"/>
    </row>
    <row r="217" spans="1:5" x14ac:dyDescent="0.2">
      <c r="A217" s="23" t="s">
        <v>214</v>
      </c>
      <c r="B217" s="26">
        <v>2333.62</v>
      </c>
      <c r="C217" s="26">
        <v>19510570.859999999</v>
      </c>
      <c r="D217" s="22"/>
      <c r="E217" s="22"/>
    </row>
    <row r="218" spans="1:5" x14ac:dyDescent="0.2">
      <c r="A218" s="23" t="s">
        <v>215</v>
      </c>
      <c r="B218" s="26">
        <v>2320.59</v>
      </c>
      <c r="C218" s="26">
        <v>19401626.850000001</v>
      </c>
      <c r="D218" s="22"/>
      <c r="E218" s="22"/>
    </row>
    <row r="219" spans="1:5" x14ac:dyDescent="0.2">
      <c r="A219" s="23" t="s">
        <v>216</v>
      </c>
      <c r="B219" s="26">
        <v>2322.31</v>
      </c>
      <c r="C219" s="26">
        <v>19404152.670000002</v>
      </c>
      <c r="D219" s="22"/>
      <c r="E219" s="22"/>
    </row>
    <row r="220" spans="1:5" x14ac:dyDescent="0.2">
      <c r="A220" s="23" t="s">
        <v>217</v>
      </c>
      <c r="B220" s="26">
        <v>2328.4</v>
      </c>
      <c r="C220" s="26">
        <v>19451027.149999999</v>
      </c>
      <c r="D220" s="22"/>
      <c r="E220" s="22"/>
    </row>
    <row r="221" spans="1:5" x14ac:dyDescent="0.2">
      <c r="A221" s="23" t="s">
        <v>218</v>
      </c>
      <c r="B221" s="26">
        <v>2315.96</v>
      </c>
      <c r="C221" s="26">
        <v>19337236.210000001</v>
      </c>
      <c r="D221" s="22"/>
      <c r="E221" s="22"/>
    </row>
    <row r="222" spans="1:5" x14ac:dyDescent="0.2">
      <c r="A222" s="23" t="s">
        <v>219</v>
      </c>
      <c r="B222" s="26">
        <v>2300.04</v>
      </c>
      <c r="C222" s="26">
        <v>19204248.030000001</v>
      </c>
      <c r="D222" s="22"/>
      <c r="E222" s="22"/>
    </row>
    <row r="223" spans="1:5" x14ac:dyDescent="0.2">
      <c r="A223" s="23" t="s">
        <v>220</v>
      </c>
      <c r="B223" s="26">
        <v>2310.0300000000002</v>
      </c>
      <c r="C223" s="26">
        <v>19287722.489999998</v>
      </c>
      <c r="D223" s="22"/>
      <c r="E223" s="22"/>
    </row>
    <row r="224" spans="1:5" x14ac:dyDescent="0.2">
      <c r="A224" s="23" t="s">
        <v>221</v>
      </c>
      <c r="B224" s="26">
        <v>2299.1</v>
      </c>
      <c r="C224" s="26">
        <v>19196475.670000002</v>
      </c>
      <c r="D224" s="22"/>
      <c r="E224" s="22"/>
    </row>
    <row r="225" spans="1:5" x14ac:dyDescent="0.2">
      <c r="A225" s="23" t="s">
        <v>222</v>
      </c>
      <c r="B225" s="26">
        <v>2299.9899999999998</v>
      </c>
      <c r="C225" s="26">
        <v>19220943.879999999</v>
      </c>
      <c r="D225" s="22"/>
      <c r="E225" s="22"/>
    </row>
    <row r="226" spans="1:5" x14ac:dyDescent="0.2">
      <c r="A226" s="23" t="s">
        <v>223</v>
      </c>
      <c r="B226" s="26">
        <v>2296.92</v>
      </c>
      <c r="C226" s="26">
        <v>19192828.149999999</v>
      </c>
      <c r="D226" s="22"/>
      <c r="E226" s="22"/>
    </row>
    <row r="227" spans="1:5" x14ac:dyDescent="0.2">
      <c r="A227" s="23" t="s">
        <v>224</v>
      </c>
      <c r="B227" s="26">
        <v>2322.56</v>
      </c>
      <c r="C227" s="26">
        <v>19407098.789999999</v>
      </c>
      <c r="D227" s="22"/>
      <c r="E227" s="22"/>
    </row>
    <row r="228" spans="1:5" x14ac:dyDescent="0.2">
      <c r="A228" s="23" t="s">
        <v>225</v>
      </c>
      <c r="B228" s="26">
        <v>2286.19</v>
      </c>
      <c r="C228" s="26">
        <v>19103198.600000001</v>
      </c>
      <c r="D228" s="22"/>
      <c r="E228" s="22"/>
    </row>
    <row r="229" spans="1:5" x14ac:dyDescent="0.2">
      <c r="A229" s="23" t="s">
        <v>226</v>
      </c>
      <c r="B229" s="26">
        <v>2317.8200000000002</v>
      </c>
      <c r="C229" s="26">
        <v>19352707.809999999</v>
      </c>
      <c r="D229" s="22"/>
      <c r="E229" s="22"/>
    </row>
    <row r="230" spans="1:5" x14ac:dyDescent="0.2">
      <c r="A230" s="23" t="s">
        <v>227</v>
      </c>
      <c r="B230" s="26">
        <v>2309.83</v>
      </c>
      <c r="C230" s="26">
        <v>19257472.300000001</v>
      </c>
      <c r="D230" s="22"/>
      <c r="E230" s="22"/>
    </row>
    <row r="231" spans="1:5" x14ac:dyDescent="0.2">
      <c r="A231" s="23" t="s">
        <v>228</v>
      </c>
      <c r="B231" s="26">
        <v>2307.31</v>
      </c>
      <c r="C231" s="26">
        <v>19236479.300000001</v>
      </c>
      <c r="D231" s="22"/>
      <c r="E231" s="22"/>
    </row>
    <row r="232" spans="1:5" x14ac:dyDescent="0.2">
      <c r="A232" s="23" t="s">
        <v>229</v>
      </c>
      <c r="B232" s="26">
        <v>2311.09</v>
      </c>
      <c r="C232" s="26">
        <v>19262981.109999999</v>
      </c>
      <c r="D232" s="22"/>
      <c r="E232" s="22"/>
    </row>
    <row r="233" spans="1:5" x14ac:dyDescent="0.2">
      <c r="A233" s="23" t="s">
        <v>230</v>
      </c>
      <c r="B233" s="26">
        <v>2312.63</v>
      </c>
      <c r="C233" s="26">
        <v>19275848.039999999</v>
      </c>
      <c r="D233" s="22"/>
      <c r="E233" s="22"/>
    </row>
    <row r="234" spans="1:5" x14ac:dyDescent="0.2">
      <c r="A234" s="23" t="s">
        <v>231</v>
      </c>
      <c r="B234" s="26">
        <v>2303.64</v>
      </c>
      <c r="C234" s="26">
        <v>19200964.370000001</v>
      </c>
      <c r="D234" s="22"/>
      <c r="E234" s="22"/>
    </row>
    <row r="235" spans="1:5" x14ac:dyDescent="0.2">
      <c r="A235" s="23" t="s">
        <v>232</v>
      </c>
      <c r="B235" s="26">
        <v>2337.15</v>
      </c>
      <c r="C235" s="26">
        <v>19479223.550000001</v>
      </c>
      <c r="D235" s="22"/>
      <c r="E235" s="22"/>
    </row>
    <row r="236" spans="1:5" x14ac:dyDescent="0.2">
      <c r="A236" s="23" t="s">
        <v>233</v>
      </c>
      <c r="B236" s="26">
        <v>2341.31</v>
      </c>
      <c r="C236" s="26">
        <v>19513896.43</v>
      </c>
      <c r="D236" s="22"/>
      <c r="E236" s="22"/>
    </row>
    <row r="237" spans="1:5" x14ac:dyDescent="0.2">
      <c r="A237" s="23" t="s">
        <v>234</v>
      </c>
      <c r="B237" s="26">
        <v>2367.21</v>
      </c>
      <c r="C237" s="26">
        <v>19756226.27</v>
      </c>
      <c r="D237" s="22"/>
      <c r="E237" s="22"/>
    </row>
    <row r="238" spans="1:5" x14ac:dyDescent="0.2">
      <c r="A238" s="23" t="s">
        <v>235</v>
      </c>
      <c r="B238" s="26">
        <v>2365.13</v>
      </c>
      <c r="C238" s="26">
        <v>19761784.079999998</v>
      </c>
      <c r="D238" s="22"/>
      <c r="E238" s="22"/>
    </row>
    <row r="239" spans="1:5" x14ac:dyDescent="0.2">
      <c r="A239" s="23" t="s">
        <v>236</v>
      </c>
      <c r="B239" s="26">
        <v>2368.6</v>
      </c>
      <c r="C239" s="26">
        <v>19790800</v>
      </c>
      <c r="D239" s="22"/>
      <c r="E239" s="22"/>
    </row>
    <row r="240" spans="1:5" x14ac:dyDescent="0.2">
      <c r="A240" s="23" t="s">
        <v>237</v>
      </c>
      <c r="B240" s="26">
        <v>2353.83</v>
      </c>
      <c r="C240" s="26">
        <v>19667413.25</v>
      </c>
      <c r="D240" s="22"/>
      <c r="E240" s="22"/>
    </row>
    <row r="241" spans="1:5" x14ac:dyDescent="0.2">
      <c r="A241" s="23" t="s">
        <v>238</v>
      </c>
      <c r="B241" s="26">
        <v>2368.09</v>
      </c>
      <c r="C241" s="26">
        <v>19667727.039999999</v>
      </c>
      <c r="D241" s="22"/>
      <c r="E241" s="22"/>
    </row>
    <row r="242" spans="1:5" x14ac:dyDescent="0.2">
      <c r="A242" s="23" t="s">
        <v>239</v>
      </c>
      <c r="B242" s="26">
        <v>2370.5300000000002</v>
      </c>
      <c r="C242" s="26">
        <v>19688016.93</v>
      </c>
      <c r="D242" s="22"/>
      <c r="E242" s="22"/>
    </row>
    <row r="243" spans="1:5" x14ac:dyDescent="0.2">
      <c r="A243" s="23" t="s">
        <v>240</v>
      </c>
      <c r="B243" s="26">
        <v>2389.19</v>
      </c>
      <c r="C243" s="26">
        <v>19842934.899999999</v>
      </c>
      <c r="D243" s="22"/>
      <c r="E243" s="22"/>
    </row>
    <row r="244" spans="1:5" x14ac:dyDescent="0.2">
      <c r="A244" s="23" t="s">
        <v>241</v>
      </c>
      <c r="B244" s="26">
        <v>2334.0500000000002</v>
      </c>
      <c r="C244" s="26">
        <v>19384995.300000001</v>
      </c>
      <c r="D244" s="22"/>
      <c r="E244" s="22"/>
    </row>
    <row r="245" spans="1:5" x14ac:dyDescent="0.2">
      <c r="A245" s="23" t="s">
        <v>242</v>
      </c>
      <c r="B245" s="26">
        <v>2344.4299999999998</v>
      </c>
      <c r="C245" s="26">
        <v>19471247.399999999</v>
      </c>
      <c r="D245" s="22"/>
      <c r="E245" s="22"/>
    </row>
    <row r="246" spans="1:5" x14ac:dyDescent="0.2">
      <c r="A246" s="23" t="s">
        <v>243</v>
      </c>
      <c r="B246" s="26">
        <v>2330.89</v>
      </c>
      <c r="C246" s="26">
        <v>19358736.73</v>
      </c>
      <c r="D246" s="22"/>
      <c r="E246" s="22"/>
    </row>
    <row r="247" spans="1:5" x14ac:dyDescent="0.2">
      <c r="A247" s="23" t="s">
        <v>244</v>
      </c>
      <c r="B247" s="26">
        <v>2333.88</v>
      </c>
      <c r="C247" s="26">
        <v>19383603.27</v>
      </c>
      <c r="D247" s="22"/>
      <c r="E247" s="22"/>
    </row>
    <row r="248" spans="1:5" x14ac:dyDescent="0.2">
      <c r="A248" s="23" t="s">
        <v>245</v>
      </c>
      <c r="B248" s="26">
        <v>2322.86</v>
      </c>
      <c r="C248" s="26">
        <v>19292093.100000001</v>
      </c>
      <c r="D248" s="22"/>
      <c r="E248" s="22"/>
    </row>
    <row r="249" spans="1:5" x14ac:dyDescent="0.2">
      <c r="A249" s="23" t="s">
        <v>246</v>
      </c>
      <c r="B249" s="26">
        <v>2312.9299999999998</v>
      </c>
      <c r="C249" s="26">
        <v>19199665.640000001</v>
      </c>
      <c r="D249" s="22"/>
      <c r="E249" s="22"/>
    </row>
    <row r="250" spans="1:5" x14ac:dyDescent="0.2">
      <c r="A250" s="23" t="s">
        <v>247</v>
      </c>
      <c r="B250" s="26">
        <v>2303.11</v>
      </c>
      <c r="C250" s="26">
        <v>19117180.329999998</v>
      </c>
      <c r="D250" s="22"/>
      <c r="E250" s="22"/>
    </row>
    <row r="251" spans="1:5" x14ac:dyDescent="0.2">
      <c r="A251" s="23" t="s">
        <v>248</v>
      </c>
      <c r="B251" s="26">
        <v>2303.15</v>
      </c>
      <c r="C251" s="26">
        <v>19117477.93</v>
      </c>
      <c r="D251" s="22"/>
      <c r="E251" s="22"/>
    </row>
    <row r="252" spans="1:5" x14ac:dyDescent="0.2">
      <c r="A252" s="23" t="s">
        <v>249</v>
      </c>
      <c r="B252" s="26">
        <v>2319.0100000000002</v>
      </c>
      <c r="C252" s="26">
        <v>19243188.079999998</v>
      </c>
      <c r="D252" s="22"/>
      <c r="E252" s="22"/>
    </row>
    <row r="253" spans="1:5" x14ac:dyDescent="0.2">
      <c r="A253" s="23" t="s">
        <v>250</v>
      </c>
      <c r="B253" s="26">
        <v>2306.89</v>
      </c>
      <c r="C253" s="26">
        <v>19129394.120000001</v>
      </c>
      <c r="D253" s="22"/>
      <c r="E253" s="22"/>
    </row>
    <row r="254" spans="1:5" x14ac:dyDescent="0.2">
      <c r="A254" s="23" t="s">
        <v>251</v>
      </c>
      <c r="B254" s="26">
        <v>2302.27</v>
      </c>
      <c r="C254" s="26">
        <v>18864521.530000001</v>
      </c>
      <c r="D254" s="22"/>
      <c r="E254" s="22"/>
    </row>
    <row r="255" spans="1:5" x14ac:dyDescent="0.2">
      <c r="A255" s="23" t="s">
        <v>252</v>
      </c>
      <c r="B255" s="26">
        <v>2306.6</v>
      </c>
      <c r="C255" s="26">
        <v>18899975.399999999</v>
      </c>
      <c r="D255" s="22"/>
      <c r="E255" s="22"/>
    </row>
    <row r="256" spans="1:5" x14ac:dyDescent="0.2">
      <c r="A256" s="23" t="s">
        <v>253</v>
      </c>
      <c r="B256" s="26">
        <v>2299.14</v>
      </c>
      <c r="C256" s="26">
        <v>18838873.57</v>
      </c>
      <c r="D256" s="22"/>
      <c r="E256" s="22"/>
    </row>
    <row r="257" spans="1:5" x14ac:dyDescent="0.2">
      <c r="A257" s="23" t="s">
        <v>254</v>
      </c>
      <c r="B257" s="26">
        <v>2316.13</v>
      </c>
      <c r="C257" s="26">
        <v>18978011.73</v>
      </c>
      <c r="D257" s="22"/>
      <c r="E257" s="22"/>
    </row>
    <row r="258" spans="1:5" x14ac:dyDescent="0.2">
      <c r="A258" s="23" t="s">
        <v>255</v>
      </c>
      <c r="B258" s="26">
        <v>2286.75</v>
      </c>
      <c r="C258" s="26">
        <v>18665650</v>
      </c>
      <c r="D258" s="22"/>
      <c r="E258" s="22"/>
    </row>
    <row r="259" spans="1:5" x14ac:dyDescent="0.2">
      <c r="A259" s="23" t="s">
        <v>256</v>
      </c>
      <c r="B259" s="26">
        <v>2295.4</v>
      </c>
      <c r="C259" s="26">
        <v>18736310.739999998</v>
      </c>
      <c r="D259" s="22"/>
      <c r="E259" s="22"/>
    </row>
    <row r="260" spans="1:5" x14ac:dyDescent="0.2">
      <c r="A260" s="23" t="s">
        <v>257</v>
      </c>
      <c r="B260" s="26">
        <v>2299.64</v>
      </c>
      <c r="C260" s="26">
        <v>19388551.079999998</v>
      </c>
      <c r="D260" s="22"/>
      <c r="E260" s="22"/>
    </row>
    <row r="261" spans="1:5" x14ac:dyDescent="0.2">
      <c r="A261" s="23" t="s">
        <v>258</v>
      </c>
      <c r="B261" s="26">
        <v>2281.75</v>
      </c>
      <c r="C261" s="26">
        <v>19237741.18</v>
      </c>
      <c r="D261" s="22"/>
      <c r="E261" s="22"/>
    </row>
    <row r="262" spans="1:5" x14ac:dyDescent="0.2">
      <c r="A262" s="23" t="s">
        <v>259</v>
      </c>
      <c r="B262" s="26">
        <v>2295.5300000000002</v>
      </c>
      <c r="C262" s="26">
        <v>18855411.57</v>
      </c>
      <c r="D262" s="22"/>
      <c r="E262" s="22"/>
    </row>
    <row r="263" spans="1:5" x14ac:dyDescent="0.2">
      <c r="A263" s="23" t="s">
        <v>260</v>
      </c>
      <c r="B263" s="26">
        <v>2303.1</v>
      </c>
      <c r="C263" s="26">
        <v>18917529.780000001</v>
      </c>
      <c r="D263" s="22"/>
      <c r="E263" s="22"/>
    </row>
    <row r="264" spans="1:5" x14ac:dyDescent="0.2">
      <c r="A264" s="23" t="s">
        <v>261</v>
      </c>
      <c r="B264" s="26">
        <v>2300.2199999999998</v>
      </c>
      <c r="C264" s="26">
        <v>18893915.23</v>
      </c>
      <c r="D264" s="22"/>
      <c r="E264" s="22"/>
    </row>
    <row r="265" spans="1:5" x14ac:dyDescent="0.2">
      <c r="A265" s="23" t="s">
        <v>262</v>
      </c>
      <c r="B265" s="26">
        <v>2305.2800000000002</v>
      </c>
      <c r="C265" s="26">
        <v>18935493.309999999</v>
      </c>
      <c r="D265" s="22"/>
      <c r="E265" s="22"/>
    </row>
    <row r="266" spans="1:5" x14ac:dyDescent="0.2">
      <c r="A266" s="23" t="s">
        <v>263</v>
      </c>
      <c r="B266" s="26">
        <v>2321.5</v>
      </c>
      <c r="C266" s="26">
        <v>19065953.719999999</v>
      </c>
      <c r="D266" s="22"/>
      <c r="E266" s="22"/>
    </row>
    <row r="267" spans="1:5" x14ac:dyDescent="0.2">
      <c r="A267" s="23" t="s">
        <v>264</v>
      </c>
      <c r="B267" s="26">
        <v>2302.52</v>
      </c>
      <c r="C267" s="26">
        <v>18910073.370000001</v>
      </c>
      <c r="D267" s="22"/>
      <c r="E267" s="22"/>
    </row>
    <row r="268" spans="1:5" x14ac:dyDescent="0.2">
      <c r="A268" s="23" t="s">
        <v>265</v>
      </c>
      <c r="B268" s="26">
        <v>2298.9499999999998</v>
      </c>
      <c r="C268" s="26">
        <v>18880685.510000002</v>
      </c>
      <c r="D268" s="22"/>
      <c r="E268" s="22"/>
    </row>
    <row r="269" spans="1:5" x14ac:dyDescent="0.2">
      <c r="A269" s="23" t="s">
        <v>266</v>
      </c>
      <c r="B269" s="26">
        <v>2297.52</v>
      </c>
      <c r="C269" s="26">
        <v>18868963.43</v>
      </c>
      <c r="D269" s="22"/>
      <c r="E269" s="22"/>
    </row>
    <row r="270" spans="1:5" x14ac:dyDescent="0.2">
      <c r="A270" s="23" t="s">
        <v>267</v>
      </c>
      <c r="B270" s="26">
        <v>2305.0500000000002</v>
      </c>
      <c r="C270" s="26">
        <v>18930815.300000001</v>
      </c>
      <c r="D270" s="22"/>
      <c r="E270" s="22"/>
    </row>
    <row r="271" spans="1:5" x14ac:dyDescent="0.2">
      <c r="A271" s="23" t="s">
        <v>268</v>
      </c>
      <c r="B271" s="26">
        <v>2317.87</v>
      </c>
      <c r="C271" s="26">
        <v>19084824.440000001</v>
      </c>
      <c r="D271" s="22"/>
      <c r="E271" s="22"/>
    </row>
    <row r="272" spans="1:5" x14ac:dyDescent="0.2">
      <c r="A272" s="23" t="s">
        <v>269</v>
      </c>
      <c r="B272" s="26">
        <v>2330.42</v>
      </c>
      <c r="C272" s="26">
        <v>19182191.91</v>
      </c>
      <c r="D272" s="22"/>
      <c r="E272" s="22"/>
    </row>
    <row r="273" spans="1:5" x14ac:dyDescent="0.2">
      <c r="A273" s="23" t="s">
        <v>270</v>
      </c>
      <c r="B273" s="26">
        <v>2331.2600000000002</v>
      </c>
      <c r="C273" s="26">
        <v>18936395.210000001</v>
      </c>
      <c r="D273" s="22"/>
      <c r="E273" s="22"/>
    </row>
    <row r="274" spans="1:5" x14ac:dyDescent="0.2">
      <c r="A274" s="23" t="s">
        <v>271</v>
      </c>
      <c r="B274" s="26">
        <v>2315.06</v>
      </c>
      <c r="C274" s="26">
        <v>18804788.420000002</v>
      </c>
      <c r="D274" s="22"/>
      <c r="E274" s="22"/>
    </row>
    <row r="275" spans="1:5" x14ac:dyDescent="0.2">
      <c r="A275" s="23" t="s">
        <v>272</v>
      </c>
      <c r="B275" s="26">
        <v>2313.96</v>
      </c>
      <c r="C275" s="26">
        <v>18767152.09</v>
      </c>
      <c r="D275" s="22"/>
      <c r="E275" s="22"/>
    </row>
    <row r="276" spans="1:5" x14ac:dyDescent="0.2">
      <c r="A276" s="23" t="s">
        <v>273</v>
      </c>
      <c r="B276" s="26">
        <v>2336.2800000000002</v>
      </c>
      <c r="C276" s="26">
        <v>18948222.48</v>
      </c>
      <c r="D276" s="22"/>
      <c r="E276" s="22"/>
    </row>
    <row r="277" spans="1:5" x14ac:dyDescent="0.2">
      <c r="A277" s="23" t="s">
        <v>274</v>
      </c>
      <c r="B277" s="26">
        <v>2303.71</v>
      </c>
      <c r="C277" s="26">
        <v>18684023.620000001</v>
      </c>
      <c r="D277" s="22"/>
      <c r="E277" s="22"/>
    </row>
    <row r="278" spans="1:5" x14ac:dyDescent="0.2">
      <c r="A278" s="23" t="s">
        <v>275</v>
      </c>
      <c r="B278" s="26">
        <v>2323.54</v>
      </c>
      <c r="C278" s="26">
        <v>18844879.809999999</v>
      </c>
      <c r="D278" s="22"/>
      <c r="E278" s="22"/>
    </row>
    <row r="279" spans="1:5" x14ac:dyDescent="0.2">
      <c r="A279" s="23" t="s">
        <v>276</v>
      </c>
      <c r="B279" s="26">
        <v>2317.61</v>
      </c>
      <c r="C279" s="26">
        <v>18796766.170000002</v>
      </c>
      <c r="D279" s="22"/>
      <c r="E279" s="22"/>
    </row>
    <row r="280" spans="1:5" x14ac:dyDescent="0.2">
      <c r="A280" s="23" t="s">
        <v>277</v>
      </c>
      <c r="B280" s="26">
        <v>2312.6</v>
      </c>
      <c r="C280" s="26">
        <v>18741233.449999999</v>
      </c>
      <c r="D280" s="22"/>
      <c r="E280" s="22"/>
    </row>
    <row r="281" spans="1:5" x14ac:dyDescent="0.2">
      <c r="A281" s="23" t="s">
        <v>278</v>
      </c>
      <c r="B281" s="26">
        <v>2288.87</v>
      </c>
      <c r="C281" s="26">
        <v>18543953.43</v>
      </c>
      <c r="D281" s="22"/>
      <c r="E281" s="22"/>
    </row>
    <row r="282" spans="1:5" x14ac:dyDescent="0.2">
      <c r="A282" s="23" t="s">
        <v>279</v>
      </c>
      <c r="B282" s="26">
        <v>2277.16</v>
      </c>
      <c r="C282" s="26">
        <v>18449083.07</v>
      </c>
      <c r="D282" s="22"/>
      <c r="E282" s="22"/>
    </row>
    <row r="283" spans="1:5" x14ac:dyDescent="0.2">
      <c r="A283" s="23" t="s">
        <v>280</v>
      </c>
      <c r="B283" s="26">
        <v>2312.98</v>
      </c>
      <c r="C283" s="26">
        <v>18739304.850000001</v>
      </c>
      <c r="D283" s="22"/>
      <c r="E283" s="22"/>
    </row>
    <row r="284" spans="1:5" x14ac:dyDescent="0.2">
      <c r="A284" s="23" t="s">
        <v>281</v>
      </c>
      <c r="B284" s="26">
        <v>2284.1999999999998</v>
      </c>
      <c r="C284" s="26">
        <v>18506126.109999999</v>
      </c>
      <c r="D284" s="22"/>
      <c r="E284" s="22"/>
    </row>
    <row r="285" spans="1:5" x14ac:dyDescent="0.2">
      <c r="A285" s="23" t="s">
        <v>282</v>
      </c>
      <c r="B285" s="26">
        <v>2275.0500000000002</v>
      </c>
      <c r="C285" s="26">
        <v>18430942.57</v>
      </c>
      <c r="D285" s="22"/>
      <c r="E285" s="22"/>
    </row>
    <row r="286" spans="1:5" x14ac:dyDescent="0.2">
      <c r="A286" s="23" t="s">
        <v>283</v>
      </c>
      <c r="B286" s="26">
        <v>2273.0300000000002</v>
      </c>
      <c r="C286" s="26">
        <v>18414543.75</v>
      </c>
      <c r="D286" s="22"/>
      <c r="E286" s="22"/>
    </row>
    <row r="287" spans="1:5" x14ac:dyDescent="0.2">
      <c r="A287" s="23" t="s">
        <v>284</v>
      </c>
      <c r="B287" s="26">
        <v>2260.2399999999998</v>
      </c>
      <c r="C287" s="26">
        <v>18310969.420000002</v>
      </c>
      <c r="D287" s="22"/>
      <c r="E287" s="22"/>
    </row>
    <row r="288" spans="1:5" x14ac:dyDescent="0.2">
      <c r="A288" s="23" t="s">
        <v>285</v>
      </c>
      <c r="B288" s="26">
        <v>2240.52</v>
      </c>
      <c r="C288" s="26">
        <v>18151189.809999999</v>
      </c>
      <c r="D288" s="22"/>
      <c r="E288" s="22"/>
    </row>
    <row r="289" spans="1:5" x14ac:dyDescent="0.2">
      <c r="A289" s="23" t="s">
        <v>286</v>
      </c>
      <c r="B289" s="26">
        <v>2250.04</v>
      </c>
      <c r="C289" s="26">
        <v>18228331.07</v>
      </c>
      <c r="D289" s="22"/>
      <c r="E289" s="22"/>
    </row>
    <row r="290" spans="1:5" x14ac:dyDescent="0.2">
      <c r="A290" s="23" t="s">
        <v>287</v>
      </c>
      <c r="B290" s="26">
        <v>2223.6999999999998</v>
      </c>
      <c r="C290" s="26">
        <v>18014927.800000001</v>
      </c>
      <c r="D290" s="22"/>
      <c r="E290" s="22"/>
    </row>
    <row r="291" spans="1:5" x14ac:dyDescent="0.2">
      <c r="A291" s="23" t="s">
        <v>288</v>
      </c>
      <c r="B291" s="26">
        <v>2238.9</v>
      </c>
      <c r="C291" s="26">
        <v>18132126.73</v>
      </c>
      <c r="D291" s="22"/>
      <c r="E291" s="22"/>
    </row>
    <row r="292" spans="1:5" x14ac:dyDescent="0.2">
      <c r="A292" s="23" t="s">
        <v>289</v>
      </c>
      <c r="B292" s="26">
        <v>2256.4699999999998</v>
      </c>
      <c r="C292" s="26">
        <v>18268647.120000001</v>
      </c>
      <c r="D292" s="22"/>
      <c r="E292" s="22"/>
    </row>
    <row r="293" spans="1:5" x14ac:dyDescent="0.2">
      <c r="A293" s="23" t="s">
        <v>290</v>
      </c>
      <c r="B293" s="26">
        <v>2300.77</v>
      </c>
      <c r="C293" s="26">
        <v>18627327.66</v>
      </c>
      <c r="D293" s="22"/>
      <c r="E293" s="22"/>
    </row>
    <row r="294" spans="1:5" x14ac:dyDescent="0.2">
      <c r="A294" s="23" t="s">
        <v>291</v>
      </c>
      <c r="B294" s="26">
        <v>2287.33</v>
      </c>
      <c r="C294" s="26">
        <v>18514520.109999999</v>
      </c>
      <c r="D294" s="22"/>
      <c r="E294" s="22"/>
    </row>
    <row r="295" spans="1:5" x14ac:dyDescent="0.2">
      <c r="A295" s="23" t="s">
        <v>292</v>
      </c>
      <c r="B295" s="26">
        <v>2263.0100000000002</v>
      </c>
      <c r="C295" s="26">
        <v>18289356.300000001</v>
      </c>
      <c r="D295" s="22"/>
      <c r="E295" s="22"/>
    </row>
    <row r="296" spans="1:5" x14ac:dyDescent="0.2">
      <c r="A296" s="23" t="s">
        <v>293</v>
      </c>
      <c r="B296" s="26">
        <v>2270.79</v>
      </c>
      <c r="C296" s="26">
        <v>18352244.370000001</v>
      </c>
      <c r="D296" s="22"/>
      <c r="E296" s="22"/>
    </row>
    <row r="297" spans="1:5" x14ac:dyDescent="0.2">
      <c r="A297" s="23" t="s">
        <v>294</v>
      </c>
      <c r="B297" s="26">
        <v>2291</v>
      </c>
      <c r="C297" s="26">
        <v>18515605.32</v>
      </c>
      <c r="D297" s="22"/>
      <c r="E297" s="22"/>
    </row>
    <row r="298" spans="1:5" x14ac:dyDescent="0.2">
      <c r="A298" s="23" t="s">
        <v>295</v>
      </c>
      <c r="B298" s="26">
        <v>2281.23</v>
      </c>
      <c r="C298" s="26">
        <v>18436654.43</v>
      </c>
      <c r="D298" s="22"/>
      <c r="E298" s="22"/>
    </row>
    <row r="299" spans="1:5" x14ac:dyDescent="0.2">
      <c r="A299" s="23" t="s">
        <v>296</v>
      </c>
      <c r="B299" s="26">
        <v>2304.58</v>
      </c>
      <c r="C299" s="26">
        <v>18625376.309999999</v>
      </c>
      <c r="D299" s="22"/>
      <c r="E299" s="22"/>
    </row>
    <row r="300" spans="1:5" x14ac:dyDescent="0.2">
      <c r="A300" s="23" t="s">
        <v>297</v>
      </c>
      <c r="B300" s="26">
        <v>2247.27</v>
      </c>
      <c r="C300" s="26">
        <v>18162161.34</v>
      </c>
      <c r="D300" s="22"/>
      <c r="E300" s="22"/>
    </row>
    <row r="301" spans="1:5" x14ac:dyDescent="0.2">
      <c r="A301" s="23" t="s">
        <v>298</v>
      </c>
      <c r="B301" s="26">
        <v>2268.9499999999998</v>
      </c>
      <c r="C301" s="26">
        <v>18332424.670000002</v>
      </c>
      <c r="D301" s="22"/>
      <c r="E301" s="22"/>
    </row>
    <row r="302" spans="1:5" x14ac:dyDescent="0.2">
      <c r="A302" s="23" t="s">
        <v>299</v>
      </c>
      <c r="B302" s="26">
        <v>2313.9699999999998</v>
      </c>
      <c r="C302" s="26">
        <v>18696174.890000001</v>
      </c>
      <c r="D302" s="22"/>
      <c r="E302" s="22"/>
    </row>
    <row r="303" spans="1:5" x14ac:dyDescent="0.2">
      <c r="A303" s="23" t="s">
        <v>300</v>
      </c>
      <c r="B303" s="26">
        <v>2226.46</v>
      </c>
      <c r="C303" s="26">
        <v>17989114.789999999</v>
      </c>
      <c r="D303" s="22"/>
      <c r="E303" s="22"/>
    </row>
    <row r="304" spans="1:5" x14ac:dyDescent="0.2">
      <c r="A304" s="23" t="s">
        <v>301</v>
      </c>
      <c r="B304" s="26">
        <v>2188.88</v>
      </c>
      <c r="C304" s="26">
        <v>17684387.800000001</v>
      </c>
      <c r="D304" s="22"/>
      <c r="E304" s="22"/>
    </row>
    <row r="305" spans="1:5" x14ac:dyDescent="0.2">
      <c r="A305" s="23" t="s">
        <v>302</v>
      </c>
      <c r="B305" s="26">
        <v>2223.3000000000002</v>
      </c>
      <c r="C305" s="26">
        <v>17981353.98</v>
      </c>
      <c r="D305" s="22"/>
      <c r="E305" s="22"/>
    </row>
    <row r="306" spans="1:5" x14ac:dyDescent="0.2">
      <c r="A306" s="23" t="s">
        <v>303</v>
      </c>
      <c r="B306" s="26">
        <v>2177.41</v>
      </c>
      <c r="C306" s="26">
        <v>17460241.190000001</v>
      </c>
      <c r="D306" s="22"/>
      <c r="E306" s="22"/>
    </row>
    <row r="307" spans="1:5" x14ac:dyDescent="0.2">
      <c r="A307" s="23" t="s">
        <v>304</v>
      </c>
      <c r="B307" s="26">
        <v>2180.2199999999998</v>
      </c>
      <c r="C307" s="26">
        <v>17482755.18</v>
      </c>
      <c r="D307" s="22"/>
      <c r="E307" s="22"/>
    </row>
    <row r="308" spans="1:5" x14ac:dyDescent="0.2">
      <c r="A308" s="23" t="s">
        <v>305</v>
      </c>
      <c r="B308" s="26">
        <v>2200.4499999999998</v>
      </c>
      <c r="C308" s="26">
        <v>17644938.620000001</v>
      </c>
      <c r="D308" s="22"/>
      <c r="E308" s="22"/>
    </row>
    <row r="309" spans="1:5" x14ac:dyDescent="0.2">
      <c r="A309" s="23" t="s">
        <v>306</v>
      </c>
      <c r="B309" s="26">
        <v>2196.15</v>
      </c>
      <c r="C309" s="26">
        <v>17582949.84</v>
      </c>
      <c r="D309" s="22"/>
      <c r="E309" s="22"/>
    </row>
    <row r="310" spans="1:5" x14ac:dyDescent="0.2">
      <c r="A310" s="23" t="s">
        <v>307</v>
      </c>
      <c r="B310" s="26">
        <v>2204.77</v>
      </c>
      <c r="C310" s="26">
        <v>17651997.829999998</v>
      </c>
      <c r="D310" s="22"/>
      <c r="E310" s="22"/>
    </row>
    <row r="311" spans="1:5" x14ac:dyDescent="0.2">
      <c r="A311" s="23" t="s">
        <v>308</v>
      </c>
      <c r="B311" s="26">
        <v>2161.6999999999998</v>
      </c>
      <c r="C311" s="26">
        <v>17307164.219999999</v>
      </c>
      <c r="D311" s="22"/>
      <c r="E311" s="22"/>
    </row>
    <row r="312" spans="1:5" x14ac:dyDescent="0.2">
      <c r="A312" s="23" t="s">
        <v>309</v>
      </c>
      <c r="B312" s="26">
        <v>2208.61</v>
      </c>
      <c r="C312" s="26">
        <v>17682731.780000001</v>
      </c>
      <c r="D312" s="22"/>
      <c r="E312" s="22"/>
    </row>
    <row r="313" spans="1:5" x14ac:dyDescent="0.2">
      <c r="A313" s="23" t="s">
        <v>310</v>
      </c>
      <c r="B313" s="26">
        <v>2214.1999999999998</v>
      </c>
      <c r="C313" s="26">
        <v>17723500.260000002</v>
      </c>
      <c r="D313" s="22"/>
      <c r="E313" s="22"/>
    </row>
    <row r="314" spans="1:5" x14ac:dyDescent="0.2">
      <c r="A314" s="23" t="s">
        <v>311</v>
      </c>
      <c r="B314" s="26">
        <v>2194.04</v>
      </c>
      <c r="C314" s="26">
        <v>17558203.399999999</v>
      </c>
      <c r="D314" s="22"/>
      <c r="E314" s="22"/>
    </row>
    <row r="315" spans="1:5" x14ac:dyDescent="0.2">
      <c r="A315" s="23" t="s">
        <v>312</v>
      </c>
      <c r="B315" s="26">
        <v>2176.98</v>
      </c>
      <c r="C315" s="26">
        <v>17415678.960000001</v>
      </c>
      <c r="D315" s="22"/>
      <c r="E315" s="22"/>
    </row>
    <row r="316" spans="1:5" x14ac:dyDescent="0.2">
      <c r="A316" s="23" t="s">
        <v>313</v>
      </c>
      <c r="B316" s="26">
        <v>2167.8200000000002</v>
      </c>
      <c r="C316" s="26">
        <v>17342410.68</v>
      </c>
      <c r="D316" s="22"/>
      <c r="E316" s="22"/>
    </row>
    <row r="317" spans="1:5" x14ac:dyDescent="0.2">
      <c r="A317" s="23" t="s">
        <v>314</v>
      </c>
      <c r="B317" s="26">
        <v>2184.94</v>
      </c>
      <c r="C317" s="26">
        <v>17479356.379999999</v>
      </c>
      <c r="D317" s="22"/>
      <c r="E317" s="22"/>
    </row>
    <row r="318" spans="1:5" x14ac:dyDescent="0.2">
      <c r="A318" s="23" t="s">
        <v>315</v>
      </c>
      <c r="B318" s="26">
        <v>2186.21</v>
      </c>
      <c r="C318" s="26">
        <v>17489582.300000001</v>
      </c>
      <c r="D318" s="22"/>
      <c r="E318" s="22"/>
    </row>
    <row r="319" spans="1:5" x14ac:dyDescent="0.2">
      <c r="A319" s="23" t="s">
        <v>316</v>
      </c>
      <c r="B319" s="26">
        <v>2176.2800000000002</v>
      </c>
      <c r="C319" s="26">
        <v>17410081.109999999</v>
      </c>
      <c r="D319" s="22"/>
      <c r="E319" s="22"/>
    </row>
    <row r="320" spans="1:5" x14ac:dyDescent="0.2">
      <c r="A320" s="23" t="s">
        <v>317</v>
      </c>
      <c r="B320" s="26">
        <v>2171.7399999999998</v>
      </c>
      <c r="C320" s="26">
        <v>17299351.469999999</v>
      </c>
      <c r="D320" s="22"/>
      <c r="E320" s="22"/>
    </row>
    <row r="321" spans="1:5" x14ac:dyDescent="0.2">
      <c r="A321" s="23" t="s">
        <v>318</v>
      </c>
      <c r="B321" s="26">
        <v>2159.64</v>
      </c>
      <c r="C321" s="26">
        <v>17202997.149999999</v>
      </c>
      <c r="D321" s="22"/>
      <c r="E321" s="22"/>
    </row>
    <row r="322" spans="1:5" x14ac:dyDescent="0.2">
      <c r="A322" s="23" t="s">
        <v>319</v>
      </c>
      <c r="B322" s="26">
        <v>2173.73</v>
      </c>
      <c r="C322" s="26">
        <v>17315189.850000001</v>
      </c>
      <c r="D322" s="22"/>
      <c r="E322" s="22"/>
    </row>
    <row r="323" spans="1:5" x14ac:dyDescent="0.2">
      <c r="A323" s="23" t="s">
        <v>320</v>
      </c>
      <c r="B323" s="26">
        <v>2185.39</v>
      </c>
      <c r="C323" s="26">
        <v>17407008.780000001</v>
      </c>
      <c r="D323" s="22"/>
      <c r="E323" s="22"/>
    </row>
    <row r="324" spans="1:5" x14ac:dyDescent="0.2">
      <c r="A324" s="23" t="s">
        <v>321</v>
      </c>
      <c r="B324" s="26">
        <v>2159.54</v>
      </c>
      <c r="C324" s="26">
        <v>17147079.710000001</v>
      </c>
      <c r="D324" s="22"/>
      <c r="E324" s="22"/>
    </row>
    <row r="325" spans="1:5" x14ac:dyDescent="0.2">
      <c r="A325" s="23" t="s">
        <v>322</v>
      </c>
      <c r="B325" s="26">
        <v>2138.69</v>
      </c>
      <c r="C325" s="26">
        <v>16981597.550000001</v>
      </c>
      <c r="D325" s="22"/>
      <c r="E325" s="22"/>
    </row>
    <row r="326" spans="1:5" x14ac:dyDescent="0.2">
      <c r="A326" s="23" t="s">
        <v>323</v>
      </c>
      <c r="B326" s="26">
        <v>2135.88</v>
      </c>
      <c r="C326" s="26">
        <v>16959246.140000001</v>
      </c>
      <c r="D326" s="22"/>
      <c r="E326" s="22"/>
    </row>
    <row r="327" spans="1:5" x14ac:dyDescent="0.2">
      <c r="A327" s="23" t="s">
        <v>324</v>
      </c>
      <c r="B327" s="26">
        <v>2152.13</v>
      </c>
      <c r="C327" s="26">
        <v>17088268.859999999</v>
      </c>
      <c r="D327" s="22"/>
      <c r="E327" s="22"/>
    </row>
    <row r="328" spans="1:5" x14ac:dyDescent="0.2">
      <c r="A328" s="23" t="s">
        <v>325</v>
      </c>
      <c r="B328" s="26">
        <v>2154.14</v>
      </c>
      <c r="C328" s="26">
        <v>17009925.210000001</v>
      </c>
      <c r="D328" s="22"/>
      <c r="E328" s="22"/>
    </row>
    <row r="329" spans="1:5" x14ac:dyDescent="0.2">
      <c r="A329" s="23" t="s">
        <v>326</v>
      </c>
      <c r="B329" s="26">
        <v>2148.46</v>
      </c>
      <c r="C329" s="26">
        <v>16965116.559999999</v>
      </c>
      <c r="D329" s="22"/>
      <c r="E329" s="22"/>
    </row>
    <row r="330" spans="1:5" x14ac:dyDescent="0.2">
      <c r="A330" s="23" t="s">
        <v>327</v>
      </c>
      <c r="B330" s="26">
        <v>2149.4</v>
      </c>
      <c r="C330" s="26">
        <v>16966579.870000001</v>
      </c>
      <c r="D330" s="22"/>
      <c r="E330" s="22"/>
    </row>
    <row r="331" spans="1:5" x14ac:dyDescent="0.2">
      <c r="A331" s="23" t="s">
        <v>328</v>
      </c>
      <c r="B331" s="26">
        <v>2158.48</v>
      </c>
      <c r="C331" s="26">
        <v>17038225.829999998</v>
      </c>
      <c r="D331" s="22"/>
      <c r="E331" s="22"/>
    </row>
    <row r="332" spans="1:5" x14ac:dyDescent="0.2">
      <c r="A332" s="23" t="s">
        <v>329</v>
      </c>
      <c r="B332" s="26">
        <v>2131.29</v>
      </c>
      <c r="C332" s="26">
        <v>16823619.43</v>
      </c>
      <c r="D332" s="22"/>
      <c r="E332" s="22"/>
    </row>
    <row r="333" spans="1:5" x14ac:dyDescent="0.2">
      <c r="A333" s="23" t="s">
        <v>330</v>
      </c>
      <c r="B333" s="26">
        <v>2137.4</v>
      </c>
      <c r="C333" s="26">
        <v>16847641.98</v>
      </c>
      <c r="D333" s="22"/>
      <c r="E333" s="22"/>
    </row>
    <row r="334" spans="1:5" x14ac:dyDescent="0.2">
      <c r="A334" s="23" t="s">
        <v>331</v>
      </c>
      <c r="B334" s="26">
        <v>2152.0100000000002</v>
      </c>
      <c r="C334" s="26">
        <v>16962792.449999999</v>
      </c>
      <c r="D334" s="22"/>
      <c r="E334" s="22"/>
    </row>
    <row r="335" spans="1:5" x14ac:dyDescent="0.2">
      <c r="A335" s="23" t="s">
        <v>332</v>
      </c>
      <c r="B335" s="26">
        <v>2139.8200000000002</v>
      </c>
      <c r="C335" s="26">
        <v>16866713.219999999</v>
      </c>
      <c r="D335" s="22"/>
      <c r="E335" s="22"/>
    </row>
    <row r="336" spans="1:5" x14ac:dyDescent="0.2">
      <c r="A336" s="23" t="s">
        <v>333</v>
      </c>
      <c r="B336" s="26">
        <v>2138.64</v>
      </c>
      <c r="C336" s="26">
        <v>16857362.300000001</v>
      </c>
      <c r="D336" s="22"/>
      <c r="E336" s="22"/>
    </row>
    <row r="337" spans="1:5" x14ac:dyDescent="0.2">
      <c r="A337" s="23" t="s">
        <v>334</v>
      </c>
      <c r="B337" s="26">
        <v>2139.33</v>
      </c>
      <c r="C337" s="26">
        <v>16862814.350000001</v>
      </c>
      <c r="D337" s="22"/>
      <c r="E337" s="22"/>
    </row>
    <row r="338" spans="1:5" x14ac:dyDescent="0.2">
      <c r="A338" s="23" t="s">
        <v>335</v>
      </c>
      <c r="B338" s="26">
        <v>2140.7399999999998</v>
      </c>
      <c r="C338" s="26">
        <v>16873981.010000002</v>
      </c>
      <c r="D338" s="22"/>
      <c r="E338" s="22"/>
    </row>
    <row r="339" spans="1:5" x14ac:dyDescent="0.2">
      <c r="A339" s="23" t="s">
        <v>336</v>
      </c>
      <c r="B339" s="26">
        <v>2139.4499999999998</v>
      </c>
      <c r="C339" s="26">
        <v>16863797.059999999</v>
      </c>
      <c r="D339" s="22"/>
      <c r="E339" s="22"/>
    </row>
    <row r="340" spans="1:5" x14ac:dyDescent="0.2">
      <c r="A340" s="23" t="s">
        <v>337</v>
      </c>
      <c r="B340" s="26">
        <v>2140.21</v>
      </c>
      <c r="C340" s="26">
        <v>16869729.32</v>
      </c>
      <c r="D340" s="22"/>
      <c r="E340" s="22"/>
    </row>
    <row r="341" spans="1:5" x14ac:dyDescent="0.2">
      <c r="A341" s="23" t="s">
        <v>338</v>
      </c>
      <c r="B341" s="26">
        <v>2138.29</v>
      </c>
      <c r="C341" s="26">
        <v>16854667.440000001</v>
      </c>
      <c r="D341" s="22"/>
      <c r="E341" s="22"/>
    </row>
    <row r="342" spans="1:5" x14ac:dyDescent="0.2">
      <c r="A342" s="23" t="s">
        <v>339</v>
      </c>
      <c r="B342" s="26">
        <v>2135.65</v>
      </c>
      <c r="C342" s="26">
        <v>16833854.370000001</v>
      </c>
      <c r="D342" s="22"/>
      <c r="E342" s="22"/>
    </row>
    <row r="343" spans="1:5" x14ac:dyDescent="0.2">
      <c r="A343" s="23" t="s">
        <v>340</v>
      </c>
      <c r="B343" s="26">
        <v>2146.64</v>
      </c>
      <c r="C343" s="26">
        <v>16920451.43</v>
      </c>
      <c r="D343" s="22"/>
      <c r="E343" s="22"/>
    </row>
    <row r="344" spans="1:5" x14ac:dyDescent="0.2">
      <c r="A344" s="23" t="s">
        <v>341</v>
      </c>
      <c r="B344" s="26">
        <v>2138.87</v>
      </c>
      <c r="C344" s="26">
        <v>16854157.68</v>
      </c>
      <c r="D344" s="22"/>
      <c r="E344" s="22"/>
    </row>
    <row r="345" spans="1:5" x14ac:dyDescent="0.2">
      <c r="A345" s="23" t="s">
        <v>342</v>
      </c>
      <c r="B345" s="26">
        <v>2133.86</v>
      </c>
      <c r="C345" s="26">
        <v>16814658.620000001</v>
      </c>
      <c r="D345" s="22"/>
      <c r="E345" s="22"/>
    </row>
    <row r="346" spans="1:5" x14ac:dyDescent="0.2">
      <c r="A346" s="23" t="s">
        <v>343</v>
      </c>
      <c r="B346" s="26">
        <v>2102.5</v>
      </c>
      <c r="C346" s="26">
        <v>16567576.49</v>
      </c>
      <c r="D346" s="22"/>
      <c r="E346" s="22"/>
    </row>
    <row r="347" spans="1:5" x14ac:dyDescent="0.2">
      <c r="A347" s="23" t="s">
        <v>344</v>
      </c>
      <c r="B347" s="26">
        <v>2096.12</v>
      </c>
      <c r="C347" s="26">
        <v>16517299.35</v>
      </c>
      <c r="D347" s="22"/>
      <c r="E347" s="22"/>
    </row>
    <row r="348" spans="1:5" x14ac:dyDescent="0.2">
      <c r="A348" s="23" t="s">
        <v>345</v>
      </c>
      <c r="B348" s="26">
        <v>2107.06</v>
      </c>
      <c r="C348" s="26">
        <v>16603513.4</v>
      </c>
      <c r="D348" s="22"/>
      <c r="E348" s="22"/>
    </row>
    <row r="349" spans="1:5" x14ac:dyDescent="0.2">
      <c r="A349" s="23" t="s">
        <v>346</v>
      </c>
      <c r="B349" s="26">
        <v>2110.75</v>
      </c>
      <c r="C349" s="26">
        <v>16622611.58</v>
      </c>
      <c r="D349" s="22"/>
      <c r="E349" s="22"/>
    </row>
    <row r="350" spans="1:5" x14ac:dyDescent="0.2">
      <c r="A350" s="23" t="s">
        <v>347</v>
      </c>
      <c r="B350" s="26">
        <v>2097.64</v>
      </c>
      <c r="C350" s="26">
        <v>16519381.199999999</v>
      </c>
      <c r="D350" s="22"/>
      <c r="E350" s="22"/>
    </row>
    <row r="351" spans="1:5" x14ac:dyDescent="0.2">
      <c r="A351" s="23" t="s">
        <v>348</v>
      </c>
      <c r="B351" s="26">
        <v>2100.08</v>
      </c>
      <c r="C351" s="26">
        <v>16532667.300000001</v>
      </c>
      <c r="D351" s="22"/>
      <c r="E351" s="22"/>
    </row>
    <row r="352" spans="1:5" x14ac:dyDescent="0.2">
      <c r="A352" s="23" t="s">
        <v>349</v>
      </c>
      <c r="B352" s="26">
        <v>2113.67</v>
      </c>
      <c r="C352" s="26">
        <v>16639605.380000001</v>
      </c>
      <c r="D352" s="22"/>
      <c r="E352" s="22"/>
    </row>
    <row r="353" spans="1:5" x14ac:dyDescent="0.2">
      <c r="A353" s="23" t="s">
        <v>350</v>
      </c>
      <c r="B353" s="26">
        <v>2111.73</v>
      </c>
      <c r="C353" s="26">
        <v>16003662.859999999</v>
      </c>
      <c r="D353" s="22"/>
      <c r="E353" s="22"/>
    </row>
    <row r="354" spans="1:5" x14ac:dyDescent="0.2">
      <c r="A354" s="23" t="s">
        <v>351</v>
      </c>
      <c r="B354" s="26">
        <v>2115.77</v>
      </c>
      <c r="C354" s="26">
        <v>16034321.310000001</v>
      </c>
      <c r="D354" s="22"/>
      <c r="E354" s="22"/>
    </row>
    <row r="355" spans="1:5" x14ac:dyDescent="0.2">
      <c r="A355" s="23" t="s">
        <v>352</v>
      </c>
      <c r="B355" s="26">
        <v>2102.5100000000002</v>
      </c>
      <c r="C355" s="26">
        <v>15933843.08</v>
      </c>
      <c r="D355" s="22"/>
      <c r="E355" s="22"/>
    </row>
    <row r="356" spans="1:5" x14ac:dyDescent="0.2">
      <c r="A356" s="23" t="s">
        <v>353</v>
      </c>
      <c r="B356" s="26">
        <v>2117.65</v>
      </c>
      <c r="C356" s="26">
        <v>16048536.52</v>
      </c>
      <c r="D356" s="22"/>
      <c r="E356" s="22"/>
    </row>
    <row r="357" spans="1:5" x14ac:dyDescent="0.2">
      <c r="A357" s="23" t="s">
        <v>354</v>
      </c>
      <c r="B357" s="26">
        <v>2090.4299999999998</v>
      </c>
      <c r="C357" s="26">
        <v>15842295.1</v>
      </c>
      <c r="D357" s="22"/>
      <c r="E357" s="22"/>
    </row>
    <row r="358" spans="1:5" x14ac:dyDescent="0.2">
      <c r="A358" s="23" t="s">
        <v>355</v>
      </c>
      <c r="B358" s="26">
        <v>2068.0100000000002</v>
      </c>
      <c r="C358" s="26">
        <v>15661920.82</v>
      </c>
      <c r="D358" s="22"/>
      <c r="E358" s="22"/>
    </row>
    <row r="359" spans="1:5" x14ac:dyDescent="0.2">
      <c r="A359" s="23" t="s">
        <v>356</v>
      </c>
      <c r="B359" s="26">
        <v>2062.7600000000002</v>
      </c>
      <c r="C359" s="26">
        <v>15622166.75</v>
      </c>
      <c r="D359" s="22"/>
      <c r="E359" s="22"/>
    </row>
    <row r="360" spans="1:5" x14ac:dyDescent="0.2">
      <c r="A360" s="23" t="s">
        <v>357</v>
      </c>
      <c r="B360" s="26">
        <v>2074.4899999999998</v>
      </c>
      <c r="C360" s="26">
        <v>15707021.32</v>
      </c>
      <c r="D360" s="22"/>
      <c r="E360" s="22"/>
    </row>
    <row r="361" spans="1:5" x14ac:dyDescent="0.2">
      <c r="A361" s="23" t="s">
        <v>358</v>
      </c>
      <c r="B361" s="26">
        <v>2061.1799999999998</v>
      </c>
      <c r="C361" s="26">
        <v>15112158.15</v>
      </c>
      <c r="D361" s="22"/>
      <c r="E361" s="22"/>
    </row>
    <row r="362" spans="1:5" x14ac:dyDescent="0.2">
      <c r="A362" s="23" t="s">
        <v>359</v>
      </c>
      <c r="B362" s="26">
        <v>2039.05</v>
      </c>
      <c r="C362" s="26">
        <v>14949914.720000001</v>
      </c>
      <c r="D362" s="22"/>
      <c r="E362" s="22"/>
    </row>
    <row r="363" spans="1:5" x14ac:dyDescent="0.2">
      <c r="A363" s="23" t="s">
        <v>360</v>
      </c>
      <c r="B363" s="26">
        <v>2034.53</v>
      </c>
      <c r="C363" s="26">
        <v>14916794.869999999</v>
      </c>
      <c r="D363" s="22"/>
      <c r="E363" s="22"/>
    </row>
    <row r="364" spans="1:5" x14ac:dyDescent="0.2">
      <c r="A364" s="23" t="s">
        <v>361</v>
      </c>
      <c r="B364" s="26">
        <v>2031.17</v>
      </c>
      <c r="C364" s="26">
        <v>14892152.560000001</v>
      </c>
      <c r="D364" s="22"/>
      <c r="E364" s="22"/>
    </row>
    <row r="365" spans="1:5" x14ac:dyDescent="0.2">
      <c r="A365" s="23" t="s">
        <v>362</v>
      </c>
      <c r="B365" s="26">
        <v>2044.9</v>
      </c>
      <c r="C365" s="26">
        <v>14992793.59</v>
      </c>
      <c r="D365" s="22"/>
      <c r="E365" s="22"/>
    </row>
    <row r="366" spans="1:5" x14ac:dyDescent="0.2">
      <c r="A366" s="23" t="s">
        <v>363</v>
      </c>
      <c r="B366" s="26">
        <v>2054.29</v>
      </c>
      <c r="C366" s="26">
        <v>15061654.66</v>
      </c>
      <c r="D366" s="22"/>
      <c r="E366" s="22"/>
    </row>
    <row r="367" spans="1:5" x14ac:dyDescent="0.2">
      <c r="A367" s="23" t="s">
        <v>364</v>
      </c>
      <c r="B367" s="26">
        <v>2028.66</v>
      </c>
      <c r="C367" s="26">
        <v>14873760.24</v>
      </c>
      <c r="D367" s="22"/>
      <c r="E367" s="22"/>
    </row>
    <row r="368" spans="1:5" x14ac:dyDescent="0.2">
      <c r="A368" s="23" t="s">
        <v>365</v>
      </c>
      <c r="B368" s="26">
        <v>2017.61</v>
      </c>
      <c r="C368" s="26">
        <v>14792717.800000001</v>
      </c>
      <c r="D368" s="22"/>
      <c r="E368" s="22"/>
    </row>
    <row r="369" spans="1:5" x14ac:dyDescent="0.2">
      <c r="A369" s="23" t="s">
        <v>366</v>
      </c>
      <c r="B369" s="26">
        <v>2026.49</v>
      </c>
      <c r="C369" s="26">
        <v>14856876.189999999</v>
      </c>
      <c r="D369" s="22"/>
      <c r="E369" s="22"/>
    </row>
    <row r="370" spans="1:5" x14ac:dyDescent="0.2">
      <c r="A370" s="23" t="s">
        <v>367</v>
      </c>
      <c r="B370" s="26">
        <v>2036.1</v>
      </c>
      <c r="C370" s="26">
        <v>14927335.24</v>
      </c>
      <c r="D370" s="22"/>
      <c r="E370" s="22"/>
    </row>
    <row r="371" spans="1:5" x14ac:dyDescent="0.2">
      <c r="A371" s="23" t="s">
        <v>368</v>
      </c>
      <c r="B371" s="26">
        <v>2031.87</v>
      </c>
      <c r="C371" s="26">
        <v>14896313.34</v>
      </c>
      <c r="D371" s="22"/>
      <c r="E371" s="22"/>
    </row>
    <row r="372" spans="1:5" x14ac:dyDescent="0.2">
      <c r="A372" s="23" t="s">
        <v>369</v>
      </c>
      <c r="B372" s="26">
        <v>2050.38</v>
      </c>
      <c r="C372" s="26">
        <v>15006184.6</v>
      </c>
      <c r="D372" s="22"/>
      <c r="E372" s="22"/>
    </row>
    <row r="373" spans="1:5" x14ac:dyDescent="0.2">
      <c r="A373" s="23" t="s">
        <v>370</v>
      </c>
      <c r="B373" s="26">
        <v>2051.5700000000002</v>
      </c>
      <c r="C373" s="26">
        <v>15008912.609999999</v>
      </c>
      <c r="D373" s="22"/>
      <c r="E373" s="22"/>
    </row>
    <row r="374" spans="1:5" x14ac:dyDescent="0.2">
      <c r="A374" s="23" t="s">
        <v>371</v>
      </c>
      <c r="B374" s="26">
        <v>2059.52</v>
      </c>
      <c r="C374" s="26">
        <v>15067095.52</v>
      </c>
      <c r="D374" s="22"/>
      <c r="E374" s="22"/>
    </row>
    <row r="375" spans="1:5" x14ac:dyDescent="0.2">
      <c r="A375" s="23" t="s">
        <v>372</v>
      </c>
      <c r="B375" s="26">
        <v>2028.16</v>
      </c>
      <c r="C375" s="26">
        <v>14837677.609999999</v>
      </c>
      <c r="D375" s="22"/>
      <c r="E375" s="22"/>
    </row>
    <row r="376" spans="1:5" x14ac:dyDescent="0.2">
      <c r="A376" s="23" t="s">
        <v>373</v>
      </c>
      <c r="B376" s="26">
        <v>2031.74</v>
      </c>
      <c r="C376" s="26">
        <v>14863883.199999999</v>
      </c>
      <c r="D376" s="22"/>
      <c r="E376" s="22"/>
    </row>
    <row r="377" spans="1:5" x14ac:dyDescent="0.2">
      <c r="A377" s="23" t="s">
        <v>374</v>
      </c>
      <c r="B377" s="26">
        <v>2039.8</v>
      </c>
      <c r="C377" s="26">
        <v>14922846.630000001</v>
      </c>
      <c r="D377" s="22"/>
      <c r="E377" s="22"/>
    </row>
    <row r="378" spans="1:5" x14ac:dyDescent="0.2">
      <c r="A378" s="23" t="s">
        <v>375</v>
      </c>
      <c r="B378" s="26">
        <v>2012.41</v>
      </c>
      <c r="C378" s="26">
        <v>14718519.17</v>
      </c>
      <c r="D378" s="22"/>
      <c r="E378" s="22"/>
    </row>
    <row r="379" spans="1:5" x14ac:dyDescent="0.2">
      <c r="A379" s="23" t="s">
        <v>376</v>
      </c>
      <c r="B379" s="26">
        <v>2014.52</v>
      </c>
      <c r="C379" s="26">
        <v>14733922.65</v>
      </c>
      <c r="D379" s="22"/>
      <c r="E379" s="22"/>
    </row>
    <row r="380" spans="1:5" x14ac:dyDescent="0.2">
      <c r="A380" s="23" t="s">
        <v>377</v>
      </c>
      <c r="B380" s="26">
        <v>2051.5</v>
      </c>
      <c r="C380" s="26">
        <v>15004424.77</v>
      </c>
      <c r="D380" s="22"/>
      <c r="E380" s="22"/>
    </row>
    <row r="381" spans="1:5" x14ac:dyDescent="0.2">
      <c r="A381" s="23" t="s">
        <v>378</v>
      </c>
      <c r="B381" s="26">
        <v>2042.58</v>
      </c>
      <c r="C381" s="26">
        <v>14939133.039999999</v>
      </c>
      <c r="D381" s="22"/>
      <c r="E381" s="22"/>
    </row>
    <row r="382" spans="1:5" x14ac:dyDescent="0.2">
      <c r="A382" s="23" t="s">
        <v>379</v>
      </c>
      <c r="B382" s="26">
        <v>2050.17</v>
      </c>
      <c r="C382" s="26">
        <v>14994679.6</v>
      </c>
      <c r="D382" s="22"/>
      <c r="E382" s="22"/>
    </row>
    <row r="383" spans="1:5" x14ac:dyDescent="0.2">
      <c r="A383" s="23" t="s">
        <v>380</v>
      </c>
      <c r="B383" s="26">
        <v>2054.4699999999998</v>
      </c>
      <c r="C383" s="26">
        <v>15026108.75</v>
      </c>
      <c r="D383" s="22"/>
      <c r="E383" s="22"/>
    </row>
    <row r="384" spans="1:5" x14ac:dyDescent="0.2">
      <c r="A384" s="23" t="s">
        <v>381</v>
      </c>
      <c r="B384" s="26">
        <v>2063.9699999999998</v>
      </c>
      <c r="C384" s="26">
        <v>15095604.27</v>
      </c>
      <c r="D384" s="22"/>
      <c r="E384" s="22"/>
    </row>
    <row r="385" spans="1:5" x14ac:dyDescent="0.2">
      <c r="A385" s="23" t="s">
        <v>382</v>
      </c>
      <c r="B385" s="26">
        <v>2059.5300000000002</v>
      </c>
      <c r="C385" s="26">
        <v>15063089.34</v>
      </c>
      <c r="D385" s="22"/>
      <c r="E385" s="22"/>
    </row>
    <row r="386" spans="1:5" x14ac:dyDescent="0.2">
      <c r="A386" s="23" t="s">
        <v>383</v>
      </c>
      <c r="B386" s="26">
        <v>2076.73</v>
      </c>
      <c r="C386" s="26">
        <v>15188950.390000001</v>
      </c>
      <c r="D386" s="22"/>
      <c r="E386" s="22"/>
    </row>
    <row r="387" spans="1:5" x14ac:dyDescent="0.2">
      <c r="A387" s="23" t="s">
        <v>384</v>
      </c>
      <c r="B387" s="26">
        <v>2091.9499999999998</v>
      </c>
      <c r="C387" s="26">
        <v>14804232.43</v>
      </c>
      <c r="D387" s="22"/>
      <c r="E387" s="22"/>
    </row>
    <row r="388" spans="1:5" x14ac:dyDescent="0.2">
      <c r="A388" s="23" t="s">
        <v>385</v>
      </c>
      <c r="B388" s="26">
        <v>2096.1</v>
      </c>
      <c r="C388" s="26">
        <v>14823546.699999999</v>
      </c>
      <c r="D388" s="22"/>
      <c r="E388" s="22"/>
    </row>
    <row r="389" spans="1:5" x14ac:dyDescent="0.2">
      <c r="A389" s="23" t="s">
        <v>386</v>
      </c>
      <c r="B389" s="26">
        <v>2088.87</v>
      </c>
      <c r="C389" s="26">
        <v>14772368.76</v>
      </c>
      <c r="D389" s="22"/>
      <c r="E389" s="22"/>
    </row>
    <row r="390" spans="1:5" x14ac:dyDescent="0.2">
      <c r="A390" s="23" t="s">
        <v>387</v>
      </c>
      <c r="B390" s="26">
        <v>2092.08</v>
      </c>
      <c r="C390" s="26">
        <v>14795117.130000001</v>
      </c>
      <c r="D390" s="22"/>
      <c r="E390" s="22"/>
    </row>
    <row r="391" spans="1:5" x14ac:dyDescent="0.2">
      <c r="A391" s="23" t="s">
        <v>388</v>
      </c>
      <c r="B391" s="26">
        <v>2072.12</v>
      </c>
      <c r="C391" s="26">
        <v>14653913.279999999</v>
      </c>
      <c r="D391" s="22"/>
      <c r="E391" s="22"/>
    </row>
    <row r="392" spans="1:5" x14ac:dyDescent="0.2">
      <c r="A392" s="23" t="s">
        <v>389</v>
      </c>
      <c r="B392" s="26">
        <v>2085.7199999999998</v>
      </c>
      <c r="C392" s="26">
        <v>14750107.539999999</v>
      </c>
      <c r="D392" s="22"/>
      <c r="E392" s="22"/>
    </row>
    <row r="393" spans="1:5" x14ac:dyDescent="0.2">
      <c r="A393" s="23" t="s">
        <v>390</v>
      </c>
      <c r="B393" s="26">
        <v>2089.16</v>
      </c>
      <c r="C393" s="26">
        <v>14774456.449999999</v>
      </c>
      <c r="D393" s="22"/>
      <c r="E393" s="22"/>
    </row>
    <row r="394" spans="1:5" x14ac:dyDescent="0.2">
      <c r="A394" s="23" t="s">
        <v>391</v>
      </c>
      <c r="B394" s="26">
        <v>2052.66</v>
      </c>
      <c r="C394" s="26">
        <v>14768460.41</v>
      </c>
      <c r="D394" s="22"/>
      <c r="E394" s="22"/>
    </row>
    <row r="395" spans="1:5" x14ac:dyDescent="0.2">
      <c r="A395" s="23" t="s">
        <v>392</v>
      </c>
      <c r="B395" s="26">
        <v>2044.59</v>
      </c>
      <c r="C395" s="26">
        <v>14710369.210000001</v>
      </c>
      <c r="D395" s="22"/>
      <c r="E395" s="22"/>
    </row>
    <row r="396" spans="1:5" x14ac:dyDescent="0.2">
      <c r="A396" s="23" t="s">
        <v>393</v>
      </c>
      <c r="B396" s="26">
        <v>2054.59</v>
      </c>
      <c r="C396" s="26">
        <v>14782280.98</v>
      </c>
      <c r="D396" s="22"/>
      <c r="E396" s="22"/>
    </row>
    <row r="397" spans="1:5" x14ac:dyDescent="0.2">
      <c r="A397" s="23" t="s">
        <v>394</v>
      </c>
      <c r="B397" s="26">
        <v>2031.73</v>
      </c>
      <c r="C397" s="26">
        <v>14617806.470000001</v>
      </c>
      <c r="D397" s="22"/>
      <c r="E397" s="22"/>
    </row>
    <row r="398" spans="1:5" x14ac:dyDescent="0.2">
      <c r="A398" s="23" t="s">
        <v>395</v>
      </c>
      <c r="B398" s="26">
        <v>2036.14</v>
      </c>
      <c r="C398" s="26">
        <v>14649596.689999999</v>
      </c>
      <c r="D398" s="22"/>
      <c r="E398" s="22"/>
    </row>
    <row r="399" spans="1:5" x14ac:dyDescent="0.2">
      <c r="A399" s="23" t="s">
        <v>396</v>
      </c>
      <c r="B399" s="26">
        <v>2060.84</v>
      </c>
      <c r="C399" s="26">
        <v>14827300.25</v>
      </c>
      <c r="D399" s="22"/>
      <c r="E399" s="22"/>
    </row>
    <row r="400" spans="1:5" x14ac:dyDescent="0.2">
      <c r="A400" s="23" t="s">
        <v>397</v>
      </c>
      <c r="B400" s="26">
        <v>2079.08</v>
      </c>
      <c r="C400" s="26">
        <v>14958536.029999999</v>
      </c>
      <c r="D400" s="22"/>
      <c r="E400" s="22"/>
    </row>
    <row r="401" spans="1:5" x14ac:dyDescent="0.2">
      <c r="A401" s="23" t="s">
        <v>398</v>
      </c>
      <c r="B401" s="26">
        <v>2097.64</v>
      </c>
      <c r="C401" s="26">
        <v>15092037.65</v>
      </c>
      <c r="D401" s="22"/>
      <c r="E401" s="22"/>
    </row>
    <row r="402" spans="1:5" x14ac:dyDescent="0.2">
      <c r="A402" s="23" t="s">
        <v>399</v>
      </c>
      <c r="B402" s="26">
        <v>2082.87</v>
      </c>
      <c r="C402" s="26">
        <v>14980846.869999999</v>
      </c>
      <c r="D402" s="22"/>
      <c r="E402" s="22"/>
    </row>
    <row r="403" spans="1:5" x14ac:dyDescent="0.2">
      <c r="A403" s="23" t="s">
        <v>400</v>
      </c>
      <c r="B403" s="26">
        <v>2064.85</v>
      </c>
      <c r="C403" s="26">
        <v>14851222.18</v>
      </c>
      <c r="D403" s="22"/>
      <c r="E403" s="22"/>
    </row>
    <row r="404" spans="1:5" x14ac:dyDescent="0.2">
      <c r="A404" s="23" t="s">
        <v>401</v>
      </c>
      <c r="B404" s="26">
        <v>2048.0500000000002</v>
      </c>
      <c r="C404" s="26">
        <v>14730354.34</v>
      </c>
      <c r="D404" s="22"/>
      <c r="E404" s="22"/>
    </row>
    <row r="405" spans="1:5" x14ac:dyDescent="0.2">
      <c r="A405" s="23" t="s">
        <v>402</v>
      </c>
      <c r="B405" s="26">
        <v>2048.9299999999998</v>
      </c>
      <c r="C405" s="26">
        <v>14736735.17</v>
      </c>
      <c r="D405" s="22"/>
      <c r="E405" s="22"/>
    </row>
    <row r="406" spans="1:5" x14ac:dyDescent="0.2">
      <c r="A406" s="23" t="s">
        <v>403</v>
      </c>
      <c r="B406" s="26">
        <v>2051.5500000000002</v>
      </c>
      <c r="C406" s="26">
        <v>14745726.33</v>
      </c>
      <c r="D406" s="22"/>
      <c r="E406" s="22"/>
    </row>
    <row r="407" spans="1:5" x14ac:dyDescent="0.2">
      <c r="A407" s="23" t="s">
        <v>404</v>
      </c>
      <c r="B407" s="26">
        <v>2073.5100000000002</v>
      </c>
      <c r="C407" s="26">
        <v>14880678.130000001</v>
      </c>
      <c r="D407" s="22"/>
      <c r="E407" s="22"/>
    </row>
    <row r="408" spans="1:5" x14ac:dyDescent="0.2">
      <c r="A408" s="23" t="s">
        <v>405</v>
      </c>
      <c r="B408" s="26">
        <v>2074.69</v>
      </c>
      <c r="C408" s="26">
        <v>14889208.25</v>
      </c>
      <c r="D408" s="22"/>
      <c r="E408" s="22"/>
    </row>
    <row r="409" spans="1:5" x14ac:dyDescent="0.2">
      <c r="A409" s="23" t="s">
        <v>406</v>
      </c>
      <c r="B409" s="26">
        <v>2065.8000000000002</v>
      </c>
      <c r="C409" s="26">
        <v>14823256.67</v>
      </c>
      <c r="D409" s="22"/>
      <c r="E409" s="22"/>
    </row>
    <row r="410" spans="1:5" x14ac:dyDescent="0.2">
      <c r="A410" s="23" t="s">
        <v>407</v>
      </c>
      <c r="B410" s="26">
        <v>2043</v>
      </c>
      <c r="C410" s="26">
        <v>14659655.85</v>
      </c>
      <c r="D410" s="22"/>
      <c r="E410" s="22"/>
    </row>
    <row r="411" spans="1:5" x14ac:dyDescent="0.2">
      <c r="A411" s="23" t="s">
        <v>408</v>
      </c>
      <c r="B411" s="26">
        <v>2056.7800000000002</v>
      </c>
      <c r="C411" s="26">
        <v>14758585.1</v>
      </c>
      <c r="D411" s="22"/>
      <c r="E411" s="22"/>
    </row>
    <row r="412" spans="1:5" x14ac:dyDescent="0.2">
      <c r="A412" s="23" t="s">
        <v>409</v>
      </c>
      <c r="B412" s="26">
        <v>2011.44</v>
      </c>
      <c r="C412" s="26">
        <v>14433245.109999999</v>
      </c>
      <c r="D412" s="22"/>
      <c r="E412" s="22"/>
    </row>
    <row r="413" spans="1:5" x14ac:dyDescent="0.2">
      <c r="A413" s="23" t="s">
        <v>410</v>
      </c>
      <c r="B413" s="26">
        <v>2038.23</v>
      </c>
      <c r="C413" s="26">
        <v>14682455.720000001</v>
      </c>
      <c r="D413" s="22"/>
      <c r="E413" s="22"/>
    </row>
    <row r="414" spans="1:5" x14ac:dyDescent="0.2">
      <c r="A414" s="23" t="s">
        <v>411</v>
      </c>
      <c r="B414" s="26">
        <v>2028.34</v>
      </c>
      <c r="C414" s="26">
        <v>14605593.98</v>
      </c>
      <c r="D414" s="22"/>
      <c r="E414" s="22"/>
    </row>
    <row r="415" spans="1:5" x14ac:dyDescent="0.2">
      <c r="A415" s="23" t="s">
        <v>412</v>
      </c>
      <c r="B415" s="26">
        <v>2021.38</v>
      </c>
      <c r="C415" s="26">
        <v>14490318.51</v>
      </c>
      <c r="D415" s="22"/>
      <c r="E415" s="22"/>
    </row>
    <row r="416" spans="1:5" x14ac:dyDescent="0.2">
      <c r="A416" s="23" t="s">
        <v>413</v>
      </c>
      <c r="B416" s="26">
        <v>1996.57</v>
      </c>
      <c r="C416" s="26">
        <v>14306493.710000001</v>
      </c>
      <c r="D416" s="22"/>
      <c r="E416" s="22"/>
    </row>
    <row r="417" spans="1:5" x14ac:dyDescent="0.2">
      <c r="A417" s="23" t="s">
        <v>414</v>
      </c>
      <c r="B417" s="26">
        <v>2004.13</v>
      </c>
      <c r="C417" s="26">
        <v>14360645.960000001</v>
      </c>
      <c r="D417" s="22"/>
      <c r="E417" s="22"/>
    </row>
    <row r="418" spans="1:5" x14ac:dyDescent="0.2">
      <c r="A418" s="23" t="s">
        <v>415</v>
      </c>
      <c r="B418" s="26">
        <v>1983.49</v>
      </c>
      <c r="C418" s="26">
        <v>14212761.25</v>
      </c>
      <c r="D418" s="22"/>
      <c r="E418" s="22"/>
    </row>
    <row r="419" spans="1:5" x14ac:dyDescent="0.2">
      <c r="A419" s="23" t="s">
        <v>416</v>
      </c>
      <c r="B419" s="26">
        <v>1939.64</v>
      </c>
      <c r="C419" s="26">
        <v>13898562.16</v>
      </c>
      <c r="D419" s="22"/>
      <c r="E419" s="22"/>
    </row>
    <row r="420" spans="1:5" x14ac:dyDescent="0.2">
      <c r="A420" s="23" t="s">
        <v>417</v>
      </c>
      <c r="B420" s="26">
        <v>1908.91</v>
      </c>
      <c r="C420" s="26">
        <v>13678336.57</v>
      </c>
      <c r="D420" s="22"/>
      <c r="E420" s="22"/>
    </row>
    <row r="421" spans="1:5" x14ac:dyDescent="0.2">
      <c r="A421" s="23" t="s">
        <v>418</v>
      </c>
      <c r="B421" s="26">
        <v>1923.55</v>
      </c>
      <c r="C421" s="26">
        <v>13783268.199999999</v>
      </c>
      <c r="D421" s="22"/>
      <c r="E421" s="22"/>
    </row>
    <row r="422" spans="1:5" x14ac:dyDescent="0.2">
      <c r="A422" s="23" t="s">
        <v>419</v>
      </c>
      <c r="B422" s="26">
        <v>1926.73</v>
      </c>
      <c r="C422" s="26">
        <v>13817604.32</v>
      </c>
      <c r="D422" s="22"/>
      <c r="E422" s="22"/>
    </row>
    <row r="423" spans="1:5" x14ac:dyDescent="0.2">
      <c r="A423" s="23" t="s">
        <v>420</v>
      </c>
      <c r="B423" s="26">
        <v>1888.47</v>
      </c>
      <c r="C423" s="26">
        <v>13543215.83</v>
      </c>
      <c r="D423" s="22"/>
      <c r="E423" s="22"/>
    </row>
    <row r="424" spans="1:5" x14ac:dyDescent="0.2">
      <c r="A424" s="23" t="s">
        <v>421</v>
      </c>
      <c r="B424" s="26">
        <v>1862.94</v>
      </c>
      <c r="C424" s="26">
        <v>13360120.5</v>
      </c>
      <c r="D424" s="22"/>
      <c r="E424" s="22"/>
    </row>
    <row r="425" spans="1:5" x14ac:dyDescent="0.2">
      <c r="A425" s="23" t="s">
        <v>422</v>
      </c>
      <c r="B425" s="26">
        <v>1858.23</v>
      </c>
      <c r="C425" s="26">
        <v>13507548.369999999</v>
      </c>
      <c r="D425" s="22"/>
      <c r="E425" s="22"/>
    </row>
    <row r="426" spans="1:5" x14ac:dyDescent="0.2">
      <c r="A426" s="23" t="s">
        <v>423</v>
      </c>
      <c r="B426" s="26">
        <v>1856.8</v>
      </c>
      <c r="C426" s="26">
        <v>13497150.85</v>
      </c>
      <c r="D426" s="22"/>
      <c r="E426" s="22"/>
    </row>
    <row r="427" spans="1:5" x14ac:dyDescent="0.2">
      <c r="A427" s="23" t="s">
        <v>424</v>
      </c>
      <c r="B427" s="26">
        <v>1863.96</v>
      </c>
      <c r="C427" s="26">
        <v>13549243.199999999</v>
      </c>
      <c r="D427" s="22"/>
      <c r="E427" s="22"/>
    </row>
    <row r="428" spans="1:5" x14ac:dyDescent="0.2">
      <c r="A428" s="23" t="s">
        <v>425</v>
      </c>
      <c r="B428" s="26">
        <v>1860.5</v>
      </c>
      <c r="C428" s="26">
        <v>13524051.1</v>
      </c>
      <c r="D428" s="22"/>
      <c r="E428" s="22"/>
    </row>
    <row r="429" spans="1:5" x14ac:dyDescent="0.2">
      <c r="A429" s="23" t="s">
        <v>426</v>
      </c>
      <c r="B429" s="26">
        <v>1853.18</v>
      </c>
      <c r="C429" s="26">
        <v>13470854.15</v>
      </c>
      <c r="D429" s="22"/>
      <c r="E429" s="22"/>
    </row>
    <row r="430" spans="1:5" x14ac:dyDescent="0.2">
      <c r="A430" s="23" t="s">
        <v>427</v>
      </c>
      <c r="B430" s="26">
        <v>1858.1</v>
      </c>
      <c r="C430" s="26">
        <v>13506642.74</v>
      </c>
      <c r="D430" s="22"/>
      <c r="E430" s="22"/>
    </row>
    <row r="431" spans="1:5" x14ac:dyDescent="0.2">
      <c r="A431" s="23" t="s">
        <v>428</v>
      </c>
      <c r="B431" s="26">
        <v>1853.56</v>
      </c>
      <c r="C431" s="26">
        <v>13473640.119999999</v>
      </c>
      <c r="D431" s="22"/>
      <c r="E431" s="22"/>
    </row>
    <row r="432" spans="1:5" x14ac:dyDescent="0.2">
      <c r="A432" s="23" t="s">
        <v>429</v>
      </c>
      <c r="B432" s="26">
        <v>1854.9</v>
      </c>
      <c r="C432" s="26">
        <v>13483345.789999999</v>
      </c>
      <c r="D432" s="22"/>
      <c r="E432" s="22"/>
    </row>
    <row r="433" spans="1:5" x14ac:dyDescent="0.2">
      <c r="A433" s="23" t="s">
        <v>430</v>
      </c>
      <c r="B433" s="26">
        <v>1847.13</v>
      </c>
      <c r="C433" s="26">
        <v>13426871.140000001</v>
      </c>
      <c r="D433" s="22"/>
      <c r="E433" s="22"/>
    </row>
    <row r="434" spans="1:5" x14ac:dyDescent="0.2">
      <c r="A434" s="23" t="s">
        <v>431</v>
      </c>
      <c r="B434" s="26">
        <v>1857.43</v>
      </c>
      <c r="C434" s="26">
        <v>13497777.93</v>
      </c>
      <c r="D434" s="22"/>
      <c r="E434" s="22"/>
    </row>
    <row r="435" spans="1:5" x14ac:dyDescent="0.2">
      <c r="A435" s="23" t="s">
        <v>432</v>
      </c>
      <c r="B435" s="26">
        <v>1857.87</v>
      </c>
      <c r="C435" s="26">
        <v>13500957.779999999</v>
      </c>
      <c r="D435" s="22"/>
      <c r="E435" s="22"/>
    </row>
    <row r="436" spans="1:5" x14ac:dyDescent="0.2">
      <c r="A436" s="23" t="s">
        <v>433</v>
      </c>
      <c r="B436" s="26">
        <v>1846.42</v>
      </c>
      <c r="C436" s="26">
        <v>13417790.84</v>
      </c>
      <c r="D436" s="22"/>
      <c r="E436" s="22"/>
    </row>
    <row r="437" spans="1:5" x14ac:dyDescent="0.2">
      <c r="A437" s="23" t="s">
        <v>434</v>
      </c>
      <c r="B437" s="26">
        <v>1815.58</v>
      </c>
      <c r="C437" s="26">
        <v>13193683.92</v>
      </c>
      <c r="D437" s="22"/>
      <c r="E437" s="22"/>
    </row>
    <row r="438" spans="1:5" x14ac:dyDescent="0.2">
      <c r="A438" s="23" t="s">
        <v>435</v>
      </c>
      <c r="B438" s="26">
        <v>1816.33</v>
      </c>
      <c r="C438" s="26">
        <v>13199143.67</v>
      </c>
      <c r="D438" s="22"/>
      <c r="E438" s="22"/>
    </row>
    <row r="439" spans="1:5" x14ac:dyDescent="0.2">
      <c r="A439" s="23" t="s">
        <v>436</v>
      </c>
      <c r="B439" s="26">
        <v>1799.44</v>
      </c>
      <c r="C439" s="26">
        <v>13075414.779999999</v>
      </c>
      <c r="D439" s="22"/>
      <c r="E439" s="22"/>
    </row>
    <row r="440" spans="1:5" x14ac:dyDescent="0.2">
      <c r="A440" s="23" t="s">
        <v>437</v>
      </c>
      <c r="B440" s="26">
        <v>1807.14</v>
      </c>
      <c r="C440" s="26">
        <v>13131307.300000001</v>
      </c>
      <c r="D440" s="22"/>
      <c r="E440" s="22"/>
    </row>
    <row r="441" spans="1:5" x14ac:dyDescent="0.2">
      <c r="A441" s="23" t="s">
        <v>438</v>
      </c>
      <c r="B441" s="26">
        <v>1807.38</v>
      </c>
      <c r="C441" s="26">
        <v>13133112.789999999</v>
      </c>
      <c r="D441" s="22"/>
      <c r="E441" s="22"/>
    </row>
    <row r="442" spans="1:5" x14ac:dyDescent="0.2">
      <c r="A442" s="23" t="s">
        <v>439</v>
      </c>
      <c r="B442" s="26">
        <v>1841.76</v>
      </c>
      <c r="C442" s="26">
        <v>13382924.27</v>
      </c>
      <c r="D442" s="22"/>
      <c r="E442" s="22"/>
    </row>
    <row r="443" spans="1:5" x14ac:dyDescent="0.2">
      <c r="A443" s="23" t="s">
        <v>440</v>
      </c>
      <c r="B443" s="26">
        <v>1823.46</v>
      </c>
      <c r="C443" s="26">
        <v>13249925.119999999</v>
      </c>
      <c r="D443" s="22"/>
      <c r="E443" s="22"/>
    </row>
    <row r="444" spans="1:5" x14ac:dyDescent="0.2">
      <c r="A444" s="23" t="s">
        <v>441</v>
      </c>
      <c r="B444" s="26">
        <v>1807.39</v>
      </c>
      <c r="C444" s="26">
        <v>13133140.85</v>
      </c>
      <c r="D444" s="22"/>
      <c r="E444" s="22"/>
    </row>
    <row r="445" spans="1:5" x14ac:dyDescent="0.2">
      <c r="A445" s="23" t="s">
        <v>442</v>
      </c>
      <c r="B445" s="26">
        <v>1818.17</v>
      </c>
      <c r="C445" s="26">
        <v>13206531.960000001</v>
      </c>
      <c r="D445" s="22"/>
      <c r="E445" s="22"/>
    </row>
    <row r="446" spans="1:5" x14ac:dyDescent="0.2">
      <c r="A446" s="23" t="s">
        <v>443</v>
      </c>
      <c r="B446" s="26">
        <v>1807.56</v>
      </c>
      <c r="C446" s="26">
        <v>13125462.039999999</v>
      </c>
      <c r="D446" s="22"/>
      <c r="E446" s="22"/>
    </row>
    <row r="447" spans="1:5" x14ac:dyDescent="0.2">
      <c r="A447" s="23" t="s">
        <v>444</v>
      </c>
      <c r="B447" s="26">
        <v>1813.29</v>
      </c>
      <c r="C447" s="26">
        <v>13167064.220000001</v>
      </c>
      <c r="D447" s="22"/>
      <c r="E447" s="22"/>
    </row>
    <row r="448" spans="1:5" x14ac:dyDescent="0.2">
      <c r="A448" s="23" t="s">
        <v>445</v>
      </c>
      <c r="B448" s="26">
        <v>1807.29</v>
      </c>
      <c r="C448" s="26">
        <v>13123513.84</v>
      </c>
      <c r="D448" s="22"/>
      <c r="E448" s="22"/>
    </row>
    <row r="449" spans="1:5" x14ac:dyDescent="0.2">
      <c r="A449" s="23" t="s">
        <v>446</v>
      </c>
      <c r="B449" s="26">
        <v>1814.57</v>
      </c>
      <c r="C449" s="26">
        <v>13176379.619999999</v>
      </c>
      <c r="D449" s="22"/>
      <c r="E449" s="22"/>
    </row>
    <row r="450" spans="1:5" x14ac:dyDescent="0.2">
      <c r="A450" s="23" t="s">
        <v>447</v>
      </c>
      <c r="B450" s="26">
        <v>1799.95</v>
      </c>
      <c r="C450" s="26">
        <v>13070200.449999999</v>
      </c>
      <c r="D450" s="22"/>
      <c r="E450" s="22"/>
    </row>
    <row r="451" spans="1:5" x14ac:dyDescent="0.2">
      <c r="A451" s="23" t="s">
        <v>448</v>
      </c>
      <c r="B451" s="26">
        <v>1817.24</v>
      </c>
      <c r="C451" s="26">
        <v>13195768.630000001</v>
      </c>
      <c r="D451" s="22"/>
      <c r="E451" s="22"/>
    </row>
    <row r="452" spans="1:5" x14ac:dyDescent="0.2">
      <c r="A452" s="23" t="s">
        <v>449</v>
      </c>
      <c r="B452" s="26">
        <v>1811.33</v>
      </c>
      <c r="C452" s="26">
        <v>13152855.84</v>
      </c>
      <c r="D452" s="22"/>
      <c r="E452" s="22"/>
    </row>
    <row r="453" spans="1:5" x14ac:dyDescent="0.2">
      <c r="A453" s="23" t="s">
        <v>450</v>
      </c>
      <c r="B453" s="26">
        <v>1829.8</v>
      </c>
      <c r="C453" s="26">
        <v>13286959.689999999</v>
      </c>
      <c r="D453" s="22"/>
      <c r="E453" s="22"/>
    </row>
    <row r="454" spans="1:5" x14ac:dyDescent="0.2">
      <c r="A454" s="23" t="s">
        <v>451</v>
      </c>
      <c r="B454" s="26">
        <v>1808.3</v>
      </c>
      <c r="C454" s="26">
        <v>13130859.779999999</v>
      </c>
      <c r="D454" s="22"/>
      <c r="E454" s="22"/>
    </row>
    <row r="455" spans="1:5" x14ac:dyDescent="0.2">
      <c r="A455" s="23" t="s">
        <v>452</v>
      </c>
      <c r="B455" s="26">
        <v>1823.42</v>
      </c>
      <c r="C455" s="26">
        <v>13240687.310000001</v>
      </c>
      <c r="D455" s="22"/>
      <c r="E455" s="22"/>
    </row>
    <row r="456" spans="1:5" x14ac:dyDescent="0.2">
      <c r="A456" s="23" t="s">
        <v>453</v>
      </c>
      <c r="B456" s="26">
        <v>1849.88</v>
      </c>
      <c r="C456" s="26">
        <v>13432773.689999999</v>
      </c>
      <c r="D456" s="22"/>
      <c r="E456" s="22"/>
    </row>
    <row r="457" spans="1:5" x14ac:dyDescent="0.2">
      <c r="A457" s="23" t="s">
        <v>454</v>
      </c>
      <c r="B457" s="26">
        <v>1844.07</v>
      </c>
      <c r="C457" s="26">
        <v>13390619.34</v>
      </c>
      <c r="D457" s="22"/>
      <c r="E457" s="22"/>
    </row>
    <row r="458" spans="1:5" x14ac:dyDescent="0.2">
      <c r="A458" s="23" t="s">
        <v>455</v>
      </c>
      <c r="B458" s="26">
        <v>1845.24</v>
      </c>
      <c r="C458" s="26">
        <v>13393173.42</v>
      </c>
      <c r="D458" s="22"/>
      <c r="E458" s="22"/>
    </row>
    <row r="459" spans="1:5" x14ac:dyDescent="0.2">
      <c r="A459" s="23" t="s">
        <v>456</v>
      </c>
      <c r="B459" s="26">
        <v>1821.57</v>
      </c>
      <c r="C459" s="26">
        <v>13221351.23</v>
      </c>
      <c r="D459" s="22"/>
      <c r="E459" s="22"/>
    </row>
    <row r="460" spans="1:5" x14ac:dyDescent="0.2">
      <c r="A460" s="23" t="s">
        <v>457</v>
      </c>
      <c r="B460" s="26">
        <v>1782.62</v>
      </c>
      <c r="C460" s="26">
        <v>12938639.539999999</v>
      </c>
      <c r="D460" s="22"/>
      <c r="E460" s="22"/>
    </row>
    <row r="461" spans="1:5" x14ac:dyDescent="0.2">
      <c r="A461" s="23" t="s">
        <v>458</v>
      </c>
      <c r="B461" s="26">
        <v>1796.82</v>
      </c>
      <c r="C461" s="26">
        <v>13041669.58</v>
      </c>
      <c r="D461" s="22"/>
      <c r="E461" s="22"/>
    </row>
    <row r="462" spans="1:5" x14ac:dyDescent="0.2">
      <c r="A462" s="23" t="s">
        <v>459</v>
      </c>
      <c r="B462" s="26">
        <v>1784.01</v>
      </c>
      <c r="C462" s="26">
        <v>12948711.140000001</v>
      </c>
      <c r="D462" s="22"/>
      <c r="E462" s="22"/>
    </row>
    <row r="463" spans="1:5" x14ac:dyDescent="0.2">
      <c r="A463" s="23" t="s">
        <v>460</v>
      </c>
      <c r="B463" s="26">
        <v>1790.24</v>
      </c>
      <c r="C463" s="26">
        <v>12993948.5</v>
      </c>
      <c r="D463" s="22"/>
      <c r="E463" s="22"/>
    </row>
    <row r="464" spans="1:5" x14ac:dyDescent="0.2">
      <c r="A464" s="23" t="s">
        <v>461</v>
      </c>
      <c r="B464" s="26">
        <v>1785.99</v>
      </c>
      <c r="C464" s="26">
        <v>12963132.189999999</v>
      </c>
      <c r="D464" s="22"/>
      <c r="E464" s="22"/>
    </row>
    <row r="465" spans="1:5" x14ac:dyDescent="0.2">
      <c r="A465" s="23" t="s">
        <v>462</v>
      </c>
      <c r="B465" s="26">
        <v>1765.39</v>
      </c>
      <c r="C465" s="26">
        <v>12813577.74</v>
      </c>
      <c r="D465" s="22"/>
      <c r="E465" s="22"/>
    </row>
    <row r="466" spans="1:5" x14ac:dyDescent="0.2">
      <c r="A466" s="23" t="s">
        <v>463</v>
      </c>
      <c r="B466" s="26">
        <v>1744.86</v>
      </c>
      <c r="C466" s="26">
        <v>12664547.02</v>
      </c>
      <c r="D466" s="22"/>
      <c r="E466" s="22"/>
    </row>
    <row r="467" spans="1:5" x14ac:dyDescent="0.2">
      <c r="A467" s="23" t="s">
        <v>464</v>
      </c>
      <c r="B467" s="26">
        <v>1730.29</v>
      </c>
      <c r="C467" s="26">
        <v>12558848.130000001</v>
      </c>
      <c r="D467" s="22"/>
      <c r="E467" s="22"/>
    </row>
    <row r="468" spans="1:5" x14ac:dyDescent="0.2">
      <c r="A468" s="23" t="s">
        <v>465</v>
      </c>
      <c r="B468" s="26">
        <v>1732.78</v>
      </c>
      <c r="C468" s="26">
        <v>12576857.1</v>
      </c>
      <c r="D468" s="22"/>
      <c r="E468" s="22"/>
    </row>
    <row r="469" spans="1:5" x14ac:dyDescent="0.2">
      <c r="A469" s="23" t="s">
        <v>466</v>
      </c>
      <c r="B469" s="26">
        <v>1737.32</v>
      </c>
      <c r="C469" s="26">
        <v>12609815.449999999</v>
      </c>
      <c r="D469" s="22"/>
      <c r="E469" s="22"/>
    </row>
    <row r="470" spans="1:5" x14ac:dyDescent="0.2">
      <c r="A470" s="23" t="s">
        <v>467</v>
      </c>
      <c r="B470" s="26">
        <v>1732.94</v>
      </c>
      <c r="C470" s="26">
        <v>12578061.57</v>
      </c>
      <c r="D470" s="22"/>
      <c r="E470" s="22"/>
    </row>
    <row r="471" spans="1:5" x14ac:dyDescent="0.2">
      <c r="A471" s="23" t="s">
        <v>468</v>
      </c>
      <c r="B471" s="26">
        <v>1716.7</v>
      </c>
      <c r="C471" s="26">
        <v>12311934.880000001</v>
      </c>
      <c r="D471" s="22"/>
      <c r="E471" s="22"/>
    </row>
    <row r="472" spans="1:5" x14ac:dyDescent="0.2">
      <c r="A472" s="23" t="s">
        <v>469</v>
      </c>
      <c r="B472" s="26">
        <v>1716.7</v>
      </c>
      <c r="C472" s="26">
        <v>12311921.550000001</v>
      </c>
      <c r="D472" s="22"/>
      <c r="E472" s="22"/>
    </row>
    <row r="473" spans="1:5" x14ac:dyDescent="0.2">
      <c r="A473" s="23" t="s">
        <v>470</v>
      </c>
      <c r="B473" s="26">
        <v>1739.13</v>
      </c>
      <c r="C473" s="26">
        <v>12486524.83</v>
      </c>
      <c r="D473" s="22"/>
      <c r="E473" s="22"/>
    </row>
    <row r="474" spans="1:5" x14ac:dyDescent="0.2">
      <c r="A474" s="23" t="s">
        <v>471</v>
      </c>
      <c r="B474" s="26">
        <v>1736.16</v>
      </c>
      <c r="C474" s="26">
        <v>12465148.43</v>
      </c>
      <c r="D474" s="22"/>
      <c r="E474" s="22"/>
    </row>
    <row r="475" spans="1:5" x14ac:dyDescent="0.2">
      <c r="A475" s="23" t="s">
        <v>472</v>
      </c>
      <c r="B475" s="26">
        <v>1723.83</v>
      </c>
      <c r="C475" s="26">
        <v>12376655.18</v>
      </c>
      <c r="D475" s="22"/>
      <c r="E475" s="22"/>
    </row>
    <row r="476" spans="1:5" x14ac:dyDescent="0.2">
      <c r="A476" s="23" t="s">
        <v>473</v>
      </c>
      <c r="B476" s="26">
        <v>1746.96</v>
      </c>
      <c r="C476" s="26">
        <v>12542723.93</v>
      </c>
      <c r="D476" s="22"/>
      <c r="E476" s="22"/>
    </row>
    <row r="477" spans="1:5" x14ac:dyDescent="0.2">
      <c r="A477" s="23" t="s">
        <v>474</v>
      </c>
      <c r="B477" s="26">
        <v>1748.98</v>
      </c>
      <c r="C477" s="26">
        <v>12557223.82</v>
      </c>
      <c r="D477" s="22"/>
      <c r="E477" s="22"/>
    </row>
    <row r="478" spans="1:5" x14ac:dyDescent="0.2">
      <c r="A478" s="23" t="s">
        <v>475</v>
      </c>
      <c r="B478" s="26">
        <v>1743.22</v>
      </c>
      <c r="C478" s="26">
        <v>12515875.810000001</v>
      </c>
      <c r="D478" s="22"/>
      <c r="E478" s="22"/>
    </row>
    <row r="479" spans="1:5" x14ac:dyDescent="0.2">
      <c r="A479" s="23" t="s">
        <v>476</v>
      </c>
      <c r="B479" s="26">
        <v>1725.28</v>
      </c>
      <c r="C479" s="26">
        <v>12401591.029999999</v>
      </c>
      <c r="D479" s="22"/>
      <c r="E479" s="22"/>
    </row>
    <row r="480" spans="1:5" x14ac:dyDescent="0.2">
      <c r="A480" s="23" t="s">
        <v>477</v>
      </c>
      <c r="B480" s="26">
        <v>1760.01</v>
      </c>
      <c r="C480" s="26">
        <v>12645300.59</v>
      </c>
      <c r="D480" s="22"/>
      <c r="E480" s="22"/>
    </row>
    <row r="481" spans="1:5" x14ac:dyDescent="0.2">
      <c r="A481" s="23" t="s">
        <v>478</v>
      </c>
      <c r="B481" s="26">
        <v>1747.26</v>
      </c>
      <c r="C481" s="26">
        <v>12553716.17</v>
      </c>
      <c r="D481" s="22"/>
      <c r="E481" s="22"/>
    </row>
    <row r="482" spans="1:5" x14ac:dyDescent="0.2">
      <c r="A482" s="23" t="s">
        <v>479</v>
      </c>
      <c r="B482" s="26">
        <v>1752.61</v>
      </c>
      <c r="C482" s="26">
        <v>12592166.880000001</v>
      </c>
      <c r="D482" s="22"/>
      <c r="E482" s="22"/>
    </row>
    <row r="483" spans="1:5" x14ac:dyDescent="0.2">
      <c r="A483" s="23" t="s">
        <v>480</v>
      </c>
      <c r="B483" s="26">
        <v>1752.61</v>
      </c>
      <c r="C483" s="26">
        <v>12592166.880000001</v>
      </c>
      <c r="D483" s="22"/>
      <c r="E483" s="22"/>
    </row>
    <row r="484" spans="1:5" x14ac:dyDescent="0.2">
      <c r="A484" s="23" t="s">
        <v>481</v>
      </c>
      <c r="B484" s="26">
        <v>1769.31</v>
      </c>
      <c r="C484" s="26">
        <v>12682145.57</v>
      </c>
      <c r="D484" s="22"/>
      <c r="E484" s="22"/>
    </row>
    <row r="485" spans="1:5" x14ac:dyDescent="0.2">
      <c r="A485" s="23" t="s">
        <v>482</v>
      </c>
      <c r="B485" s="26">
        <v>1761.45</v>
      </c>
      <c r="C485" s="26">
        <v>12625802.07</v>
      </c>
      <c r="D485" s="22"/>
      <c r="E485" s="22"/>
    </row>
    <row r="486" spans="1:5" x14ac:dyDescent="0.2">
      <c r="A486" s="23" t="s">
        <v>483</v>
      </c>
      <c r="B486" s="26">
        <v>1735.89</v>
      </c>
      <c r="C486" s="26">
        <v>12438626.119999999</v>
      </c>
      <c r="D486" s="22"/>
      <c r="E486" s="22"/>
    </row>
    <row r="487" spans="1:5" x14ac:dyDescent="0.2">
      <c r="A487" s="23" t="s">
        <v>484</v>
      </c>
      <c r="B487" s="26">
        <v>1752.3</v>
      </c>
      <c r="C487" s="26">
        <v>12554194.630000001</v>
      </c>
      <c r="D487" s="22"/>
      <c r="E487" s="22"/>
    </row>
    <row r="488" spans="1:5" x14ac:dyDescent="0.2">
      <c r="A488" s="23" t="s">
        <v>485</v>
      </c>
      <c r="B488" s="26">
        <v>1783.4</v>
      </c>
      <c r="C488" s="26">
        <v>12780589.68</v>
      </c>
      <c r="D488" s="22"/>
      <c r="E488" s="22"/>
    </row>
    <row r="489" spans="1:5" x14ac:dyDescent="0.2">
      <c r="A489" s="23" t="s">
        <v>486</v>
      </c>
      <c r="B489" s="26">
        <v>1793.18</v>
      </c>
      <c r="C489" s="26">
        <v>12850701.42</v>
      </c>
      <c r="D489" s="22"/>
      <c r="E489" s="22"/>
    </row>
    <row r="490" spans="1:5" x14ac:dyDescent="0.2">
      <c r="A490" s="23" t="s">
        <v>487</v>
      </c>
      <c r="B490" s="26">
        <v>1744.67</v>
      </c>
      <c r="C490" s="26">
        <v>12503066.890000001</v>
      </c>
      <c r="D490" s="22"/>
      <c r="E490" s="22"/>
    </row>
    <row r="491" spans="1:5" x14ac:dyDescent="0.2">
      <c r="A491" s="23" t="s">
        <v>488</v>
      </c>
      <c r="B491" s="26">
        <v>1721.45</v>
      </c>
      <c r="C491" s="26">
        <v>12336665.18</v>
      </c>
      <c r="D491" s="22"/>
      <c r="E491" s="22"/>
    </row>
    <row r="492" spans="1:5" x14ac:dyDescent="0.2">
      <c r="A492" s="23" t="s">
        <v>489</v>
      </c>
      <c r="B492" s="26">
        <v>1702.04</v>
      </c>
      <c r="C492" s="26">
        <v>12197553.1</v>
      </c>
      <c r="D492" s="22"/>
      <c r="E492" s="22"/>
    </row>
    <row r="493" spans="1:5" x14ac:dyDescent="0.2">
      <c r="A493" s="23" t="s">
        <v>490</v>
      </c>
      <c r="B493" s="26">
        <v>1721.76</v>
      </c>
      <c r="C493" s="26">
        <v>12338835.310000001</v>
      </c>
      <c r="D493" s="22"/>
      <c r="E493" s="22"/>
    </row>
    <row r="494" spans="1:5" x14ac:dyDescent="0.2">
      <c r="A494" s="23" t="s">
        <v>491</v>
      </c>
      <c r="B494" s="26">
        <v>1747.06</v>
      </c>
      <c r="C494" s="26">
        <v>12520183.75</v>
      </c>
      <c r="D494" s="22"/>
      <c r="E494" s="22"/>
    </row>
    <row r="495" spans="1:5" x14ac:dyDescent="0.2">
      <c r="A495" s="23" t="s">
        <v>492</v>
      </c>
      <c r="B495" s="26">
        <v>1748.04</v>
      </c>
      <c r="C495" s="26">
        <v>12523253.17</v>
      </c>
      <c r="D495" s="22"/>
      <c r="E495" s="22"/>
    </row>
    <row r="496" spans="1:5" x14ac:dyDescent="0.2">
      <c r="A496" s="23" t="s">
        <v>493</v>
      </c>
      <c r="B496" s="26">
        <v>1727.59</v>
      </c>
      <c r="C496" s="26">
        <v>12376722.029999999</v>
      </c>
      <c r="D496" s="22"/>
      <c r="E496" s="22"/>
    </row>
    <row r="497" spans="1:5" x14ac:dyDescent="0.2">
      <c r="A497" s="23" t="s">
        <v>494</v>
      </c>
      <c r="B497" s="26">
        <v>1750.14</v>
      </c>
      <c r="C497" s="26">
        <v>12538298.050000001</v>
      </c>
      <c r="D497" s="22"/>
      <c r="E497" s="22"/>
    </row>
    <row r="498" spans="1:5" x14ac:dyDescent="0.2">
      <c r="A498" s="23" t="s">
        <v>495</v>
      </c>
      <c r="B498" s="26">
        <v>1776.64</v>
      </c>
      <c r="C498" s="26">
        <v>12726173.77</v>
      </c>
      <c r="D498" s="22"/>
      <c r="E498" s="22"/>
    </row>
    <row r="499" spans="1:5" x14ac:dyDescent="0.2">
      <c r="A499" s="23" t="s">
        <v>496</v>
      </c>
      <c r="B499" s="26">
        <v>1799.88</v>
      </c>
      <c r="C499" s="26">
        <v>12892630.27</v>
      </c>
      <c r="D499" s="22"/>
      <c r="E499" s="22"/>
    </row>
    <row r="500" spans="1:5" x14ac:dyDescent="0.2">
      <c r="A500" s="23" t="s">
        <v>497</v>
      </c>
      <c r="B500" s="26">
        <v>1824.65</v>
      </c>
      <c r="C500" s="26">
        <v>13070051.390000001</v>
      </c>
      <c r="D500" s="22"/>
      <c r="E500" s="22"/>
    </row>
    <row r="501" spans="1:5" x14ac:dyDescent="0.2">
      <c r="A501" s="23" t="s">
        <v>498</v>
      </c>
      <c r="B501" s="26">
        <v>1832.56</v>
      </c>
      <c r="C501" s="26">
        <v>13120725.529999999</v>
      </c>
      <c r="D501" s="22"/>
      <c r="E501" s="22"/>
    </row>
    <row r="502" spans="1:5" x14ac:dyDescent="0.2">
      <c r="A502" s="23" t="s">
        <v>499</v>
      </c>
      <c r="B502" s="26">
        <v>1828.13</v>
      </c>
      <c r="C502" s="26">
        <v>13089022.039999999</v>
      </c>
      <c r="D502" s="22"/>
      <c r="E502" s="22"/>
    </row>
    <row r="503" spans="1:5" x14ac:dyDescent="0.2">
      <c r="A503" s="23" t="s">
        <v>500</v>
      </c>
      <c r="B503" s="26">
        <v>1828.13</v>
      </c>
      <c r="C503" s="26">
        <v>13089022.039999999</v>
      </c>
      <c r="D503" s="22"/>
      <c r="E503" s="22"/>
    </row>
    <row r="504" spans="1:5" x14ac:dyDescent="0.2">
      <c r="A504" s="23" t="s">
        <v>501</v>
      </c>
      <c r="B504" s="26">
        <v>1849.86</v>
      </c>
      <c r="C504" s="26">
        <v>13244612.33</v>
      </c>
      <c r="D504" s="22"/>
      <c r="E504" s="22"/>
    </row>
    <row r="505" spans="1:5" x14ac:dyDescent="0.2">
      <c r="A505" s="23" t="s">
        <v>502</v>
      </c>
      <c r="B505" s="26">
        <v>1832.06</v>
      </c>
      <c r="C505" s="26">
        <v>13117136.65</v>
      </c>
      <c r="D505" s="22"/>
      <c r="E505" s="22"/>
    </row>
    <row r="506" spans="1:5" x14ac:dyDescent="0.2">
      <c r="A506" s="23" t="s">
        <v>503</v>
      </c>
      <c r="B506" s="26">
        <v>1840.41</v>
      </c>
      <c r="C506" s="26">
        <v>13176966.65</v>
      </c>
      <c r="D506" s="22"/>
      <c r="E506" s="22"/>
    </row>
    <row r="507" spans="1:5" x14ac:dyDescent="0.2">
      <c r="A507" s="23" t="s">
        <v>504</v>
      </c>
      <c r="B507" s="26">
        <v>1831.69</v>
      </c>
      <c r="C507" s="26">
        <v>13114509.210000001</v>
      </c>
      <c r="D507" s="22"/>
      <c r="E507" s="22"/>
    </row>
    <row r="508" spans="1:5" x14ac:dyDescent="0.2">
      <c r="A508" s="23" t="s">
        <v>505</v>
      </c>
      <c r="B508" s="26">
        <v>1793.83</v>
      </c>
      <c r="C508" s="26">
        <v>12843444.84</v>
      </c>
      <c r="D508" s="22"/>
      <c r="E508" s="22"/>
    </row>
    <row r="509" spans="1:5" x14ac:dyDescent="0.2">
      <c r="A509" s="23" t="s">
        <v>506</v>
      </c>
      <c r="B509" s="26">
        <v>1811.09</v>
      </c>
      <c r="C509" s="26">
        <v>12967031.449999999</v>
      </c>
      <c r="D509" s="22"/>
      <c r="E509" s="22"/>
    </row>
    <row r="510" spans="1:5" x14ac:dyDescent="0.2">
      <c r="A510" s="23" t="s">
        <v>507</v>
      </c>
      <c r="B510" s="26">
        <v>1838.4</v>
      </c>
      <c r="C510" s="26">
        <v>13159082.779999999</v>
      </c>
      <c r="D510" s="22"/>
      <c r="E510" s="22"/>
    </row>
    <row r="511" spans="1:5" x14ac:dyDescent="0.2">
      <c r="A511" s="23" t="s">
        <v>508</v>
      </c>
      <c r="B511" s="26">
        <v>1848.63</v>
      </c>
      <c r="C511" s="26">
        <v>13232300.130000001</v>
      </c>
      <c r="D511" s="22"/>
      <c r="E511" s="22"/>
    </row>
    <row r="512" spans="1:5" x14ac:dyDescent="0.2">
      <c r="A512" s="23" t="s">
        <v>509</v>
      </c>
      <c r="B512" s="26">
        <v>1864.27</v>
      </c>
      <c r="C512" s="26">
        <v>13340327.09</v>
      </c>
      <c r="D512" s="22"/>
      <c r="E512" s="22"/>
    </row>
    <row r="513" spans="1:5" x14ac:dyDescent="0.2">
      <c r="A513" s="23" t="s">
        <v>510</v>
      </c>
      <c r="B513" s="26">
        <v>1861.3</v>
      </c>
      <c r="C513" s="26">
        <v>13319078.43</v>
      </c>
      <c r="D513" s="22"/>
      <c r="E513" s="22"/>
    </row>
    <row r="514" spans="1:5" x14ac:dyDescent="0.2">
      <c r="A514" s="23" t="s">
        <v>511</v>
      </c>
      <c r="B514" s="26">
        <v>1881</v>
      </c>
      <c r="C514" s="26">
        <v>13459981.619999999</v>
      </c>
      <c r="D514" s="22"/>
      <c r="E514" s="22"/>
    </row>
    <row r="515" spans="1:5" x14ac:dyDescent="0.2">
      <c r="A515" s="23" t="s">
        <v>512</v>
      </c>
      <c r="B515" s="26">
        <v>1891.59</v>
      </c>
      <c r="C515" s="26">
        <v>13533818.26</v>
      </c>
      <c r="D515" s="22"/>
      <c r="E515" s="22"/>
    </row>
    <row r="516" spans="1:5" x14ac:dyDescent="0.2">
      <c r="A516" s="23" t="s">
        <v>513</v>
      </c>
      <c r="B516" s="26">
        <v>1886.26</v>
      </c>
      <c r="C516" s="26">
        <v>13495697.26</v>
      </c>
      <c r="D516" s="22"/>
      <c r="E516" s="22"/>
    </row>
    <row r="517" spans="1:5" x14ac:dyDescent="0.2">
      <c r="A517" s="23" t="s">
        <v>514</v>
      </c>
      <c r="B517" s="26">
        <v>1879.44</v>
      </c>
      <c r="C517" s="26">
        <v>13446891.890000001</v>
      </c>
      <c r="D517" s="22"/>
      <c r="E517" s="22"/>
    </row>
    <row r="518" spans="1:5" x14ac:dyDescent="0.2">
      <c r="A518" s="23" t="s">
        <v>515</v>
      </c>
      <c r="B518" s="26">
        <v>1866.74</v>
      </c>
      <c r="C518" s="26">
        <v>13356007.310000001</v>
      </c>
      <c r="D518" s="22"/>
      <c r="E518" s="22"/>
    </row>
    <row r="519" spans="1:5" x14ac:dyDescent="0.2">
      <c r="A519" s="23" t="s">
        <v>516</v>
      </c>
      <c r="B519" s="26">
        <v>1909.38</v>
      </c>
      <c r="C519" s="26">
        <v>13661094.4</v>
      </c>
      <c r="D519" s="22"/>
      <c r="E519" s="22"/>
    </row>
    <row r="520" spans="1:5" x14ac:dyDescent="0.2">
      <c r="A520" s="23" t="s">
        <v>517</v>
      </c>
      <c r="B520" s="26">
        <v>1865.07</v>
      </c>
      <c r="C520" s="26">
        <v>13334205.98</v>
      </c>
      <c r="D520" s="22"/>
      <c r="E520" s="22"/>
    </row>
    <row r="521" spans="1:5" x14ac:dyDescent="0.2">
      <c r="A521" s="23" t="s">
        <v>518</v>
      </c>
      <c r="B521" s="26">
        <v>1859.52</v>
      </c>
      <c r="C521" s="26">
        <v>13290566.02</v>
      </c>
      <c r="D521" s="22"/>
      <c r="E521" s="22"/>
    </row>
    <row r="522" spans="1:5" x14ac:dyDescent="0.2">
      <c r="A522" s="23" t="s">
        <v>519</v>
      </c>
      <c r="B522" s="26">
        <v>1918.16</v>
      </c>
      <c r="C522" s="26">
        <v>13708695.460000001</v>
      </c>
      <c r="D522" s="22"/>
      <c r="E522" s="22"/>
    </row>
    <row r="523" spans="1:5" x14ac:dyDescent="0.2">
      <c r="A523" s="23" t="s">
        <v>520</v>
      </c>
      <c r="B523" s="26">
        <v>1937.89</v>
      </c>
      <c r="C523" s="26">
        <v>13849673.960000001</v>
      </c>
      <c r="D523" s="22"/>
      <c r="E523" s="22"/>
    </row>
    <row r="524" spans="1:5" x14ac:dyDescent="0.2">
      <c r="A524" s="23" t="s">
        <v>521</v>
      </c>
      <c r="B524" s="26">
        <v>1951.55</v>
      </c>
      <c r="C524" s="26">
        <v>13947322.48</v>
      </c>
      <c r="D524" s="22"/>
      <c r="E524" s="22"/>
    </row>
    <row r="525" spans="1:5" x14ac:dyDescent="0.2">
      <c r="A525" s="23" t="s">
        <v>522</v>
      </c>
      <c r="B525" s="26">
        <v>1954.63</v>
      </c>
      <c r="C525" s="26">
        <v>13969347.93</v>
      </c>
      <c r="D525" s="22"/>
      <c r="E525" s="22"/>
    </row>
    <row r="526" spans="1:5" x14ac:dyDescent="0.2">
      <c r="A526" s="23" t="s">
        <v>523</v>
      </c>
      <c r="B526" s="26">
        <v>1933.87</v>
      </c>
      <c r="C526" s="26">
        <v>13820991.109999999</v>
      </c>
      <c r="D526" s="22"/>
      <c r="E526" s="22"/>
    </row>
    <row r="527" spans="1:5" x14ac:dyDescent="0.2">
      <c r="A527" s="23" t="s">
        <v>524</v>
      </c>
      <c r="B527" s="26">
        <v>1916.21</v>
      </c>
      <c r="C527" s="26">
        <v>13694752.689999999</v>
      </c>
      <c r="D527" s="22"/>
      <c r="E527" s="22"/>
    </row>
    <row r="528" spans="1:5" x14ac:dyDescent="0.2">
      <c r="A528" s="23" t="s">
        <v>525</v>
      </c>
      <c r="B528" s="26">
        <v>1952.48</v>
      </c>
      <c r="C528" s="26">
        <v>13953976.02</v>
      </c>
      <c r="D528" s="22"/>
      <c r="E528" s="22"/>
    </row>
    <row r="529" spans="1:5" x14ac:dyDescent="0.2">
      <c r="A529" s="23" t="s">
        <v>526</v>
      </c>
      <c r="B529" s="26">
        <v>1962.14</v>
      </c>
      <c r="C529" s="26">
        <v>14023004.369999999</v>
      </c>
      <c r="D529" s="22"/>
      <c r="E529" s="22"/>
    </row>
    <row r="530" spans="1:5" x14ac:dyDescent="0.2">
      <c r="A530" s="23" t="s">
        <v>527</v>
      </c>
      <c r="B530" s="26">
        <v>1939.19</v>
      </c>
      <c r="C530" s="26">
        <v>13855051.48</v>
      </c>
      <c r="D530" s="22"/>
      <c r="E530" s="22"/>
    </row>
    <row r="531" spans="1:5" x14ac:dyDescent="0.2">
      <c r="A531" s="23" t="s">
        <v>528</v>
      </c>
      <c r="B531" s="26">
        <v>1949.84</v>
      </c>
      <c r="C531" s="26">
        <v>13931126.380000001</v>
      </c>
      <c r="D531" s="22"/>
      <c r="E531" s="22"/>
    </row>
    <row r="532" spans="1:5" x14ac:dyDescent="0.2">
      <c r="A532" s="23" t="s">
        <v>529</v>
      </c>
      <c r="B532" s="26">
        <v>1950.75</v>
      </c>
      <c r="C532" s="26">
        <v>13937650.810000001</v>
      </c>
      <c r="D532" s="22"/>
      <c r="E532" s="22"/>
    </row>
    <row r="533" spans="1:5" x14ac:dyDescent="0.2">
      <c r="A533" s="23" t="s">
        <v>530</v>
      </c>
      <c r="B533" s="26">
        <v>1964.32</v>
      </c>
      <c r="C533" s="26">
        <v>14029603.74</v>
      </c>
      <c r="D533" s="22"/>
      <c r="E533" s="22"/>
    </row>
    <row r="534" spans="1:5" x14ac:dyDescent="0.2">
      <c r="A534" s="23" t="s">
        <v>531</v>
      </c>
      <c r="B534" s="26">
        <v>1955.81</v>
      </c>
      <c r="C534" s="26">
        <v>13968852.73</v>
      </c>
      <c r="D534" s="22"/>
      <c r="E534" s="22"/>
    </row>
    <row r="535" spans="1:5" x14ac:dyDescent="0.2">
      <c r="A535" s="23" t="s">
        <v>532</v>
      </c>
      <c r="B535" s="26">
        <v>1999.09</v>
      </c>
      <c r="C535" s="26">
        <v>14277939.91</v>
      </c>
      <c r="D535" s="22"/>
      <c r="E535" s="22"/>
    </row>
    <row r="536" spans="1:5" x14ac:dyDescent="0.2">
      <c r="A536" s="23" t="s">
        <v>533</v>
      </c>
      <c r="B536" s="26">
        <v>2023.23</v>
      </c>
      <c r="C536" s="26">
        <v>14450331.310000001</v>
      </c>
      <c r="D536" s="22"/>
      <c r="E536" s="22"/>
    </row>
    <row r="537" spans="1:5" x14ac:dyDescent="0.2">
      <c r="A537" s="23" t="s">
        <v>534</v>
      </c>
      <c r="B537" s="26">
        <v>2013.28</v>
      </c>
      <c r="C537" s="26">
        <v>14379316.529999999</v>
      </c>
      <c r="D537" s="22"/>
      <c r="E537" s="22"/>
    </row>
    <row r="538" spans="1:5" x14ac:dyDescent="0.2">
      <c r="A538" s="23" t="s">
        <v>535</v>
      </c>
      <c r="B538" s="26">
        <v>1990.82</v>
      </c>
      <c r="C538" s="26">
        <v>14218863.539999999</v>
      </c>
      <c r="D538" s="22"/>
      <c r="E538" s="22"/>
    </row>
    <row r="539" spans="1:5" x14ac:dyDescent="0.2">
      <c r="A539" s="23" t="s">
        <v>536</v>
      </c>
      <c r="B539" s="26">
        <v>1997.65</v>
      </c>
      <c r="C539" s="26">
        <v>14267660.23</v>
      </c>
      <c r="D539" s="22"/>
      <c r="E539" s="22"/>
    </row>
    <row r="540" spans="1:5" x14ac:dyDescent="0.2">
      <c r="A540" s="23" t="s">
        <v>537</v>
      </c>
      <c r="B540" s="26">
        <v>1995.15</v>
      </c>
      <c r="C540" s="26">
        <v>14246843.73</v>
      </c>
      <c r="D540" s="22"/>
      <c r="E540" s="22"/>
    </row>
    <row r="541" spans="1:5" x14ac:dyDescent="0.2">
      <c r="A541" s="23" t="s">
        <v>538</v>
      </c>
      <c r="B541" s="26">
        <v>2035.9</v>
      </c>
      <c r="C541" s="26">
        <v>14527883.16</v>
      </c>
      <c r="D541" s="22"/>
      <c r="E541" s="22"/>
    </row>
    <row r="542" spans="1:5" x14ac:dyDescent="0.2">
      <c r="A542" s="23" t="s">
        <v>539</v>
      </c>
      <c r="B542" s="26">
        <v>1969.95</v>
      </c>
      <c r="C542" s="26">
        <v>14057262.52</v>
      </c>
      <c r="D542" s="22"/>
      <c r="E542" s="22"/>
    </row>
    <row r="543" spans="1:5" x14ac:dyDescent="0.2">
      <c r="A543" s="23" t="s">
        <v>540</v>
      </c>
      <c r="B543" s="26">
        <v>1996.65</v>
      </c>
      <c r="C543" s="26">
        <v>14247805.08</v>
      </c>
      <c r="D543" s="22"/>
      <c r="E543" s="22"/>
    </row>
    <row r="544" spans="1:5" x14ac:dyDescent="0.2">
      <c r="A544" s="23" t="s">
        <v>541</v>
      </c>
      <c r="B544" s="26">
        <v>2028.75</v>
      </c>
      <c r="C544" s="26">
        <v>14476865.890000001</v>
      </c>
      <c r="D544" s="22"/>
      <c r="E544" s="22"/>
    </row>
    <row r="545" spans="1:5" x14ac:dyDescent="0.2">
      <c r="A545" s="23" t="s">
        <v>542</v>
      </c>
      <c r="B545" s="26">
        <v>1996.13</v>
      </c>
      <c r="C545" s="26">
        <v>14244117.32</v>
      </c>
      <c r="D545" s="22"/>
      <c r="E545" s="22"/>
    </row>
    <row r="546" spans="1:5" x14ac:dyDescent="0.2">
      <c r="A546" s="23" t="s">
        <v>543</v>
      </c>
      <c r="B546" s="26">
        <v>1983.17</v>
      </c>
      <c r="C546" s="26">
        <v>14151642.1</v>
      </c>
      <c r="D546" s="22"/>
      <c r="E546" s="22"/>
    </row>
    <row r="547" spans="1:5" x14ac:dyDescent="0.2">
      <c r="A547" s="23" t="s">
        <v>544</v>
      </c>
      <c r="B547" s="26">
        <v>1966.59</v>
      </c>
      <c r="C547" s="26">
        <v>14033300.050000001</v>
      </c>
      <c r="D547" s="22"/>
      <c r="E547" s="22"/>
    </row>
    <row r="548" spans="1:5" x14ac:dyDescent="0.2">
      <c r="A548" s="23" t="s">
        <v>545</v>
      </c>
      <c r="B548" s="26">
        <v>1975.49</v>
      </c>
      <c r="C548" s="26">
        <v>14096794.529999999</v>
      </c>
      <c r="D548" s="22"/>
      <c r="E548" s="22"/>
    </row>
    <row r="549" spans="1:5" x14ac:dyDescent="0.2">
      <c r="A549" s="23" t="s">
        <v>546</v>
      </c>
      <c r="B549" s="26">
        <v>1946.36</v>
      </c>
      <c r="C549" s="26">
        <v>13884985.640000001</v>
      </c>
      <c r="D549" s="22"/>
      <c r="E549" s="22"/>
    </row>
    <row r="550" spans="1:5" x14ac:dyDescent="0.2">
      <c r="A550" s="23" t="s">
        <v>547</v>
      </c>
      <c r="B550" s="26">
        <v>1914.2</v>
      </c>
      <c r="C550" s="26">
        <v>13655569.380000001</v>
      </c>
      <c r="D550" s="22"/>
      <c r="E550" s="22"/>
    </row>
    <row r="551" spans="1:5" x14ac:dyDescent="0.2">
      <c r="A551" s="23" t="s">
        <v>548</v>
      </c>
      <c r="B551" s="26">
        <v>1963.49</v>
      </c>
      <c r="C551" s="26">
        <v>14007138.17</v>
      </c>
      <c r="D551" s="22"/>
      <c r="E551" s="22"/>
    </row>
    <row r="552" spans="1:5" x14ac:dyDescent="0.2">
      <c r="A552" s="23" t="s">
        <v>549</v>
      </c>
      <c r="B552" s="26">
        <v>1961.43</v>
      </c>
      <c r="C552" s="26">
        <v>13992467.140000001</v>
      </c>
      <c r="D552" s="22"/>
      <c r="E552" s="22"/>
    </row>
    <row r="553" spans="1:5" x14ac:dyDescent="0.2">
      <c r="A553" s="23" t="s">
        <v>550</v>
      </c>
      <c r="B553" s="26">
        <v>1930.11</v>
      </c>
      <c r="C553" s="26">
        <v>13769050.390000001</v>
      </c>
      <c r="D553" s="22"/>
      <c r="E553" s="22"/>
    </row>
    <row r="554" spans="1:5" x14ac:dyDescent="0.2">
      <c r="A554" s="23" t="s">
        <v>551</v>
      </c>
      <c r="B554" s="26">
        <v>1921.07</v>
      </c>
      <c r="C554" s="26">
        <v>13704589.58</v>
      </c>
      <c r="D554" s="22"/>
      <c r="E554" s="22"/>
    </row>
    <row r="555" spans="1:5" x14ac:dyDescent="0.2">
      <c r="A555" s="23" t="s">
        <v>552</v>
      </c>
      <c r="B555" s="26">
        <v>1933.72</v>
      </c>
      <c r="C555" s="26">
        <v>13606196.27</v>
      </c>
      <c r="D555" s="22"/>
      <c r="E555" s="22"/>
    </row>
    <row r="556" spans="1:5" x14ac:dyDescent="0.2">
      <c r="A556" s="23" t="s">
        <v>553</v>
      </c>
      <c r="B556" s="26">
        <v>1923.97</v>
      </c>
      <c r="C556" s="26">
        <v>13537594.93</v>
      </c>
      <c r="D556" s="22"/>
      <c r="E556" s="22"/>
    </row>
    <row r="557" spans="1:5" x14ac:dyDescent="0.2">
      <c r="A557" s="23" t="s">
        <v>554</v>
      </c>
      <c r="B557" s="26">
        <v>1930.66</v>
      </c>
      <c r="C557" s="26">
        <v>13584715.960000001</v>
      </c>
      <c r="D557" s="22"/>
      <c r="E557" s="22"/>
    </row>
    <row r="558" spans="1:5" x14ac:dyDescent="0.2">
      <c r="A558" s="23" t="s">
        <v>555</v>
      </c>
      <c r="B558" s="26">
        <v>1900.42</v>
      </c>
      <c r="C558" s="26">
        <v>13401162.98</v>
      </c>
      <c r="D558" s="22"/>
      <c r="E558" s="22"/>
    </row>
    <row r="559" spans="1:5" x14ac:dyDescent="0.2">
      <c r="A559" s="23" t="s">
        <v>556</v>
      </c>
      <c r="B559" s="26">
        <v>1858.33</v>
      </c>
      <c r="C559" s="26">
        <v>13104357.73</v>
      </c>
      <c r="D559" s="22"/>
      <c r="E559" s="22"/>
    </row>
    <row r="560" spans="1:5" x14ac:dyDescent="0.2">
      <c r="A560" s="23" t="s">
        <v>557</v>
      </c>
      <c r="B560" s="26">
        <v>1750.79</v>
      </c>
      <c r="C560" s="26">
        <v>12346017.93</v>
      </c>
      <c r="D560" s="22"/>
      <c r="E560" s="22"/>
    </row>
    <row r="561" spans="1:5" x14ac:dyDescent="0.2">
      <c r="A561" s="23" t="s">
        <v>558</v>
      </c>
      <c r="B561" s="26">
        <v>1741.39</v>
      </c>
      <c r="C561" s="26">
        <v>12266788.539999999</v>
      </c>
      <c r="D561" s="22"/>
      <c r="E561" s="22"/>
    </row>
    <row r="562" spans="1:5" x14ac:dyDescent="0.2">
      <c r="A562" s="23" t="s">
        <v>559</v>
      </c>
      <c r="B562" s="26">
        <v>1757.55</v>
      </c>
      <c r="C562" s="26">
        <v>12376693.359999999</v>
      </c>
      <c r="D562" s="22"/>
      <c r="E562" s="22"/>
    </row>
    <row r="563" spans="1:5" x14ac:dyDescent="0.2">
      <c r="A563" s="23" t="s">
        <v>560</v>
      </c>
      <c r="B563" s="26">
        <v>1686.65</v>
      </c>
      <c r="C563" s="26">
        <v>11873420.119999999</v>
      </c>
      <c r="D563" s="22"/>
      <c r="E563" s="22"/>
    </row>
    <row r="564" spans="1:5" x14ac:dyDescent="0.2">
      <c r="A564" s="23" t="s">
        <v>561</v>
      </c>
      <c r="B564" s="26">
        <v>1690.13</v>
      </c>
      <c r="C564" s="26">
        <v>11891980.51</v>
      </c>
      <c r="D564" s="22"/>
      <c r="E564" s="22"/>
    </row>
    <row r="565" spans="1:5" x14ac:dyDescent="0.2">
      <c r="A565" s="23" t="s">
        <v>562</v>
      </c>
      <c r="B565" s="26">
        <v>1717.66</v>
      </c>
      <c r="C565" s="26">
        <v>12085676.039999999</v>
      </c>
      <c r="D565" s="22"/>
      <c r="E565" s="22"/>
    </row>
    <row r="566" spans="1:5" x14ac:dyDescent="0.2">
      <c r="A566" s="23" t="s">
        <v>563</v>
      </c>
      <c r="B566" s="26">
        <v>1716.33</v>
      </c>
      <c r="C566" s="26">
        <v>12072365.970000001</v>
      </c>
      <c r="D566" s="22"/>
      <c r="E566" s="22"/>
    </row>
    <row r="567" spans="1:5" x14ac:dyDescent="0.2">
      <c r="A567" s="23" t="s">
        <v>564</v>
      </c>
      <c r="B567" s="26">
        <v>1757.73</v>
      </c>
      <c r="C567" s="26">
        <v>12363542.630000001</v>
      </c>
      <c r="D567" s="22"/>
      <c r="E567" s="22"/>
    </row>
    <row r="568" spans="1:5" x14ac:dyDescent="0.2">
      <c r="A568" s="23" t="s">
        <v>565</v>
      </c>
      <c r="B568" s="26">
        <v>1831.69</v>
      </c>
      <c r="C568" s="26">
        <v>13685684.48</v>
      </c>
      <c r="D568" s="22"/>
      <c r="E568" s="22"/>
    </row>
    <row r="569" spans="1:5" x14ac:dyDescent="0.2">
      <c r="A569" s="23" t="s">
        <v>566</v>
      </c>
      <c r="B569" s="26">
        <v>1797.15</v>
      </c>
      <c r="C569" s="26">
        <v>13427572.49</v>
      </c>
      <c r="D569" s="22"/>
      <c r="E569" s="22"/>
    </row>
    <row r="570" spans="1:5" x14ac:dyDescent="0.2">
      <c r="A570" s="23" t="s">
        <v>567</v>
      </c>
      <c r="B570" s="26">
        <v>1950.49</v>
      </c>
      <c r="C570" s="26">
        <v>14553532.52</v>
      </c>
      <c r="D570" s="22"/>
      <c r="E570" s="22"/>
    </row>
    <row r="571" spans="1:5" x14ac:dyDescent="0.2">
      <c r="A571" s="23" t="s">
        <v>568</v>
      </c>
      <c r="B571" s="26">
        <v>1797.47</v>
      </c>
      <c r="C571" s="26">
        <v>13407790.83</v>
      </c>
      <c r="D571" s="22"/>
      <c r="E571" s="22"/>
    </row>
    <row r="572" spans="1:5" x14ac:dyDescent="0.2">
      <c r="A572" s="23" t="s">
        <v>569</v>
      </c>
      <c r="B572" s="26">
        <v>1730.9</v>
      </c>
      <c r="C572" s="26">
        <v>12911282.810000001</v>
      </c>
      <c r="D572" s="22"/>
      <c r="E572" s="22"/>
    </row>
    <row r="573" spans="1:5" x14ac:dyDescent="0.2">
      <c r="A573" s="23" t="s">
        <v>570</v>
      </c>
      <c r="B573" s="26">
        <v>1741.47</v>
      </c>
      <c r="C573" s="26">
        <v>12990092.859999999</v>
      </c>
      <c r="D573" s="22"/>
      <c r="E573" s="22"/>
    </row>
    <row r="574" spans="1:5" x14ac:dyDescent="0.2">
      <c r="A574" s="23" t="s">
        <v>571</v>
      </c>
      <c r="B574" s="26">
        <v>1712.74</v>
      </c>
      <c r="C574" s="26">
        <v>12775808.210000001</v>
      </c>
      <c r="D574" s="22"/>
      <c r="E574" s="22"/>
    </row>
    <row r="575" spans="1:5" x14ac:dyDescent="0.2">
      <c r="A575" s="23" t="s">
        <v>572</v>
      </c>
      <c r="B575" s="26">
        <v>1716.74</v>
      </c>
      <c r="C575" s="26">
        <v>12805658.27</v>
      </c>
      <c r="D575" s="22"/>
      <c r="E575" s="22"/>
    </row>
    <row r="576" spans="1:5" x14ac:dyDescent="0.2">
      <c r="A576" s="23" t="s">
        <v>573</v>
      </c>
      <c r="B576" s="26">
        <v>1714.17</v>
      </c>
      <c r="C576" s="26">
        <v>12780511.119999999</v>
      </c>
      <c r="D576" s="22"/>
      <c r="E576" s="22"/>
    </row>
    <row r="577" spans="1:5" x14ac:dyDescent="0.2">
      <c r="A577" s="23" t="s">
        <v>574</v>
      </c>
      <c r="B577" s="26">
        <v>1703.48</v>
      </c>
      <c r="C577" s="26">
        <v>12700783.800000001</v>
      </c>
      <c r="D577" s="22"/>
      <c r="E577" s="22"/>
    </row>
    <row r="578" spans="1:5" x14ac:dyDescent="0.2">
      <c r="A578" s="23" t="s">
        <v>575</v>
      </c>
      <c r="B578" s="26">
        <v>1708.05</v>
      </c>
      <c r="C578" s="26">
        <v>12728904.050000001</v>
      </c>
      <c r="D578" s="22"/>
      <c r="E578" s="22"/>
    </row>
    <row r="579" spans="1:5" x14ac:dyDescent="0.2">
      <c r="A579" s="23" t="s">
        <v>576</v>
      </c>
      <c r="B579" s="26">
        <v>1722.47</v>
      </c>
      <c r="C579" s="26">
        <v>12836372.52</v>
      </c>
      <c r="D579" s="22"/>
      <c r="E579" s="22"/>
    </row>
    <row r="580" spans="1:5" x14ac:dyDescent="0.2">
      <c r="A580" s="23" t="s">
        <v>577</v>
      </c>
      <c r="B580" s="26">
        <v>1764.39</v>
      </c>
      <c r="C580" s="26">
        <v>13148817.25</v>
      </c>
      <c r="D580" s="22"/>
      <c r="E580" s="22"/>
    </row>
    <row r="581" spans="1:5" x14ac:dyDescent="0.2">
      <c r="A581" s="23" t="s">
        <v>578</v>
      </c>
      <c r="B581" s="26">
        <v>1698.7</v>
      </c>
      <c r="C581" s="26">
        <v>12659233.1</v>
      </c>
      <c r="D581" s="22"/>
      <c r="E581" s="22"/>
    </row>
    <row r="582" spans="1:5" x14ac:dyDescent="0.2">
      <c r="A582" s="23" t="s">
        <v>579</v>
      </c>
      <c r="B582" s="26">
        <v>1714.45</v>
      </c>
      <c r="C582" s="26">
        <v>12776618.560000001</v>
      </c>
      <c r="D582" s="22"/>
      <c r="E582" s="22"/>
    </row>
    <row r="583" spans="1:5" x14ac:dyDescent="0.2">
      <c r="A583" s="23" t="s">
        <v>580</v>
      </c>
      <c r="B583" s="26">
        <v>1669.44</v>
      </c>
      <c r="C583" s="26">
        <v>12441180</v>
      </c>
      <c r="D583" s="22"/>
      <c r="E583" s="22"/>
    </row>
    <row r="584" spans="1:5" x14ac:dyDescent="0.2">
      <c r="A584" s="23" t="s">
        <v>581</v>
      </c>
      <c r="B584" s="26">
        <v>1638.98</v>
      </c>
      <c r="C584" s="26">
        <v>12114705.42</v>
      </c>
      <c r="D584" s="22"/>
      <c r="E584" s="22"/>
    </row>
    <row r="585" spans="1:5" x14ac:dyDescent="0.2">
      <c r="A585" s="23" t="s">
        <v>582</v>
      </c>
      <c r="B585" s="26">
        <v>1626.28</v>
      </c>
      <c r="C585" s="26">
        <v>12017811.75</v>
      </c>
      <c r="D585" s="22"/>
      <c r="E585" s="22"/>
    </row>
    <row r="586" spans="1:5" x14ac:dyDescent="0.2">
      <c r="A586" s="23" t="s">
        <v>583</v>
      </c>
      <c r="B586" s="26">
        <v>1598</v>
      </c>
      <c r="C586" s="26">
        <v>11808829.83</v>
      </c>
      <c r="D586" s="22"/>
      <c r="E586" s="22"/>
    </row>
    <row r="587" spans="1:5" x14ac:dyDescent="0.2">
      <c r="A587" s="23" t="s">
        <v>584</v>
      </c>
      <c r="B587" s="26">
        <v>1592.78</v>
      </c>
      <c r="C587" s="26">
        <v>11770300.08</v>
      </c>
      <c r="D587" s="22"/>
      <c r="E587" s="22"/>
    </row>
    <row r="588" spans="1:5" x14ac:dyDescent="0.2">
      <c r="A588" s="23" t="s">
        <v>585</v>
      </c>
      <c r="B588" s="26">
        <v>1614.05</v>
      </c>
      <c r="C588" s="26">
        <v>11927429.640000001</v>
      </c>
      <c r="D588" s="22"/>
      <c r="E588" s="22"/>
    </row>
    <row r="589" spans="1:5" x14ac:dyDescent="0.2">
      <c r="A589" s="23" t="s">
        <v>586</v>
      </c>
      <c r="B589" s="26">
        <v>1628.86</v>
      </c>
      <c r="C589" s="26">
        <v>12036932.939999999</v>
      </c>
      <c r="D589" s="22"/>
      <c r="E589" s="22"/>
    </row>
    <row r="590" spans="1:5" x14ac:dyDescent="0.2">
      <c r="A590" s="23" t="s">
        <v>587</v>
      </c>
      <c r="B590" s="26">
        <v>1628.18</v>
      </c>
      <c r="C590" s="26">
        <v>12031885.93</v>
      </c>
      <c r="D590" s="22"/>
      <c r="E590" s="22"/>
    </row>
    <row r="591" spans="1:5" x14ac:dyDescent="0.2">
      <c r="A591" s="23" t="s">
        <v>588</v>
      </c>
      <c r="B591" s="26">
        <v>1625.79</v>
      </c>
      <c r="C591" s="26">
        <v>11314732.470000001</v>
      </c>
      <c r="D591" s="22"/>
      <c r="E591" s="22"/>
    </row>
    <row r="592" spans="1:5" x14ac:dyDescent="0.2">
      <c r="A592" s="23" t="s">
        <v>589</v>
      </c>
      <c r="B592" s="26">
        <v>1632.69</v>
      </c>
      <c r="C592" s="26">
        <v>11362771.32</v>
      </c>
      <c r="D592" s="22"/>
      <c r="E592" s="22"/>
    </row>
    <row r="593" spans="1:5" x14ac:dyDescent="0.2">
      <c r="A593" s="23" t="s">
        <v>590</v>
      </c>
      <c r="B593" s="26">
        <v>1627.79</v>
      </c>
      <c r="C593" s="26">
        <v>11328654.449999999</v>
      </c>
      <c r="D593" s="22"/>
      <c r="E593" s="22"/>
    </row>
    <row r="594" spans="1:5" x14ac:dyDescent="0.2">
      <c r="A594" s="23" t="s">
        <v>591</v>
      </c>
      <c r="B594" s="26">
        <v>1600.18</v>
      </c>
      <c r="C594" s="26">
        <v>11136464.039999999</v>
      </c>
      <c r="D594" s="22"/>
      <c r="E594" s="22"/>
    </row>
    <row r="595" spans="1:5" x14ac:dyDescent="0.2">
      <c r="A595" s="23" t="s">
        <v>592</v>
      </c>
      <c r="B595" s="26">
        <v>1616.44</v>
      </c>
      <c r="C595" s="26">
        <v>11249684.18</v>
      </c>
      <c r="D595" s="22"/>
      <c r="E595" s="22"/>
    </row>
    <row r="596" spans="1:5" x14ac:dyDescent="0.2">
      <c r="A596" s="23" t="s">
        <v>593</v>
      </c>
      <c r="B596" s="26">
        <v>1611.75</v>
      </c>
      <c r="C596" s="26">
        <v>11167398.050000001</v>
      </c>
      <c r="D596" s="22"/>
      <c r="E596" s="22"/>
    </row>
    <row r="597" spans="1:5" x14ac:dyDescent="0.2">
      <c r="A597" s="23" t="s">
        <v>594</v>
      </c>
      <c r="B597" s="26">
        <v>1610.69</v>
      </c>
      <c r="C597" s="26">
        <v>11160055.57</v>
      </c>
      <c r="D597" s="22"/>
      <c r="E597" s="22"/>
    </row>
    <row r="598" spans="1:5" x14ac:dyDescent="0.2">
      <c r="A598" s="23" t="s">
        <v>595</v>
      </c>
      <c r="B598" s="26">
        <v>1639.35</v>
      </c>
      <c r="C598" s="26">
        <v>11358597.82</v>
      </c>
      <c r="D598" s="22"/>
      <c r="E598" s="22"/>
    </row>
    <row r="599" spans="1:5" x14ac:dyDescent="0.2">
      <c r="A599" s="23" t="s">
        <v>596</v>
      </c>
      <c r="B599" s="26">
        <v>1585.13</v>
      </c>
      <c r="C599" s="26">
        <v>10978007.42</v>
      </c>
      <c r="D599" s="22"/>
      <c r="E599" s="22"/>
    </row>
    <row r="600" spans="1:5" x14ac:dyDescent="0.2">
      <c r="A600" s="23" t="s">
        <v>597</v>
      </c>
      <c r="B600" s="26">
        <v>1565.11</v>
      </c>
      <c r="C600" s="26">
        <v>10838377.199999999</v>
      </c>
      <c r="D600" s="22"/>
      <c r="E600" s="22"/>
    </row>
    <row r="601" spans="1:5" x14ac:dyDescent="0.2">
      <c r="A601" s="23" t="s">
        <v>598</v>
      </c>
      <c r="B601" s="26">
        <v>1509.13</v>
      </c>
      <c r="C601" s="26">
        <v>10450701.17</v>
      </c>
      <c r="D601" s="22"/>
      <c r="E601" s="22"/>
    </row>
    <row r="602" spans="1:5" x14ac:dyDescent="0.2">
      <c r="A602" s="23" t="s">
        <v>599</v>
      </c>
      <c r="B602" s="26">
        <v>1529.29</v>
      </c>
      <c r="C602" s="26">
        <v>10590259.380000001</v>
      </c>
      <c r="D602" s="22"/>
      <c r="E602" s="22"/>
    </row>
    <row r="603" spans="1:5" x14ac:dyDescent="0.2">
      <c r="A603" s="23" t="s">
        <v>600</v>
      </c>
      <c r="B603" s="26">
        <v>1500.68</v>
      </c>
      <c r="C603" s="26">
        <v>10392179.42</v>
      </c>
      <c r="D603" s="22"/>
      <c r="E603" s="22"/>
    </row>
    <row r="604" spans="1:5" x14ac:dyDescent="0.2">
      <c r="A604" s="23" t="s">
        <v>601</v>
      </c>
      <c r="B604" s="26">
        <v>1487.66</v>
      </c>
      <c r="C604" s="26">
        <v>10302035.58</v>
      </c>
      <c r="D604" s="22"/>
      <c r="E604" s="22"/>
    </row>
    <row r="605" spans="1:5" x14ac:dyDescent="0.2">
      <c r="A605" s="23" t="s">
        <v>602</v>
      </c>
      <c r="B605" s="26">
        <v>1485.19</v>
      </c>
      <c r="C605" s="26">
        <v>10265130.630000001</v>
      </c>
      <c r="D605" s="22"/>
      <c r="E605" s="22"/>
    </row>
    <row r="606" spans="1:5" x14ac:dyDescent="0.2">
      <c r="A606" s="23" t="s">
        <v>603</v>
      </c>
      <c r="B606" s="26">
        <v>1473.32</v>
      </c>
      <c r="C606" s="26">
        <v>10183091.24</v>
      </c>
      <c r="D606" s="22"/>
      <c r="E606" s="22"/>
    </row>
    <row r="607" spans="1:5" x14ac:dyDescent="0.2">
      <c r="A607" s="23" t="s">
        <v>604</v>
      </c>
      <c r="B607" s="26">
        <v>1460.34</v>
      </c>
      <c r="C607" s="26">
        <v>10085449.58</v>
      </c>
      <c r="D607" s="22"/>
      <c r="E607" s="22"/>
    </row>
    <row r="608" spans="1:5" x14ac:dyDescent="0.2">
      <c r="A608" s="23" t="s">
        <v>605</v>
      </c>
      <c r="B608" s="26">
        <v>1443.61</v>
      </c>
      <c r="C608" s="26">
        <v>9969888.5700000003</v>
      </c>
      <c r="D608" s="22"/>
      <c r="E608" s="22"/>
    </row>
    <row r="609" spans="1:5" x14ac:dyDescent="0.2">
      <c r="A609" s="23" t="s">
        <v>606</v>
      </c>
      <c r="B609" s="26">
        <v>1444.14</v>
      </c>
      <c r="C609" s="26">
        <v>9973574.7100000009</v>
      </c>
      <c r="D609" s="22"/>
      <c r="E609" s="22"/>
    </row>
    <row r="610" spans="1:5" x14ac:dyDescent="0.2">
      <c r="A610" s="23" t="s">
        <v>607</v>
      </c>
      <c r="B610" s="26">
        <v>1446.26</v>
      </c>
      <c r="C610" s="26">
        <v>9988209.2799999993</v>
      </c>
      <c r="D610" s="22"/>
      <c r="E610" s="22"/>
    </row>
    <row r="611" spans="1:5" x14ac:dyDescent="0.2">
      <c r="A611" s="23" t="s">
        <v>608</v>
      </c>
      <c r="B611" s="26">
        <v>1436.84</v>
      </c>
      <c r="C611" s="26">
        <v>9923141.2100000009</v>
      </c>
      <c r="D611" s="22"/>
      <c r="E611" s="22"/>
    </row>
    <row r="612" spans="1:5" x14ac:dyDescent="0.2">
      <c r="A612" s="23" t="s">
        <v>609</v>
      </c>
      <c r="B612" s="26">
        <v>1423.18</v>
      </c>
      <c r="C612" s="26">
        <v>9828820.3100000005</v>
      </c>
      <c r="D612" s="22"/>
      <c r="E612" s="22"/>
    </row>
    <row r="613" spans="1:5" x14ac:dyDescent="0.2">
      <c r="A613" s="23" t="s">
        <v>610</v>
      </c>
      <c r="B613" s="26">
        <v>1418</v>
      </c>
      <c r="C613" s="26">
        <v>9793005.1600000001</v>
      </c>
      <c r="D613" s="22"/>
      <c r="E613" s="22"/>
    </row>
    <row r="614" spans="1:5" x14ac:dyDescent="0.2">
      <c r="A614" s="23" t="s">
        <v>611</v>
      </c>
      <c r="B614" s="26">
        <v>1413.81</v>
      </c>
      <c r="C614" s="26">
        <v>9764073.5899999999</v>
      </c>
      <c r="D614" s="22"/>
      <c r="E614" s="22"/>
    </row>
    <row r="615" spans="1:5" x14ac:dyDescent="0.2">
      <c r="A615" s="23" t="s">
        <v>612</v>
      </c>
      <c r="B615" s="26">
        <v>1419.52</v>
      </c>
      <c r="C615" s="26">
        <v>9803544.4600000009</v>
      </c>
      <c r="D615" s="22"/>
      <c r="E615" s="22"/>
    </row>
    <row r="616" spans="1:5" x14ac:dyDescent="0.2">
      <c r="A616" s="23" t="s">
        <v>613</v>
      </c>
      <c r="B616" s="26">
        <v>1410.46</v>
      </c>
      <c r="C616" s="26">
        <v>9737989.2899999991</v>
      </c>
      <c r="D616" s="22"/>
      <c r="E616" s="22"/>
    </row>
    <row r="617" spans="1:5" x14ac:dyDescent="0.2">
      <c r="A617" s="23" t="s">
        <v>614</v>
      </c>
      <c r="B617" s="26">
        <v>1410.23</v>
      </c>
      <c r="C617" s="26">
        <v>9736406.7400000002</v>
      </c>
      <c r="D617" s="22"/>
      <c r="E617" s="22"/>
    </row>
    <row r="618" spans="1:5" x14ac:dyDescent="0.2">
      <c r="A618" s="23" t="s">
        <v>615</v>
      </c>
      <c r="B618" s="26">
        <v>1426.5</v>
      </c>
      <c r="C618" s="26">
        <v>9848731.0500000007</v>
      </c>
      <c r="D618" s="22"/>
      <c r="E618" s="22"/>
    </row>
    <row r="619" spans="1:5" x14ac:dyDescent="0.2">
      <c r="A619" s="23" t="s">
        <v>616</v>
      </c>
      <c r="B619" s="26">
        <v>1436.92</v>
      </c>
      <c r="C619" s="26">
        <v>9920634.9000000004</v>
      </c>
      <c r="D619" s="22"/>
      <c r="E619" s="22"/>
    </row>
    <row r="620" spans="1:5" x14ac:dyDescent="0.2">
      <c r="A620" s="23" t="s">
        <v>617</v>
      </c>
      <c r="B620" s="26">
        <v>1435.14</v>
      </c>
      <c r="C620" s="26">
        <v>9908358.5700000003</v>
      </c>
      <c r="D620" s="22"/>
      <c r="E620" s="22"/>
    </row>
    <row r="621" spans="1:5" x14ac:dyDescent="0.2">
      <c r="A621" s="23" t="s">
        <v>618</v>
      </c>
      <c r="B621" s="26">
        <v>1441.26</v>
      </c>
      <c r="C621" s="26">
        <v>9934672.5700000003</v>
      </c>
      <c r="D621" s="22"/>
      <c r="E621" s="22"/>
    </row>
    <row r="622" spans="1:5" x14ac:dyDescent="0.2">
      <c r="A622" s="23" t="s">
        <v>619</v>
      </c>
      <c r="B622" s="26">
        <v>1431.72</v>
      </c>
      <c r="C622" s="26">
        <v>9868942.1300000008</v>
      </c>
      <c r="D622" s="22"/>
      <c r="E622" s="22"/>
    </row>
    <row r="623" spans="1:5" x14ac:dyDescent="0.2">
      <c r="A623" s="23" t="s">
        <v>620</v>
      </c>
      <c r="B623" s="26">
        <v>1429.7</v>
      </c>
      <c r="C623" s="26">
        <v>9854977.6899999995</v>
      </c>
      <c r="D623" s="22"/>
      <c r="E623" s="22"/>
    </row>
    <row r="624" spans="1:5" x14ac:dyDescent="0.2">
      <c r="A624" s="23" t="s">
        <v>621</v>
      </c>
      <c r="B624" s="26">
        <v>1429.91</v>
      </c>
      <c r="C624" s="26">
        <v>9867771.5</v>
      </c>
      <c r="D624" s="22"/>
      <c r="E624" s="22"/>
    </row>
    <row r="625" spans="1:5" x14ac:dyDescent="0.2">
      <c r="A625" s="23" t="s">
        <v>622</v>
      </c>
      <c r="B625" s="26">
        <v>1438.38</v>
      </c>
      <c r="C625" s="26">
        <v>9926211.0399999991</v>
      </c>
      <c r="D625" s="22"/>
      <c r="E625" s="22"/>
    </row>
    <row r="626" spans="1:5" x14ac:dyDescent="0.2">
      <c r="A626" s="23" t="s">
        <v>623</v>
      </c>
      <c r="B626" s="26">
        <v>1433.68</v>
      </c>
      <c r="C626" s="26">
        <v>9893800.0700000003</v>
      </c>
      <c r="D626" s="22"/>
      <c r="E626" s="22"/>
    </row>
    <row r="627" spans="1:5" x14ac:dyDescent="0.2">
      <c r="A627" s="23" t="s">
        <v>624</v>
      </c>
      <c r="B627" s="26">
        <v>1422.76</v>
      </c>
      <c r="C627" s="26">
        <v>9818403.5999999996</v>
      </c>
      <c r="D627" s="22"/>
      <c r="E627" s="22"/>
    </row>
    <row r="628" spans="1:5" x14ac:dyDescent="0.2">
      <c r="A628" s="23" t="s">
        <v>625</v>
      </c>
      <c r="B628" s="26">
        <v>1427.97</v>
      </c>
      <c r="C628" s="26">
        <v>9854348.7699999996</v>
      </c>
      <c r="D628" s="22"/>
      <c r="E628" s="22"/>
    </row>
    <row r="629" spans="1:5" x14ac:dyDescent="0.2">
      <c r="A629" s="23" t="s">
        <v>626</v>
      </c>
      <c r="B629" s="26">
        <v>1439.26</v>
      </c>
      <c r="C629" s="26">
        <v>9932312.9800000004</v>
      </c>
      <c r="D629" s="22"/>
      <c r="E629" s="22"/>
    </row>
    <row r="630" spans="1:5" x14ac:dyDescent="0.2">
      <c r="A630" s="23" t="s">
        <v>627</v>
      </c>
      <c r="B630" s="26">
        <v>1425.25</v>
      </c>
      <c r="C630" s="26">
        <v>9832598.0199999996</v>
      </c>
      <c r="D630" s="22"/>
      <c r="E630" s="22"/>
    </row>
    <row r="631" spans="1:5" x14ac:dyDescent="0.2">
      <c r="A631" s="23" t="s">
        <v>628</v>
      </c>
      <c r="B631" s="26">
        <v>1423.46</v>
      </c>
      <c r="C631" s="26">
        <v>9815291.1400000006</v>
      </c>
      <c r="D631" s="22"/>
      <c r="E631" s="22"/>
    </row>
    <row r="632" spans="1:5" x14ac:dyDescent="0.2">
      <c r="A632" s="23" t="s">
        <v>629</v>
      </c>
      <c r="B632" s="26">
        <v>1433.18</v>
      </c>
      <c r="C632" s="26">
        <v>9882340.3399999999</v>
      </c>
      <c r="D632" s="22"/>
      <c r="E632" s="22"/>
    </row>
    <row r="633" spans="1:5" x14ac:dyDescent="0.2">
      <c r="A633" s="23" t="s">
        <v>630</v>
      </c>
      <c r="B633" s="26">
        <v>1433.38</v>
      </c>
      <c r="C633" s="26">
        <v>9883696.7400000002</v>
      </c>
      <c r="D633" s="22"/>
      <c r="E633" s="22"/>
    </row>
    <row r="634" spans="1:5" x14ac:dyDescent="0.2">
      <c r="A634" s="23" t="s">
        <v>631</v>
      </c>
      <c r="B634" s="26">
        <v>1437.67</v>
      </c>
      <c r="C634" s="26">
        <v>9913285.8800000008</v>
      </c>
      <c r="D634" s="22"/>
      <c r="E634" s="22"/>
    </row>
    <row r="635" spans="1:5" x14ac:dyDescent="0.2">
      <c r="A635" s="23" t="s">
        <v>632</v>
      </c>
      <c r="B635" s="26">
        <v>1422.9</v>
      </c>
      <c r="C635" s="26">
        <v>9811453.2400000002</v>
      </c>
      <c r="D635" s="22"/>
      <c r="E635" s="22"/>
    </row>
    <row r="636" spans="1:5" x14ac:dyDescent="0.2">
      <c r="A636" s="23" t="s">
        <v>633</v>
      </c>
      <c r="B636" s="26">
        <v>1405.08</v>
      </c>
      <c r="C636" s="26">
        <v>9688588.1400000006</v>
      </c>
      <c r="D636" s="22"/>
      <c r="E636" s="22"/>
    </row>
    <row r="637" spans="1:5" x14ac:dyDescent="0.2">
      <c r="A637" s="23" t="s">
        <v>634</v>
      </c>
      <c r="B637" s="26">
        <v>1405.75</v>
      </c>
      <c r="C637" s="26">
        <v>9693179.0600000005</v>
      </c>
      <c r="D637" s="22"/>
      <c r="E637" s="22"/>
    </row>
    <row r="638" spans="1:5" x14ac:dyDescent="0.2">
      <c r="A638" s="23" t="s">
        <v>635</v>
      </c>
      <c r="B638" s="26">
        <v>1409.77</v>
      </c>
      <c r="C638" s="26">
        <v>9720904.2400000002</v>
      </c>
      <c r="D638" s="22"/>
      <c r="E638" s="22"/>
    </row>
    <row r="639" spans="1:5" x14ac:dyDescent="0.2">
      <c r="A639" s="23" t="s">
        <v>636</v>
      </c>
      <c r="B639" s="26">
        <v>1409.06</v>
      </c>
      <c r="C639" s="26">
        <v>9716028.8800000008</v>
      </c>
      <c r="D639" s="22"/>
      <c r="E639" s="22"/>
    </row>
    <row r="640" spans="1:5" x14ac:dyDescent="0.2">
      <c r="A640" s="23" t="s">
        <v>637</v>
      </c>
      <c r="B640" s="26">
        <v>1410.22</v>
      </c>
      <c r="C640" s="26">
        <v>9724046.0700000003</v>
      </c>
      <c r="D640" s="22"/>
      <c r="E640" s="22"/>
    </row>
    <row r="641" spans="1:5" x14ac:dyDescent="0.2">
      <c r="A641" s="23" t="s">
        <v>638</v>
      </c>
      <c r="B641" s="26">
        <v>1413.27</v>
      </c>
      <c r="C641" s="26">
        <v>9739113.5399999991</v>
      </c>
      <c r="D641" s="22"/>
      <c r="E641" s="22"/>
    </row>
    <row r="642" spans="1:5" x14ac:dyDescent="0.2">
      <c r="A642" s="23" t="s">
        <v>639</v>
      </c>
      <c r="B642" s="26">
        <v>1414.48</v>
      </c>
      <c r="C642" s="26">
        <v>9747396.6799999997</v>
      </c>
      <c r="D642" s="22"/>
      <c r="E642" s="22"/>
    </row>
    <row r="643" spans="1:5" x14ac:dyDescent="0.2">
      <c r="A643" s="23" t="s">
        <v>640</v>
      </c>
      <c r="B643" s="26">
        <v>1414.46</v>
      </c>
      <c r="C643" s="26">
        <v>9744303.3200000003</v>
      </c>
      <c r="D643" s="22"/>
      <c r="E643" s="22"/>
    </row>
    <row r="644" spans="1:5" x14ac:dyDescent="0.2">
      <c r="A644" s="23" t="s">
        <v>641</v>
      </c>
      <c r="B644" s="26">
        <v>1409.54</v>
      </c>
      <c r="C644" s="26">
        <v>9710441.5500000007</v>
      </c>
      <c r="D644" s="22"/>
      <c r="E644" s="22"/>
    </row>
    <row r="645" spans="1:5" x14ac:dyDescent="0.2">
      <c r="A645" s="23" t="s">
        <v>642</v>
      </c>
      <c r="B645" s="26">
        <v>1396.86</v>
      </c>
      <c r="C645" s="26">
        <v>9623049.7599999998</v>
      </c>
      <c r="D645" s="22"/>
      <c r="E645" s="22"/>
    </row>
    <row r="646" spans="1:5" x14ac:dyDescent="0.2">
      <c r="A646" s="23" t="s">
        <v>643</v>
      </c>
      <c r="B646" s="26">
        <v>1391.99</v>
      </c>
      <c r="C646" s="26">
        <v>9589539.5800000001</v>
      </c>
      <c r="D646" s="22"/>
      <c r="E646" s="22"/>
    </row>
    <row r="647" spans="1:5" x14ac:dyDescent="0.2">
      <c r="A647" s="23" t="s">
        <v>644</v>
      </c>
      <c r="B647" s="26">
        <v>1380.91</v>
      </c>
      <c r="C647" s="26">
        <v>9513186.8800000008</v>
      </c>
      <c r="D647" s="22"/>
      <c r="E647" s="22"/>
    </row>
    <row r="648" spans="1:5" x14ac:dyDescent="0.2">
      <c r="A648" s="23" t="s">
        <v>645</v>
      </c>
      <c r="B648" s="26">
        <v>1378.93</v>
      </c>
      <c r="C648" s="26">
        <v>9499570.6300000008</v>
      </c>
      <c r="D648" s="22"/>
      <c r="E648" s="22"/>
    </row>
    <row r="649" spans="1:5" x14ac:dyDescent="0.2">
      <c r="A649" s="23" t="s">
        <v>646</v>
      </c>
      <c r="B649" s="26">
        <v>1386.97</v>
      </c>
      <c r="C649" s="26">
        <v>9560448.6300000008</v>
      </c>
      <c r="D649" s="22"/>
      <c r="E649" s="22"/>
    </row>
    <row r="650" spans="1:5" x14ac:dyDescent="0.2">
      <c r="A650" s="23" t="s">
        <v>647</v>
      </c>
      <c r="B650" s="26">
        <v>1387.37</v>
      </c>
      <c r="C650" s="26">
        <v>9563262.3699999992</v>
      </c>
      <c r="D650" s="22"/>
      <c r="E650" s="22"/>
    </row>
    <row r="651" spans="1:5" x14ac:dyDescent="0.2">
      <c r="A651" s="23" t="s">
        <v>648</v>
      </c>
      <c r="B651" s="26">
        <v>1386.78</v>
      </c>
      <c r="C651" s="26">
        <v>9559195.9600000009</v>
      </c>
      <c r="D651" s="22"/>
      <c r="E651" s="22"/>
    </row>
    <row r="652" spans="1:5" x14ac:dyDescent="0.2">
      <c r="A652" s="23" t="s">
        <v>649</v>
      </c>
      <c r="B652" s="26">
        <v>1386.44</v>
      </c>
      <c r="C652" s="26">
        <v>9556813.7200000007</v>
      </c>
      <c r="D652" s="22"/>
      <c r="E652" s="22"/>
    </row>
    <row r="653" spans="1:5" x14ac:dyDescent="0.2">
      <c r="A653" s="23" t="s">
        <v>650</v>
      </c>
      <c r="B653" s="26">
        <v>1389.1</v>
      </c>
      <c r="C653" s="26">
        <v>9575151.8599999994</v>
      </c>
      <c r="D653" s="22"/>
      <c r="E653" s="22"/>
    </row>
    <row r="654" spans="1:5" x14ac:dyDescent="0.2">
      <c r="A654" s="23" t="s">
        <v>651</v>
      </c>
      <c r="B654" s="26">
        <v>1378.68</v>
      </c>
      <c r="C654" s="26">
        <v>9503305.6199999992</v>
      </c>
      <c r="D654" s="22"/>
      <c r="E654" s="22"/>
    </row>
    <row r="655" spans="1:5" x14ac:dyDescent="0.2">
      <c r="A655" s="23" t="s">
        <v>652</v>
      </c>
      <c r="B655" s="26">
        <v>1371.88</v>
      </c>
      <c r="C655" s="26">
        <v>9451511.5500000007</v>
      </c>
      <c r="D655" s="22"/>
      <c r="E655" s="22"/>
    </row>
    <row r="656" spans="1:5" x14ac:dyDescent="0.2">
      <c r="A656" s="23" t="s">
        <v>653</v>
      </c>
      <c r="B656" s="26">
        <v>1361.19</v>
      </c>
      <c r="C656" s="26">
        <v>9377844.5199999996</v>
      </c>
      <c r="D656" s="22"/>
      <c r="E656" s="22"/>
    </row>
    <row r="657" spans="1:5" x14ac:dyDescent="0.2">
      <c r="A657" s="23" t="s">
        <v>654</v>
      </c>
      <c r="B657" s="26">
        <v>1355.41</v>
      </c>
      <c r="C657" s="26">
        <v>9338025.6300000008</v>
      </c>
      <c r="D657" s="22"/>
      <c r="E657" s="22"/>
    </row>
    <row r="658" spans="1:5" x14ac:dyDescent="0.2">
      <c r="A658" s="23" t="s">
        <v>655</v>
      </c>
      <c r="B658" s="26">
        <v>1354.57</v>
      </c>
      <c r="C658" s="26">
        <v>9332232.4100000001</v>
      </c>
      <c r="D658" s="22"/>
      <c r="E658" s="22"/>
    </row>
    <row r="659" spans="1:5" x14ac:dyDescent="0.2">
      <c r="A659" s="23" t="s">
        <v>656</v>
      </c>
      <c r="B659" s="26">
        <v>1345.38</v>
      </c>
      <c r="C659" s="26">
        <v>9268964.1300000008</v>
      </c>
      <c r="D659" s="22"/>
      <c r="E659" s="22"/>
    </row>
    <row r="660" spans="1:5" x14ac:dyDescent="0.2">
      <c r="A660" s="23" t="s">
        <v>657</v>
      </c>
      <c r="B660" s="26">
        <v>1336.13</v>
      </c>
      <c r="C660" s="26">
        <v>9195272.0199999996</v>
      </c>
      <c r="D660" s="22"/>
      <c r="E660" s="22"/>
    </row>
    <row r="661" spans="1:5" x14ac:dyDescent="0.2">
      <c r="A661" s="23" t="s">
        <v>658</v>
      </c>
      <c r="B661" s="26">
        <v>1342.16</v>
      </c>
      <c r="C661" s="26">
        <v>9236752.0299999993</v>
      </c>
      <c r="D661" s="22"/>
      <c r="E661" s="22"/>
    </row>
    <row r="662" spans="1:5" x14ac:dyDescent="0.2">
      <c r="A662" s="23" t="s">
        <v>659</v>
      </c>
      <c r="B662" s="26">
        <v>1329.69</v>
      </c>
      <c r="C662" s="26">
        <v>9150979.4299999997</v>
      </c>
      <c r="D662" s="22"/>
      <c r="E662" s="22"/>
    </row>
    <row r="663" spans="1:5" x14ac:dyDescent="0.2">
      <c r="A663" s="23" t="s">
        <v>660</v>
      </c>
      <c r="B663" s="26">
        <v>1312.72</v>
      </c>
      <c r="C663" s="26">
        <v>9034195.6099999994</v>
      </c>
      <c r="D663" s="22"/>
      <c r="E663" s="22"/>
    </row>
    <row r="664" spans="1:5" x14ac:dyDescent="0.2">
      <c r="A664" s="23" t="s">
        <v>661</v>
      </c>
      <c r="B664" s="26">
        <v>1312.54</v>
      </c>
      <c r="C664" s="26">
        <v>9032942.4399999995</v>
      </c>
      <c r="D664" s="22"/>
      <c r="E664" s="22"/>
    </row>
    <row r="665" spans="1:5" x14ac:dyDescent="0.2">
      <c r="A665" s="23" t="s">
        <v>662</v>
      </c>
      <c r="B665" s="26">
        <v>1315.33</v>
      </c>
      <c r="C665" s="26">
        <v>9052149.9000000004</v>
      </c>
      <c r="D665" s="22"/>
      <c r="E665" s="22"/>
    </row>
    <row r="666" spans="1:5" x14ac:dyDescent="0.2">
      <c r="A666" s="23" t="s">
        <v>663</v>
      </c>
      <c r="B666" s="26">
        <v>1322.88</v>
      </c>
      <c r="C666" s="26">
        <v>9104098.4499999993</v>
      </c>
      <c r="D666" s="22"/>
      <c r="E666" s="22"/>
    </row>
    <row r="667" spans="1:5" x14ac:dyDescent="0.2">
      <c r="A667" s="23" t="s">
        <v>664</v>
      </c>
      <c r="B667" s="26">
        <v>1307.76</v>
      </c>
      <c r="C667" s="26">
        <v>9000052.5800000001</v>
      </c>
      <c r="D667" s="22"/>
      <c r="E667" s="22"/>
    </row>
    <row r="668" spans="1:5" x14ac:dyDescent="0.2">
      <c r="A668" s="23" t="s">
        <v>665</v>
      </c>
      <c r="B668" s="26">
        <v>1320.88</v>
      </c>
      <c r="C668" s="26">
        <v>9090303.9700000007</v>
      </c>
      <c r="D668" s="22"/>
      <c r="E668" s="22"/>
    </row>
    <row r="669" spans="1:5" x14ac:dyDescent="0.2">
      <c r="A669" s="23" t="s">
        <v>666</v>
      </c>
      <c r="B669" s="26">
        <v>1331.31</v>
      </c>
      <c r="C669" s="26">
        <v>9162079.3300000001</v>
      </c>
      <c r="D669" s="22"/>
      <c r="E669" s="22"/>
    </row>
    <row r="670" spans="1:5" x14ac:dyDescent="0.2">
      <c r="A670" s="23" t="s">
        <v>667</v>
      </c>
      <c r="B670" s="26">
        <v>1313.45</v>
      </c>
      <c r="C670" s="26">
        <v>9039193.3300000001</v>
      </c>
      <c r="D670" s="22"/>
      <c r="E670" s="22"/>
    </row>
    <row r="671" spans="1:5" x14ac:dyDescent="0.2">
      <c r="A671" s="23" t="s">
        <v>668</v>
      </c>
      <c r="B671" s="26">
        <v>1310.1500000000001</v>
      </c>
      <c r="C671" s="26">
        <v>9016491.3300000001</v>
      </c>
      <c r="D671" s="22"/>
      <c r="E671" s="22"/>
    </row>
    <row r="672" spans="1:5" x14ac:dyDescent="0.2">
      <c r="A672" s="23" t="s">
        <v>669</v>
      </c>
      <c r="B672" s="26">
        <v>1310.78</v>
      </c>
      <c r="C672" s="26">
        <v>9014853.0999999996</v>
      </c>
      <c r="D672" s="22"/>
      <c r="E672" s="22"/>
    </row>
    <row r="673" spans="1:5" x14ac:dyDescent="0.2">
      <c r="A673" s="23" t="s">
        <v>670</v>
      </c>
      <c r="B673" s="26">
        <v>1310.97</v>
      </c>
      <c r="C673" s="26">
        <v>9032697.0700000003</v>
      </c>
      <c r="D673" s="22"/>
      <c r="E673" s="22"/>
    </row>
    <row r="674" spans="1:5" x14ac:dyDescent="0.2">
      <c r="A674" s="23" t="s">
        <v>671</v>
      </c>
      <c r="B674" s="26">
        <v>1311.86</v>
      </c>
      <c r="C674" s="26">
        <v>9038772.6300000008</v>
      </c>
      <c r="D674" s="22"/>
      <c r="E674" s="22"/>
    </row>
    <row r="675" spans="1:5" x14ac:dyDescent="0.2">
      <c r="A675" s="23" t="s">
        <v>672</v>
      </c>
      <c r="B675" s="26">
        <v>1312</v>
      </c>
      <c r="C675" s="26">
        <v>9039732.0800000001</v>
      </c>
      <c r="D675" s="22"/>
      <c r="E675" s="22"/>
    </row>
    <row r="676" spans="1:5" x14ac:dyDescent="0.2">
      <c r="A676" s="23" t="s">
        <v>673</v>
      </c>
      <c r="B676" s="26">
        <v>1309.78</v>
      </c>
      <c r="C676" s="26">
        <v>9024501.3699999992</v>
      </c>
      <c r="D676" s="22"/>
      <c r="E676" s="22"/>
    </row>
    <row r="677" spans="1:5" x14ac:dyDescent="0.2">
      <c r="A677" s="23" t="s">
        <v>674</v>
      </c>
      <c r="B677" s="26">
        <v>1305.6199999999999</v>
      </c>
      <c r="C677" s="26">
        <v>8995834.5700000003</v>
      </c>
      <c r="D677" s="22"/>
      <c r="E677" s="22"/>
    </row>
    <row r="678" spans="1:5" x14ac:dyDescent="0.2">
      <c r="A678" s="23" t="s">
        <v>675</v>
      </c>
      <c r="B678" s="26">
        <v>1282.57</v>
      </c>
      <c r="C678" s="26">
        <v>8837015.5099999998</v>
      </c>
      <c r="D678" s="22"/>
      <c r="E678" s="22"/>
    </row>
    <row r="679" spans="1:5" x14ac:dyDescent="0.2">
      <c r="A679" s="23" t="s">
        <v>676</v>
      </c>
      <c r="B679" s="26">
        <v>1310.45</v>
      </c>
      <c r="C679" s="26">
        <v>9029071.8900000006</v>
      </c>
      <c r="D679" s="22"/>
      <c r="E679" s="22"/>
    </row>
    <row r="680" spans="1:5" x14ac:dyDescent="0.2">
      <c r="A680" s="23" t="s">
        <v>677</v>
      </c>
      <c r="B680" s="26">
        <v>1303.99</v>
      </c>
      <c r="C680" s="26">
        <v>14852528.699999999</v>
      </c>
      <c r="D680" s="22"/>
      <c r="E680" s="22"/>
    </row>
    <row r="681" spans="1:5" x14ac:dyDescent="0.2">
      <c r="A681" s="23" t="s">
        <v>678</v>
      </c>
      <c r="B681" s="26">
        <v>1306.22</v>
      </c>
      <c r="C681" s="26">
        <v>14889690.58</v>
      </c>
      <c r="D681" s="22"/>
      <c r="E681" s="22"/>
    </row>
    <row r="682" spans="1:5" x14ac:dyDescent="0.2">
      <c r="A682" s="23" t="s">
        <v>679</v>
      </c>
      <c r="B682" s="26">
        <v>1303.96</v>
      </c>
      <c r="C682" s="26">
        <v>14821071.109999999</v>
      </c>
      <c r="D682" s="22"/>
      <c r="E682" s="22"/>
    </row>
    <row r="683" spans="1:5" x14ac:dyDescent="0.2">
      <c r="A683" s="23" t="s">
        <v>680</v>
      </c>
      <c r="B683" s="26">
        <v>1314.13</v>
      </c>
      <c r="C683" s="26">
        <v>14936657.619999999</v>
      </c>
      <c r="D683" s="22"/>
      <c r="E683" s="22"/>
    </row>
    <row r="684" spans="1:5" x14ac:dyDescent="0.2">
      <c r="A684" s="23" t="s">
        <v>681</v>
      </c>
      <c r="B684" s="26">
        <v>1326.16</v>
      </c>
      <c r="C684" s="26">
        <v>15073441.76</v>
      </c>
      <c r="D684" s="22"/>
      <c r="E684" s="22"/>
    </row>
    <row r="685" spans="1:5" x14ac:dyDescent="0.2">
      <c r="A685" s="23" t="s">
        <v>682</v>
      </c>
      <c r="B685" s="26">
        <v>1332.52</v>
      </c>
      <c r="C685" s="26">
        <v>15145719.85</v>
      </c>
      <c r="D685" s="22"/>
      <c r="E685" s="22"/>
    </row>
    <row r="686" spans="1:5" x14ac:dyDescent="0.2">
      <c r="A686" s="23" t="s">
        <v>683</v>
      </c>
      <c r="B686" s="26">
        <v>1320.83</v>
      </c>
      <c r="C686" s="26">
        <v>15006843.6</v>
      </c>
      <c r="D686" s="22"/>
      <c r="E686" s="22"/>
    </row>
    <row r="687" spans="1:5" x14ac:dyDescent="0.2">
      <c r="A687" s="23" t="s">
        <v>684</v>
      </c>
      <c r="B687" s="26">
        <v>1322.87</v>
      </c>
      <c r="C687" s="26">
        <v>15030055.289999999</v>
      </c>
      <c r="D687" s="22"/>
      <c r="E687" s="22"/>
    </row>
    <row r="688" spans="1:5" x14ac:dyDescent="0.2">
      <c r="A688" s="23" t="s">
        <v>685</v>
      </c>
      <c r="B688" s="26">
        <v>1327.09</v>
      </c>
      <c r="C688" s="26">
        <v>15077946.77</v>
      </c>
      <c r="D688" s="22"/>
      <c r="E688" s="22"/>
    </row>
    <row r="689" spans="1:5" x14ac:dyDescent="0.2">
      <c r="A689" s="23" t="s">
        <v>686</v>
      </c>
      <c r="B689" s="26">
        <v>1319.43</v>
      </c>
      <c r="C689" s="26">
        <v>14990907.800000001</v>
      </c>
      <c r="D689" s="22"/>
      <c r="E689" s="22"/>
    </row>
    <row r="690" spans="1:5" x14ac:dyDescent="0.2">
      <c r="A690" s="23" t="s">
        <v>687</v>
      </c>
      <c r="B690" s="26">
        <v>1310.4100000000001</v>
      </c>
      <c r="C690" s="26">
        <v>14888475.68</v>
      </c>
      <c r="D690" s="22"/>
      <c r="E690" s="22"/>
    </row>
    <row r="691" spans="1:5" x14ac:dyDescent="0.2">
      <c r="A691" s="23" t="s">
        <v>688</v>
      </c>
      <c r="B691" s="26">
        <v>1299.1600000000001</v>
      </c>
      <c r="C691" s="26">
        <v>14760670.74</v>
      </c>
      <c r="D691" s="22"/>
      <c r="E691" s="22"/>
    </row>
    <row r="692" spans="1:5" x14ac:dyDescent="0.2">
      <c r="A692" s="23" t="s">
        <v>689</v>
      </c>
      <c r="B692" s="26">
        <v>1303.17</v>
      </c>
      <c r="C692" s="26">
        <v>14806183.41</v>
      </c>
      <c r="D692" s="22"/>
      <c r="E692" s="22"/>
    </row>
    <row r="693" spans="1:5" x14ac:dyDescent="0.2">
      <c r="A693" s="23" t="s">
        <v>690</v>
      </c>
      <c r="B693" s="26">
        <v>1305.92</v>
      </c>
      <c r="C693" s="26">
        <v>14837404.49</v>
      </c>
      <c r="D693" s="22"/>
      <c r="E693" s="22"/>
    </row>
    <row r="694" spans="1:5" x14ac:dyDescent="0.2">
      <c r="A694" s="23" t="s">
        <v>691</v>
      </c>
      <c r="B694" s="26">
        <v>1314.93</v>
      </c>
      <c r="C694" s="26">
        <v>14939848.630000001</v>
      </c>
      <c r="D694" s="22"/>
      <c r="E694" s="22"/>
    </row>
    <row r="695" spans="1:5" x14ac:dyDescent="0.2">
      <c r="A695" s="23" t="s">
        <v>692</v>
      </c>
      <c r="B695" s="26">
        <v>1323.38</v>
      </c>
      <c r="C695" s="26">
        <v>15035863.890000001</v>
      </c>
      <c r="D695" s="22"/>
      <c r="E695" s="22"/>
    </row>
    <row r="696" spans="1:5" x14ac:dyDescent="0.2">
      <c r="A696" s="23" t="s">
        <v>693</v>
      </c>
      <c r="B696" s="26">
        <v>1324.53</v>
      </c>
      <c r="C696" s="26">
        <v>15047356.859999999</v>
      </c>
      <c r="D696" s="22"/>
      <c r="E696" s="22"/>
    </row>
    <row r="697" spans="1:5" x14ac:dyDescent="0.2">
      <c r="A697" s="23" t="s">
        <v>694</v>
      </c>
      <c r="B697" s="26">
        <v>1326.17</v>
      </c>
      <c r="C697" s="26">
        <v>15066086.91</v>
      </c>
      <c r="D697" s="22"/>
      <c r="E697" s="22"/>
    </row>
    <row r="698" spans="1:5" x14ac:dyDescent="0.2">
      <c r="A698" s="23" t="s">
        <v>695</v>
      </c>
      <c r="B698" s="26">
        <v>1336.78</v>
      </c>
      <c r="C698" s="26">
        <v>15186549.310000001</v>
      </c>
      <c r="D698" s="22"/>
      <c r="E698" s="22"/>
    </row>
    <row r="699" spans="1:5" x14ac:dyDescent="0.2">
      <c r="A699" s="23" t="s">
        <v>696</v>
      </c>
      <c r="B699" s="26">
        <v>1333.5</v>
      </c>
      <c r="C699" s="26">
        <v>15149310.439999999</v>
      </c>
      <c r="D699" s="22"/>
      <c r="E699" s="22"/>
    </row>
    <row r="700" spans="1:5" x14ac:dyDescent="0.2">
      <c r="A700" s="23" t="s">
        <v>697</v>
      </c>
      <c r="B700" s="26">
        <v>1322.64</v>
      </c>
      <c r="C700" s="26">
        <v>15016083.59</v>
      </c>
      <c r="D700" s="22"/>
      <c r="E700" s="22"/>
    </row>
    <row r="701" spans="1:5" x14ac:dyDescent="0.2">
      <c r="A701" s="23" t="s">
        <v>698</v>
      </c>
      <c r="B701" s="26">
        <v>1317.13</v>
      </c>
      <c r="C701" s="26">
        <v>14953456.66</v>
      </c>
      <c r="D701" s="22"/>
      <c r="E701" s="22"/>
    </row>
    <row r="702" spans="1:5" x14ac:dyDescent="0.2">
      <c r="A702" s="23" t="s">
        <v>699</v>
      </c>
      <c r="B702" s="26">
        <v>1318.85</v>
      </c>
      <c r="C702" s="26">
        <v>14973017.01</v>
      </c>
      <c r="D702" s="22"/>
      <c r="E702" s="22"/>
    </row>
    <row r="703" spans="1:5" x14ac:dyDescent="0.2">
      <c r="A703" s="23" t="s">
        <v>700</v>
      </c>
      <c r="B703" s="26">
        <v>1317.62</v>
      </c>
      <c r="C703" s="26">
        <v>14959081.810000001</v>
      </c>
      <c r="D703" s="22"/>
      <c r="E703" s="22"/>
    </row>
    <row r="704" spans="1:5" x14ac:dyDescent="0.2">
      <c r="A704" s="23" t="s">
        <v>701</v>
      </c>
      <c r="B704" s="26">
        <v>1328.48</v>
      </c>
      <c r="C704" s="26">
        <v>15082382.630000001</v>
      </c>
      <c r="D704" s="22"/>
      <c r="E704" s="22"/>
    </row>
    <row r="705" spans="1:5" x14ac:dyDescent="0.2">
      <c r="A705" s="23" t="s">
        <v>702</v>
      </c>
      <c r="B705" s="26">
        <v>1327.68</v>
      </c>
      <c r="C705" s="26">
        <v>15067377.74</v>
      </c>
      <c r="D705" s="22"/>
      <c r="E705" s="22"/>
    </row>
    <row r="706" spans="1:5" x14ac:dyDescent="0.2">
      <c r="A706" s="23" t="s">
        <v>703</v>
      </c>
      <c r="B706" s="26">
        <v>1336.14</v>
      </c>
      <c r="C706" s="26">
        <v>15163278.5</v>
      </c>
      <c r="D706" s="22"/>
      <c r="E706" s="22"/>
    </row>
    <row r="707" spans="1:5" x14ac:dyDescent="0.2">
      <c r="A707" s="23" t="s">
        <v>704</v>
      </c>
      <c r="B707" s="26">
        <v>1332.11</v>
      </c>
      <c r="C707" s="26">
        <v>15245632.92</v>
      </c>
      <c r="D707" s="22"/>
      <c r="E707" s="22"/>
    </row>
    <row r="708" spans="1:5" x14ac:dyDescent="0.2">
      <c r="A708" s="23" t="s">
        <v>705</v>
      </c>
      <c r="B708" s="26">
        <v>1324.97</v>
      </c>
      <c r="C708" s="26">
        <v>15163874.34</v>
      </c>
      <c r="D708" s="22"/>
      <c r="E708" s="22"/>
    </row>
    <row r="709" spans="1:5" x14ac:dyDescent="0.2">
      <c r="A709" s="23" t="s">
        <v>706</v>
      </c>
      <c r="B709" s="26">
        <v>1316.17</v>
      </c>
      <c r="C709" s="26">
        <v>15063168.15</v>
      </c>
      <c r="D709" s="22"/>
      <c r="E709" s="22"/>
    </row>
    <row r="710" spans="1:5" x14ac:dyDescent="0.2">
      <c r="A710" s="23" t="s">
        <v>707</v>
      </c>
      <c r="B710" s="26">
        <v>1305.54</v>
      </c>
      <c r="C710" s="26">
        <v>17528702.34</v>
      </c>
      <c r="D710" s="22"/>
      <c r="E710" s="22"/>
    </row>
    <row r="711" spans="1:5" x14ac:dyDescent="0.2">
      <c r="A711" s="23" t="s">
        <v>708</v>
      </c>
      <c r="B711" s="26">
        <v>1302.17</v>
      </c>
      <c r="C711" s="26">
        <v>17483510.449999999</v>
      </c>
      <c r="D711" s="22"/>
      <c r="E711" s="22"/>
    </row>
    <row r="712" spans="1:5" x14ac:dyDescent="0.2">
      <c r="A712" s="23" t="s">
        <v>709</v>
      </c>
      <c r="B712" s="26">
        <v>1290.83</v>
      </c>
      <c r="C712" s="26">
        <v>17331152.25</v>
      </c>
      <c r="D712" s="22"/>
      <c r="E712" s="22"/>
    </row>
    <row r="713" spans="1:5" x14ac:dyDescent="0.2">
      <c r="A713" s="23" t="s">
        <v>710</v>
      </c>
      <c r="B713" s="26">
        <v>1290.32</v>
      </c>
      <c r="C713" s="26">
        <v>17324295.77</v>
      </c>
      <c r="D713" s="22"/>
      <c r="E713" s="22"/>
    </row>
    <row r="714" spans="1:5" x14ac:dyDescent="0.2">
      <c r="A714" s="23" t="s">
        <v>711</v>
      </c>
      <c r="B714" s="26">
        <v>1297.52</v>
      </c>
      <c r="C714" s="26">
        <v>17411152.82</v>
      </c>
      <c r="D714" s="22"/>
      <c r="E714" s="22"/>
    </row>
    <row r="715" spans="1:5" x14ac:dyDescent="0.2">
      <c r="A715" s="23" t="s">
        <v>712</v>
      </c>
      <c r="B715" s="26">
        <v>1290.7</v>
      </c>
      <c r="C715" s="26">
        <v>17269864.050000001</v>
      </c>
      <c r="D715" s="22"/>
      <c r="E715" s="22"/>
    </row>
    <row r="716" spans="1:5" x14ac:dyDescent="0.2">
      <c r="A716" s="23" t="s">
        <v>713</v>
      </c>
      <c r="B716" s="26">
        <v>1291.1300000000001</v>
      </c>
      <c r="C716" s="26">
        <v>17275663.600000001</v>
      </c>
      <c r="D716" s="22"/>
      <c r="E716" s="22"/>
    </row>
    <row r="717" spans="1:5" x14ac:dyDescent="0.2">
      <c r="A717" s="23" t="s">
        <v>714</v>
      </c>
      <c r="B717" s="26">
        <v>1289.6099999999999</v>
      </c>
      <c r="C717" s="26">
        <v>17255283.579999998</v>
      </c>
      <c r="D717" s="22"/>
      <c r="E717" s="22"/>
    </row>
    <row r="718" spans="1:5" x14ac:dyDescent="0.2">
      <c r="A718" s="23" t="s">
        <v>715</v>
      </c>
      <c r="B718" s="26">
        <v>1283.08</v>
      </c>
      <c r="C718" s="26">
        <v>17168038.52</v>
      </c>
      <c r="D718" s="22"/>
      <c r="E718" s="22"/>
    </row>
    <row r="719" spans="1:5" x14ac:dyDescent="0.2">
      <c r="A719" s="23" t="s">
        <v>716</v>
      </c>
      <c r="B719" s="26">
        <v>1281.8800000000001</v>
      </c>
      <c r="C719" s="26">
        <v>17163397.829999998</v>
      </c>
      <c r="D719" s="22"/>
      <c r="E719" s="22"/>
    </row>
    <row r="720" spans="1:5" x14ac:dyDescent="0.2">
      <c r="A720" s="23" t="s">
        <v>717</v>
      </c>
      <c r="B720" s="26">
        <v>1272.1300000000001</v>
      </c>
      <c r="C720" s="26">
        <v>17032846.489999998</v>
      </c>
      <c r="D720" s="22"/>
      <c r="E720" s="22"/>
    </row>
    <row r="721" spans="1:5" x14ac:dyDescent="0.2">
      <c r="A721" s="23" t="s">
        <v>718</v>
      </c>
      <c r="B721" s="26">
        <v>1274.33</v>
      </c>
      <c r="C721" s="26">
        <v>17062325.960000001</v>
      </c>
      <c r="D721" s="22"/>
      <c r="E721" s="22"/>
    </row>
    <row r="722" spans="1:5" x14ac:dyDescent="0.2">
      <c r="A722" s="23" t="s">
        <v>719</v>
      </c>
      <c r="B722" s="26">
        <v>1280.6300000000001</v>
      </c>
      <c r="C722" s="26">
        <v>17146653.640000001</v>
      </c>
      <c r="D722" s="22"/>
      <c r="E722" s="22"/>
    </row>
    <row r="723" spans="1:5" x14ac:dyDescent="0.2">
      <c r="A723" s="23" t="s">
        <v>720</v>
      </c>
      <c r="B723" s="26">
        <v>1292.8399999999999</v>
      </c>
      <c r="C723" s="26">
        <v>17310146.550000001</v>
      </c>
      <c r="D723" s="22"/>
      <c r="E723" s="22"/>
    </row>
    <row r="724" spans="1:5" x14ac:dyDescent="0.2">
      <c r="A724" s="23" t="s">
        <v>721</v>
      </c>
      <c r="B724" s="26">
        <v>1282.93</v>
      </c>
      <c r="C724" s="26">
        <v>17177463.98</v>
      </c>
      <c r="D724" s="22"/>
      <c r="E724" s="22"/>
    </row>
    <row r="725" spans="1:5" x14ac:dyDescent="0.2">
      <c r="A725" s="23" t="s">
        <v>722</v>
      </c>
      <c r="B725" s="26">
        <v>1286.18</v>
      </c>
      <c r="C725" s="26">
        <v>17221084.760000002</v>
      </c>
      <c r="D725" s="22"/>
      <c r="E725" s="22"/>
    </row>
    <row r="726" spans="1:5" x14ac:dyDescent="0.2">
      <c r="A726" s="23" t="s">
        <v>723</v>
      </c>
      <c r="B726" s="26">
        <v>1289.6500000000001</v>
      </c>
      <c r="C726" s="26">
        <v>17267509.420000002</v>
      </c>
      <c r="D726" s="22"/>
      <c r="E726" s="22"/>
    </row>
    <row r="727" spans="1:5" x14ac:dyDescent="0.2">
      <c r="A727" s="23" t="s">
        <v>724</v>
      </c>
      <c r="B727" s="26">
        <v>1273.6500000000001</v>
      </c>
      <c r="C727" s="26">
        <v>17047255.030000001</v>
      </c>
      <c r="D727" s="22"/>
      <c r="E727" s="22"/>
    </row>
    <row r="728" spans="1:5" x14ac:dyDescent="0.2">
      <c r="A728" s="23" t="s">
        <v>725</v>
      </c>
      <c r="B728" s="26">
        <v>1271.6400000000001</v>
      </c>
      <c r="C728" s="26">
        <v>17020393.370000001</v>
      </c>
      <c r="D728" s="22"/>
      <c r="E728" s="22"/>
    </row>
    <row r="729" spans="1:5" x14ac:dyDescent="0.2">
      <c r="A729" s="23" t="s">
        <v>726</v>
      </c>
      <c r="B729" s="26">
        <v>1273.3800000000001</v>
      </c>
      <c r="C729" s="26">
        <v>17043676.850000001</v>
      </c>
      <c r="D729" s="22"/>
      <c r="E729" s="22"/>
    </row>
    <row r="730" spans="1:5" x14ac:dyDescent="0.2">
      <c r="A730" s="23" t="s">
        <v>727</v>
      </c>
      <c r="B730" s="26">
        <v>1278.43</v>
      </c>
      <c r="C730" s="26">
        <v>17111259.02</v>
      </c>
      <c r="D730" s="22"/>
      <c r="E730" s="22"/>
    </row>
    <row r="731" spans="1:5" x14ac:dyDescent="0.2">
      <c r="A731" s="23" t="s">
        <v>728</v>
      </c>
      <c r="B731" s="26">
        <v>1266.3499999999999</v>
      </c>
      <c r="C731" s="26">
        <v>16949613.289999999</v>
      </c>
      <c r="D731" s="22"/>
      <c r="E731" s="22"/>
    </row>
    <row r="732" spans="1:5" x14ac:dyDescent="0.2">
      <c r="A732" s="23" t="s">
        <v>729</v>
      </c>
      <c r="B732" s="26">
        <v>1264.8599999999999</v>
      </c>
      <c r="C732" s="26">
        <v>16926648.59</v>
      </c>
      <c r="D732" s="22"/>
      <c r="E732" s="22"/>
    </row>
    <row r="733" spans="1:5" x14ac:dyDescent="0.2">
      <c r="A733" s="23" t="s">
        <v>730</v>
      </c>
      <c r="B733" s="26">
        <v>1272.58</v>
      </c>
      <c r="C733" s="26">
        <v>17029930.309999999</v>
      </c>
      <c r="D733" s="22"/>
      <c r="E733" s="22"/>
    </row>
    <row r="734" spans="1:5" x14ac:dyDescent="0.2">
      <c r="A734" s="23" t="s">
        <v>731</v>
      </c>
      <c r="B734" s="26">
        <v>1278.0999999999999</v>
      </c>
      <c r="C734" s="26">
        <v>17103863.129999999</v>
      </c>
      <c r="D734" s="22"/>
      <c r="E734" s="22"/>
    </row>
    <row r="735" spans="1:5" x14ac:dyDescent="0.2">
      <c r="A735" s="23" t="s">
        <v>732</v>
      </c>
      <c r="B735" s="26">
        <v>1284.97</v>
      </c>
      <c r="C735" s="26">
        <v>17195805.16</v>
      </c>
      <c r="D735" s="22"/>
      <c r="E735" s="22"/>
    </row>
    <row r="736" spans="1:5" x14ac:dyDescent="0.2">
      <c r="A736" s="23" t="s">
        <v>733</v>
      </c>
      <c r="B736" s="26">
        <v>1290.27</v>
      </c>
      <c r="C736" s="26">
        <v>17266781.670000002</v>
      </c>
      <c r="D736" s="22"/>
      <c r="E736" s="22"/>
    </row>
    <row r="737" spans="1:5" x14ac:dyDescent="0.2">
      <c r="A737" s="23" t="s">
        <v>734</v>
      </c>
      <c r="B737" s="26">
        <v>1298.74</v>
      </c>
      <c r="C737" s="26">
        <v>17380113.870000001</v>
      </c>
      <c r="D737" s="22"/>
      <c r="E737" s="22"/>
    </row>
    <row r="738" spans="1:5" x14ac:dyDescent="0.2">
      <c r="A738" s="23" t="s">
        <v>735</v>
      </c>
      <c r="B738" s="26">
        <v>1292.49</v>
      </c>
      <c r="C738" s="26">
        <v>17296473.75</v>
      </c>
      <c r="D738" s="22"/>
      <c r="E738" s="22"/>
    </row>
    <row r="739" spans="1:5" x14ac:dyDescent="0.2">
      <c r="A739" s="23" t="s">
        <v>736</v>
      </c>
      <c r="B739" s="26">
        <v>1287.49</v>
      </c>
      <c r="C739" s="26">
        <v>17219645.050000001</v>
      </c>
      <c r="D739" s="22"/>
      <c r="E739" s="22"/>
    </row>
    <row r="740" spans="1:5" x14ac:dyDescent="0.2">
      <c r="A740" s="23" t="s">
        <v>737</v>
      </c>
      <c r="B740" s="26">
        <v>1285.1199999999999</v>
      </c>
      <c r="C740" s="26">
        <v>17187873.050000001</v>
      </c>
      <c r="D740" s="22"/>
      <c r="E740" s="22"/>
    </row>
    <row r="741" spans="1:5" x14ac:dyDescent="0.2">
      <c r="A741" s="23" t="s">
        <v>738</v>
      </c>
      <c r="B741" s="26">
        <v>1275.18</v>
      </c>
      <c r="C741" s="26">
        <v>17055000.379999999</v>
      </c>
      <c r="D741" s="22"/>
      <c r="E741" s="22"/>
    </row>
    <row r="742" spans="1:5" x14ac:dyDescent="0.2">
      <c r="A742" s="23" t="s">
        <v>739</v>
      </c>
      <c r="B742" s="26">
        <v>1276.52</v>
      </c>
      <c r="C742" s="26">
        <v>17072895.32</v>
      </c>
      <c r="D742" s="22"/>
      <c r="E742" s="22"/>
    </row>
    <row r="743" spans="1:5" x14ac:dyDescent="0.2">
      <c r="A743" s="23" t="s">
        <v>740</v>
      </c>
      <c r="B743" s="26">
        <v>1284.05</v>
      </c>
      <c r="C743" s="26">
        <v>17153845.969999999</v>
      </c>
      <c r="D743" s="22"/>
      <c r="E743" s="22"/>
    </row>
    <row r="744" spans="1:5" x14ac:dyDescent="0.2">
      <c r="A744" s="23" t="s">
        <v>741</v>
      </c>
      <c r="B744" s="26">
        <v>1284.73</v>
      </c>
      <c r="C744" s="26">
        <v>17113486.719999999</v>
      </c>
      <c r="D744" s="22"/>
      <c r="E744" s="22"/>
    </row>
    <row r="745" spans="1:5" x14ac:dyDescent="0.2">
      <c r="A745" s="23" t="s">
        <v>742</v>
      </c>
      <c r="B745" s="26">
        <v>1278.72</v>
      </c>
      <c r="C745" s="26">
        <v>17033426.690000001</v>
      </c>
      <c r="D745" s="22"/>
      <c r="E745" s="22"/>
    </row>
    <row r="746" spans="1:5" x14ac:dyDescent="0.2">
      <c r="A746" s="23" t="s">
        <v>743</v>
      </c>
      <c r="B746" s="26">
        <v>1278.71</v>
      </c>
      <c r="C746" s="26">
        <v>17027315.57</v>
      </c>
      <c r="D746" s="22"/>
      <c r="E746" s="22"/>
    </row>
    <row r="747" spans="1:5" x14ac:dyDescent="0.2">
      <c r="A747" s="23" t="s">
        <v>744</v>
      </c>
      <c r="B747" s="26">
        <v>1298.6300000000001</v>
      </c>
      <c r="C747" s="26">
        <v>17292632.530000001</v>
      </c>
      <c r="D747" s="22"/>
      <c r="E747" s="22"/>
    </row>
    <row r="748" spans="1:5" x14ac:dyDescent="0.2">
      <c r="A748" s="23" t="s">
        <v>745</v>
      </c>
      <c r="B748" s="26">
        <v>1300.07</v>
      </c>
      <c r="C748" s="26">
        <v>17311836.530000001</v>
      </c>
      <c r="D748" s="22"/>
      <c r="E748" s="22"/>
    </row>
    <row r="749" spans="1:5" x14ac:dyDescent="0.2">
      <c r="A749" s="23" t="s">
        <v>746</v>
      </c>
      <c r="B749" s="26">
        <v>1297.46</v>
      </c>
      <c r="C749" s="26">
        <v>17276976.879999999</v>
      </c>
      <c r="D749" s="22"/>
      <c r="E749" s="22"/>
    </row>
    <row r="750" spans="1:5" x14ac:dyDescent="0.2">
      <c r="A750" s="23" t="s">
        <v>747</v>
      </c>
      <c r="B750" s="26">
        <v>1308.58</v>
      </c>
      <c r="C750" s="26">
        <v>17425164.59</v>
      </c>
      <c r="D750" s="22"/>
      <c r="E750" s="22"/>
    </row>
    <row r="751" spans="1:5" x14ac:dyDescent="0.2">
      <c r="A751" s="23" t="s">
        <v>748</v>
      </c>
      <c r="B751" s="26">
        <v>1297.8</v>
      </c>
      <c r="C751" s="26">
        <v>17281541.870000001</v>
      </c>
      <c r="D751" s="22"/>
      <c r="E751" s="22"/>
    </row>
    <row r="752" spans="1:5" x14ac:dyDescent="0.2">
      <c r="A752" s="23" t="s">
        <v>749</v>
      </c>
      <c r="B752" s="26">
        <v>1284.6600000000001</v>
      </c>
      <c r="C752" s="26">
        <v>17106517.670000002</v>
      </c>
      <c r="D752" s="22"/>
      <c r="E752" s="22"/>
    </row>
    <row r="753" spans="1:5" x14ac:dyDescent="0.2">
      <c r="A753" s="23" t="s">
        <v>750</v>
      </c>
      <c r="B753" s="26">
        <v>1272.5</v>
      </c>
      <c r="C753" s="26">
        <v>16944700.5</v>
      </c>
      <c r="D753" s="22"/>
      <c r="E753" s="22"/>
    </row>
    <row r="754" spans="1:5" x14ac:dyDescent="0.2">
      <c r="A754" s="23" t="s">
        <v>751</v>
      </c>
      <c r="B754" s="26">
        <v>1282.8399999999999</v>
      </c>
      <c r="C754" s="26">
        <v>17082396.539999999</v>
      </c>
      <c r="D754" s="22"/>
      <c r="E754" s="22"/>
    </row>
    <row r="755" spans="1:5" x14ac:dyDescent="0.2">
      <c r="A755" s="23" t="s">
        <v>752</v>
      </c>
      <c r="B755" s="26">
        <v>1283.82</v>
      </c>
      <c r="C755" s="26">
        <v>17092438.539999999</v>
      </c>
      <c r="D755" s="22"/>
      <c r="E755" s="22"/>
    </row>
    <row r="756" spans="1:5" x14ac:dyDescent="0.2">
      <c r="A756" s="23" t="s">
        <v>753</v>
      </c>
      <c r="B756" s="26">
        <v>1286.08</v>
      </c>
      <c r="C756" s="26">
        <v>17122559.34</v>
      </c>
      <c r="D756" s="22"/>
      <c r="E756" s="22"/>
    </row>
    <row r="757" spans="1:5" x14ac:dyDescent="0.2">
      <c r="A757" s="23" t="s">
        <v>754</v>
      </c>
      <c r="B757" s="26">
        <v>1280.95</v>
      </c>
      <c r="C757" s="26">
        <v>17054186.07</v>
      </c>
      <c r="D757" s="22"/>
      <c r="E757" s="22"/>
    </row>
    <row r="758" spans="1:5" x14ac:dyDescent="0.2">
      <c r="A758" s="23" t="s">
        <v>755</v>
      </c>
      <c r="B758" s="26">
        <v>1291.05</v>
      </c>
      <c r="C758" s="26">
        <v>17187712.23</v>
      </c>
      <c r="D758" s="22"/>
      <c r="E758" s="22"/>
    </row>
    <row r="759" spans="1:5" x14ac:dyDescent="0.2">
      <c r="A759" s="23" t="s">
        <v>756</v>
      </c>
      <c r="B759" s="26">
        <v>1295.03</v>
      </c>
      <c r="C759" s="26">
        <v>17240663.41</v>
      </c>
      <c r="D759" s="22"/>
      <c r="E759" s="22"/>
    </row>
    <row r="760" spans="1:5" x14ac:dyDescent="0.2">
      <c r="A760" s="23" t="s">
        <v>757</v>
      </c>
      <c r="B760" s="26">
        <v>1297.06</v>
      </c>
      <c r="C760" s="26">
        <v>17267643.879999999</v>
      </c>
      <c r="D760" s="22"/>
      <c r="E760" s="22"/>
    </row>
    <row r="761" spans="1:5" x14ac:dyDescent="0.2">
      <c r="A761" s="23" t="s">
        <v>758</v>
      </c>
      <c r="B761" s="26">
        <v>1277.21</v>
      </c>
      <c r="C761" s="26">
        <v>17003459.039999999</v>
      </c>
      <c r="D761" s="22"/>
      <c r="E761" s="22"/>
    </row>
    <row r="762" spans="1:5" x14ac:dyDescent="0.2">
      <c r="A762" s="23" t="s">
        <v>759</v>
      </c>
      <c r="B762" s="26">
        <v>1256.72</v>
      </c>
      <c r="C762" s="26">
        <v>16720850.869999999</v>
      </c>
      <c r="D762" s="22"/>
      <c r="E762" s="22"/>
    </row>
    <row r="763" spans="1:5" x14ac:dyDescent="0.2">
      <c r="A763" s="23" t="s">
        <v>760</v>
      </c>
      <c r="B763" s="26">
        <v>1271.44</v>
      </c>
      <c r="C763" s="26">
        <v>16916626.219999999</v>
      </c>
      <c r="D763" s="22"/>
      <c r="E763" s="22"/>
    </row>
    <row r="764" spans="1:5" x14ac:dyDescent="0.2">
      <c r="A764" s="23" t="s">
        <v>761</v>
      </c>
      <c r="B764" s="26">
        <v>1283.72</v>
      </c>
      <c r="C764" s="26">
        <v>17079974.129999999</v>
      </c>
      <c r="D764" s="22"/>
      <c r="E764" s="22"/>
    </row>
    <row r="765" spans="1:5" x14ac:dyDescent="0.2">
      <c r="A765" s="23" t="s">
        <v>762</v>
      </c>
      <c r="B765" s="26">
        <v>1288.97</v>
      </c>
      <c r="C765" s="26">
        <v>17149907.620000001</v>
      </c>
      <c r="D765" s="22"/>
      <c r="E765" s="22"/>
    </row>
    <row r="766" spans="1:5" x14ac:dyDescent="0.2">
      <c r="A766" s="23" t="s">
        <v>763</v>
      </c>
      <c r="B766" s="26">
        <v>1302.54</v>
      </c>
      <c r="C766" s="26">
        <v>17330392.420000002</v>
      </c>
      <c r="D766" s="22"/>
      <c r="E766" s="22"/>
    </row>
    <row r="767" spans="1:5" x14ac:dyDescent="0.2">
      <c r="A767" s="23" t="s">
        <v>764</v>
      </c>
      <c r="B767" s="26">
        <v>1299.7</v>
      </c>
      <c r="C767" s="26">
        <v>17286672.52</v>
      </c>
      <c r="D767" s="22"/>
      <c r="E767" s="22"/>
    </row>
    <row r="768" spans="1:5" x14ac:dyDescent="0.2">
      <c r="A768" s="23" t="s">
        <v>765</v>
      </c>
      <c r="B768" s="26">
        <v>1309.8900000000001</v>
      </c>
      <c r="C768" s="26">
        <v>17422258.079999998</v>
      </c>
      <c r="D768" s="22"/>
      <c r="E768" s="22"/>
    </row>
    <row r="769" spans="1:5" x14ac:dyDescent="0.2">
      <c r="A769" s="23" t="s">
        <v>766</v>
      </c>
      <c r="B769" s="26">
        <v>1314.42</v>
      </c>
      <c r="C769" s="26">
        <v>17482465.170000002</v>
      </c>
      <c r="D769" s="22"/>
      <c r="E769" s="22"/>
    </row>
    <row r="770" spans="1:5" x14ac:dyDescent="0.2">
      <c r="A770" s="23" t="s">
        <v>767</v>
      </c>
      <c r="B770" s="26">
        <v>1310.74</v>
      </c>
      <c r="C770" s="26">
        <v>17433526.210000001</v>
      </c>
      <c r="D770" s="22"/>
      <c r="E770" s="22"/>
    </row>
    <row r="771" spans="1:5" x14ac:dyDescent="0.2">
      <c r="A771" s="23" t="s">
        <v>768</v>
      </c>
      <c r="B771" s="26">
        <v>1335.24</v>
      </c>
      <c r="C771" s="26">
        <v>17719691.809999999</v>
      </c>
      <c r="D771" s="22"/>
      <c r="E771" s="22"/>
    </row>
    <row r="772" spans="1:5" x14ac:dyDescent="0.2">
      <c r="A772" s="23" t="s">
        <v>769</v>
      </c>
      <c r="B772" s="26">
        <v>1331.77</v>
      </c>
      <c r="C772" s="26">
        <v>17673657.210000001</v>
      </c>
      <c r="D772" s="22"/>
      <c r="E772" s="22"/>
    </row>
    <row r="773" spans="1:5" x14ac:dyDescent="0.2">
      <c r="A773" s="23" t="s">
        <v>770</v>
      </c>
      <c r="B773" s="26">
        <v>1326.98</v>
      </c>
      <c r="C773" s="26">
        <v>17609091.850000001</v>
      </c>
      <c r="D773" s="22"/>
      <c r="E773" s="22"/>
    </row>
    <row r="774" spans="1:5" x14ac:dyDescent="0.2">
      <c r="A774" s="23" t="s">
        <v>771</v>
      </c>
      <c r="B774" s="26">
        <v>1324.09</v>
      </c>
      <c r="C774" s="26">
        <v>17566698.620000001</v>
      </c>
      <c r="D774" s="22"/>
      <c r="E774" s="22"/>
    </row>
    <row r="775" spans="1:5" x14ac:dyDescent="0.2">
      <c r="A775" s="23" t="s">
        <v>772</v>
      </c>
      <c r="B775" s="26">
        <v>1332.81</v>
      </c>
      <c r="C775" s="26">
        <v>17681422.850000001</v>
      </c>
      <c r="D775" s="22"/>
      <c r="E775" s="22"/>
    </row>
    <row r="776" spans="1:5" x14ac:dyDescent="0.2">
      <c r="A776" s="23" t="s">
        <v>773</v>
      </c>
      <c r="B776" s="26">
        <v>1330.4</v>
      </c>
      <c r="C776" s="26">
        <v>17677359.280000001</v>
      </c>
      <c r="D776" s="22"/>
      <c r="E776" s="22"/>
    </row>
    <row r="777" spans="1:5" x14ac:dyDescent="0.2">
      <c r="A777" s="23" t="s">
        <v>774</v>
      </c>
      <c r="B777" s="26">
        <v>1325.07</v>
      </c>
      <c r="C777" s="26">
        <v>17606578.989999998</v>
      </c>
      <c r="D777" s="22"/>
      <c r="E777" s="22"/>
    </row>
    <row r="778" spans="1:5" x14ac:dyDescent="0.2">
      <c r="A778" s="23" t="s">
        <v>775</v>
      </c>
      <c r="B778" s="26">
        <v>1309.67</v>
      </c>
      <c r="C778" s="26">
        <v>17253009.18</v>
      </c>
      <c r="D778" s="22"/>
      <c r="E778" s="22"/>
    </row>
    <row r="779" spans="1:5" x14ac:dyDescent="0.2">
      <c r="A779" s="23" t="s">
        <v>776</v>
      </c>
      <c r="B779" s="26">
        <v>1311.22</v>
      </c>
      <c r="C779" s="26">
        <v>17273508.66</v>
      </c>
      <c r="D779" s="22"/>
      <c r="E779" s="22"/>
    </row>
    <row r="780" spans="1:5" x14ac:dyDescent="0.2">
      <c r="A780" s="23" t="s">
        <v>777</v>
      </c>
      <c r="B780" s="26">
        <v>1309.96</v>
      </c>
      <c r="C780" s="26">
        <v>17256863.98</v>
      </c>
      <c r="D780" s="22"/>
      <c r="E780" s="22"/>
    </row>
    <row r="781" spans="1:5" x14ac:dyDescent="0.2">
      <c r="A781" s="23" t="s">
        <v>778</v>
      </c>
      <c r="B781" s="26">
        <v>1299.02</v>
      </c>
      <c r="C781" s="26">
        <v>17112781.75</v>
      </c>
      <c r="D781" s="22"/>
      <c r="E781" s="22"/>
    </row>
    <row r="782" spans="1:5" x14ac:dyDescent="0.2">
      <c r="A782" s="23" t="s">
        <v>779</v>
      </c>
      <c r="B782" s="26">
        <v>1288.6600000000001</v>
      </c>
      <c r="C782" s="26">
        <v>16976199.960000001</v>
      </c>
      <c r="D782" s="22"/>
      <c r="E782" s="22"/>
    </row>
    <row r="783" spans="1:5" x14ac:dyDescent="0.2">
      <c r="A783" s="23" t="s">
        <v>780</v>
      </c>
      <c r="B783" s="26">
        <v>1285.3900000000001</v>
      </c>
      <c r="C783" s="26">
        <v>16933181.789999999</v>
      </c>
      <c r="D783" s="22"/>
      <c r="E783" s="22"/>
    </row>
    <row r="784" spans="1:5" x14ac:dyDescent="0.2">
      <c r="A784" s="23" t="s">
        <v>781</v>
      </c>
      <c r="B784" s="26">
        <v>1284.3599999999999</v>
      </c>
      <c r="C784" s="26">
        <v>16919590.800000001</v>
      </c>
      <c r="D784" s="22"/>
      <c r="E784" s="22"/>
    </row>
    <row r="785" spans="1:5" x14ac:dyDescent="0.2">
      <c r="A785" s="23" t="s">
        <v>782</v>
      </c>
      <c r="B785" s="26">
        <v>1274.23</v>
      </c>
      <c r="C785" s="26">
        <v>16786234.27</v>
      </c>
      <c r="D785" s="22"/>
      <c r="E785" s="22"/>
    </row>
    <row r="786" spans="1:5" x14ac:dyDescent="0.2">
      <c r="A786" s="23" t="s">
        <v>783</v>
      </c>
      <c r="B786" s="26">
        <v>1275.4000000000001</v>
      </c>
      <c r="C786" s="26">
        <v>16795669.469999999</v>
      </c>
      <c r="D786" s="22"/>
      <c r="E786" s="22"/>
    </row>
    <row r="787" spans="1:5" x14ac:dyDescent="0.2">
      <c r="A787" s="23" t="s">
        <v>784</v>
      </c>
      <c r="B787" s="26">
        <v>1271.8900000000001</v>
      </c>
      <c r="C787" s="26">
        <v>16749378</v>
      </c>
      <c r="D787" s="22"/>
      <c r="E787" s="22"/>
    </row>
    <row r="788" spans="1:5" x14ac:dyDescent="0.2">
      <c r="A788" s="23" t="s">
        <v>785</v>
      </c>
      <c r="B788" s="26">
        <v>1272.5999999999999</v>
      </c>
      <c r="C788" s="26">
        <v>16879274.829999998</v>
      </c>
      <c r="D788" s="22"/>
      <c r="E788" s="22"/>
    </row>
    <row r="789" spans="1:5" x14ac:dyDescent="0.2">
      <c r="A789" s="23" t="s">
        <v>786</v>
      </c>
      <c r="B789" s="26">
        <v>1266.72</v>
      </c>
      <c r="C789" s="26">
        <v>16801300.489999998</v>
      </c>
      <c r="D789" s="22"/>
      <c r="E789" s="22"/>
    </row>
    <row r="790" spans="1:5" x14ac:dyDescent="0.2">
      <c r="A790" s="23" t="s">
        <v>787</v>
      </c>
      <c r="B790" s="26">
        <v>1261.76</v>
      </c>
      <c r="C790" s="26">
        <v>16735524.18</v>
      </c>
      <c r="D790" s="22"/>
      <c r="E790" s="22"/>
    </row>
    <row r="791" spans="1:5" x14ac:dyDescent="0.2">
      <c r="A791" s="23" t="s">
        <v>788</v>
      </c>
      <c r="B791" s="26">
        <v>1280.75</v>
      </c>
      <c r="C791" s="26">
        <v>16977551.879999999</v>
      </c>
      <c r="D791" s="22"/>
      <c r="E791" s="22"/>
    </row>
    <row r="792" spans="1:5" x14ac:dyDescent="0.2">
      <c r="A792" s="23" t="s">
        <v>789</v>
      </c>
      <c r="B792" s="26">
        <v>1266.5</v>
      </c>
      <c r="C792" s="26">
        <v>16788641.739999998</v>
      </c>
      <c r="D792" s="22"/>
      <c r="E792" s="22"/>
    </row>
    <row r="793" spans="1:5" x14ac:dyDescent="0.2">
      <c r="A793" s="23" t="s">
        <v>790</v>
      </c>
      <c r="B793" s="26">
        <v>1266.27</v>
      </c>
      <c r="C793" s="26">
        <v>16785602.98</v>
      </c>
      <c r="D793" s="22"/>
      <c r="E793" s="22"/>
    </row>
    <row r="794" spans="1:5" x14ac:dyDescent="0.2">
      <c r="A794" s="23" t="s">
        <v>791</v>
      </c>
      <c r="B794" s="26">
        <v>1275.3599999999999</v>
      </c>
      <c r="C794" s="26">
        <v>16905053.719999999</v>
      </c>
      <c r="D794" s="22"/>
      <c r="E794" s="22"/>
    </row>
    <row r="795" spans="1:5" x14ac:dyDescent="0.2">
      <c r="A795" s="23" t="s">
        <v>792</v>
      </c>
      <c r="B795" s="26">
        <v>1259.6199999999999</v>
      </c>
      <c r="C795" s="26">
        <v>16696378.09</v>
      </c>
      <c r="D795" s="22"/>
      <c r="E795" s="22"/>
    </row>
    <row r="796" spans="1:5" x14ac:dyDescent="0.2">
      <c r="A796" s="23" t="s">
        <v>793</v>
      </c>
      <c r="B796" s="26">
        <v>1255.71</v>
      </c>
      <c r="C796" s="26">
        <v>16644632.57</v>
      </c>
      <c r="D796" s="22"/>
      <c r="E796" s="22"/>
    </row>
    <row r="797" spans="1:5" x14ac:dyDescent="0.2">
      <c r="A797" s="23" t="s">
        <v>794</v>
      </c>
      <c r="B797" s="26">
        <v>1269.3900000000001</v>
      </c>
      <c r="C797" s="26">
        <v>16825905.190000001</v>
      </c>
      <c r="D797" s="22"/>
      <c r="E797" s="22"/>
    </row>
    <row r="798" spans="1:5" x14ac:dyDescent="0.2">
      <c r="A798" s="23" t="s">
        <v>795</v>
      </c>
      <c r="B798" s="26">
        <v>1276.06</v>
      </c>
      <c r="C798" s="26">
        <v>16914305.91</v>
      </c>
      <c r="D798" s="22"/>
      <c r="E798" s="22"/>
    </row>
    <row r="799" spans="1:5" x14ac:dyDescent="0.2">
      <c r="A799" s="23" t="s">
        <v>796</v>
      </c>
      <c r="B799" s="26">
        <v>1269.08</v>
      </c>
      <c r="C799" s="26">
        <v>16818893.52</v>
      </c>
      <c r="D799" s="22"/>
      <c r="E799" s="22"/>
    </row>
    <row r="800" spans="1:5" x14ac:dyDescent="0.2">
      <c r="A800" s="23" t="s">
        <v>797</v>
      </c>
      <c r="B800" s="26">
        <v>1261</v>
      </c>
      <c r="C800" s="26">
        <v>16711804.74</v>
      </c>
      <c r="D800" s="22"/>
      <c r="E800" s="22"/>
    </row>
    <row r="801" spans="1:5" x14ac:dyDescent="0.2">
      <c r="A801" s="23" t="s">
        <v>798</v>
      </c>
      <c r="B801" s="26">
        <v>1259.2</v>
      </c>
      <c r="C801" s="26">
        <v>16687858.619999999</v>
      </c>
      <c r="D801" s="22"/>
      <c r="E801" s="22"/>
    </row>
    <row r="802" spans="1:5" x14ac:dyDescent="0.2">
      <c r="A802" s="23" t="s">
        <v>799</v>
      </c>
      <c r="B802" s="26">
        <v>1260.1199999999999</v>
      </c>
      <c r="C802" s="26">
        <v>16700052.84</v>
      </c>
      <c r="D802" s="22"/>
      <c r="E802" s="22"/>
    </row>
    <row r="803" spans="1:5" x14ac:dyDescent="0.2">
      <c r="A803" s="23" t="s">
        <v>800</v>
      </c>
      <c r="B803" s="26">
        <v>1249.69</v>
      </c>
      <c r="C803" s="26">
        <v>16576773.32</v>
      </c>
      <c r="D803" s="22"/>
      <c r="E803" s="22"/>
    </row>
    <row r="804" spans="1:5" x14ac:dyDescent="0.2">
      <c r="A804" s="23" t="s">
        <v>801</v>
      </c>
      <c r="B804" s="26">
        <v>1240.48</v>
      </c>
      <c r="C804" s="26">
        <v>16454681.09</v>
      </c>
      <c r="D804" s="22"/>
      <c r="E804" s="22"/>
    </row>
    <row r="805" spans="1:5" x14ac:dyDescent="0.2">
      <c r="A805" s="23" t="s">
        <v>802</v>
      </c>
      <c r="B805" s="26">
        <v>1242.44</v>
      </c>
      <c r="C805" s="26">
        <v>16480696.890000001</v>
      </c>
      <c r="D805" s="22"/>
      <c r="E805" s="22"/>
    </row>
    <row r="806" spans="1:5" x14ac:dyDescent="0.2">
      <c r="A806" s="23" t="s">
        <v>803</v>
      </c>
      <c r="B806" s="26">
        <v>1252.75</v>
      </c>
      <c r="C806" s="26">
        <v>16617381.439999999</v>
      </c>
      <c r="D806" s="22"/>
      <c r="E806" s="22"/>
    </row>
    <row r="807" spans="1:5" x14ac:dyDescent="0.2">
      <c r="A807" s="23" t="s">
        <v>804</v>
      </c>
      <c r="B807" s="26">
        <v>1240.03</v>
      </c>
      <c r="C807" s="26">
        <v>16448650.390000001</v>
      </c>
      <c r="D807" s="22"/>
      <c r="E807" s="22"/>
    </row>
    <row r="808" spans="1:5" x14ac:dyDescent="0.2">
      <c r="A808" s="23" t="s">
        <v>805</v>
      </c>
      <c r="B808" s="26">
        <v>1255.6199999999999</v>
      </c>
      <c r="C808" s="26">
        <v>16655419.48</v>
      </c>
      <c r="D808" s="22"/>
      <c r="E808" s="22"/>
    </row>
    <row r="809" spans="1:5" x14ac:dyDescent="0.2">
      <c r="A809" s="23" t="s">
        <v>806</v>
      </c>
      <c r="B809" s="26">
        <v>1251.52</v>
      </c>
      <c r="C809" s="26">
        <v>16601144.68</v>
      </c>
      <c r="D809" s="22"/>
      <c r="E809" s="22"/>
    </row>
    <row r="810" spans="1:5" x14ac:dyDescent="0.2">
      <c r="A810" s="23" t="s">
        <v>807</v>
      </c>
      <c r="B810" s="26">
        <v>1249.95</v>
      </c>
      <c r="C810" s="26">
        <v>16580248.18</v>
      </c>
      <c r="D810" s="22"/>
      <c r="E810" s="22"/>
    </row>
    <row r="811" spans="1:5" x14ac:dyDescent="0.2">
      <c r="A811" s="23" t="s">
        <v>808</v>
      </c>
      <c r="B811" s="26">
        <v>1250.68</v>
      </c>
      <c r="C811" s="26">
        <v>16569143.289999999</v>
      </c>
      <c r="D811" s="22"/>
      <c r="E811" s="22"/>
    </row>
    <row r="812" spans="1:5" x14ac:dyDescent="0.2">
      <c r="A812" s="23" t="s">
        <v>809</v>
      </c>
      <c r="B812" s="26">
        <v>1246.8599999999999</v>
      </c>
      <c r="C812" s="26">
        <v>16555366.02</v>
      </c>
      <c r="D812" s="22"/>
      <c r="E812" s="22"/>
    </row>
    <row r="813" spans="1:5" x14ac:dyDescent="0.2">
      <c r="A813" s="23" t="s">
        <v>810</v>
      </c>
      <c r="B813" s="26">
        <v>1254.79</v>
      </c>
      <c r="C813" s="26">
        <v>16660706.390000001</v>
      </c>
      <c r="D813" s="22"/>
      <c r="E813" s="22"/>
    </row>
    <row r="814" spans="1:5" x14ac:dyDescent="0.2">
      <c r="A814" s="23" t="s">
        <v>811</v>
      </c>
      <c r="B814" s="26">
        <v>1253.23</v>
      </c>
      <c r="C814" s="26">
        <v>16639971.68</v>
      </c>
      <c r="D814" s="22"/>
      <c r="E814" s="22"/>
    </row>
    <row r="815" spans="1:5" x14ac:dyDescent="0.2">
      <c r="A815" s="23" t="s">
        <v>812</v>
      </c>
      <c r="B815" s="26">
        <v>1245.8</v>
      </c>
      <c r="C815" s="26">
        <v>16541252.880000001</v>
      </c>
      <c r="D815" s="22"/>
      <c r="E815" s="22"/>
    </row>
    <row r="816" spans="1:5" x14ac:dyDescent="0.2">
      <c r="A816" s="23" t="s">
        <v>813</v>
      </c>
      <c r="B816" s="26">
        <v>1246.3399999999999</v>
      </c>
      <c r="C816" s="26">
        <v>16548453.710000001</v>
      </c>
      <c r="D816" s="22"/>
      <c r="E816" s="22"/>
    </row>
    <row r="817" spans="1:5" x14ac:dyDescent="0.2">
      <c r="A817" s="23" t="s">
        <v>814</v>
      </c>
      <c r="B817" s="26">
        <v>1244.42</v>
      </c>
      <c r="C817" s="26">
        <v>16513130.59</v>
      </c>
      <c r="D817" s="22"/>
      <c r="E817" s="22"/>
    </row>
    <row r="818" spans="1:5" x14ac:dyDescent="0.2">
      <c r="A818" s="23" t="s">
        <v>815</v>
      </c>
      <c r="B818" s="26">
        <v>1233.6500000000001</v>
      </c>
      <c r="C818" s="26">
        <v>16335673.09</v>
      </c>
      <c r="D818" s="22"/>
      <c r="E818" s="22"/>
    </row>
    <row r="819" spans="1:5" x14ac:dyDescent="0.2">
      <c r="A819" s="23" t="s">
        <v>816</v>
      </c>
      <c r="B819" s="26">
        <v>1235.29</v>
      </c>
      <c r="C819" s="26">
        <v>16347075.92</v>
      </c>
      <c r="D819" s="22"/>
      <c r="E819" s="22"/>
    </row>
    <row r="820" spans="1:5" x14ac:dyDescent="0.2">
      <c r="A820" s="23" t="s">
        <v>817</v>
      </c>
      <c r="B820" s="26">
        <v>1226.5</v>
      </c>
      <c r="C820" s="26">
        <v>16230683.789999999</v>
      </c>
      <c r="D820" s="22"/>
      <c r="E820" s="22"/>
    </row>
    <row r="821" spans="1:5" x14ac:dyDescent="0.2">
      <c r="A821" s="23" t="s">
        <v>818</v>
      </c>
      <c r="B821" s="26">
        <v>1223.28</v>
      </c>
      <c r="C821" s="26">
        <v>16188084.050000001</v>
      </c>
      <c r="D821" s="22"/>
      <c r="E821" s="22"/>
    </row>
    <row r="822" spans="1:5" x14ac:dyDescent="0.2">
      <c r="A822" s="23" t="s">
        <v>819</v>
      </c>
      <c r="B822" s="26">
        <v>1227.8699999999999</v>
      </c>
      <c r="C822" s="26">
        <v>16248852.449999999</v>
      </c>
      <c r="D822" s="22"/>
      <c r="E822" s="22"/>
    </row>
    <row r="823" spans="1:5" x14ac:dyDescent="0.2">
      <c r="A823" s="23" t="s">
        <v>820</v>
      </c>
      <c r="B823" s="26">
        <v>1237.8</v>
      </c>
      <c r="C823" s="26">
        <v>16380283.380000001</v>
      </c>
      <c r="D823" s="22"/>
      <c r="E823" s="22"/>
    </row>
    <row r="824" spans="1:5" x14ac:dyDescent="0.2">
      <c r="A824" s="23" t="s">
        <v>821</v>
      </c>
      <c r="B824" s="26">
        <v>1241.94</v>
      </c>
      <c r="C824" s="26">
        <v>16434983</v>
      </c>
      <c r="D824" s="22"/>
      <c r="E824" s="22"/>
    </row>
    <row r="825" spans="1:5" x14ac:dyDescent="0.2">
      <c r="A825" s="23" t="s">
        <v>822</v>
      </c>
      <c r="B825" s="26">
        <v>1246.99</v>
      </c>
      <c r="C825" s="26">
        <v>16495902.93</v>
      </c>
      <c r="D825" s="22"/>
      <c r="E825" s="22"/>
    </row>
    <row r="826" spans="1:5" x14ac:dyDescent="0.2">
      <c r="A826" s="23" t="s">
        <v>823</v>
      </c>
      <c r="B826" s="26">
        <v>1243.46</v>
      </c>
      <c r="C826" s="26">
        <v>16449213.140000001</v>
      </c>
      <c r="D826" s="22"/>
      <c r="E826" s="22"/>
    </row>
    <row r="827" spans="1:5" x14ac:dyDescent="0.2">
      <c r="A827" s="23" t="s">
        <v>824</v>
      </c>
      <c r="B827" s="26">
        <v>1244.21</v>
      </c>
      <c r="C827" s="26">
        <v>16459058.449999999</v>
      </c>
      <c r="D827" s="22"/>
      <c r="E827" s="22"/>
    </row>
    <row r="828" spans="1:5" x14ac:dyDescent="0.2">
      <c r="A828" s="23" t="s">
        <v>825</v>
      </c>
      <c r="B828" s="26">
        <v>1239.47</v>
      </c>
      <c r="C828" s="26">
        <v>16396435</v>
      </c>
      <c r="D828" s="22"/>
      <c r="E828" s="22"/>
    </row>
    <row r="829" spans="1:5" x14ac:dyDescent="0.2">
      <c r="A829" s="23" t="s">
        <v>826</v>
      </c>
      <c r="B829" s="26">
        <v>1248.6400000000001</v>
      </c>
      <c r="C829" s="26">
        <v>16517746.92</v>
      </c>
      <c r="D829" s="22"/>
      <c r="E829" s="22"/>
    </row>
    <row r="830" spans="1:5" x14ac:dyDescent="0.2">
      <c r="A830" s="23" t="s">
        <v>827</v>
      </c>
      <c r="B830" s="26">
        <v>1248.1600000000001</v>
      </c>
      <c r="C830" s="26">
        <v>16511395.68</v>
      </c>
      <c r="D830" s="22"/>
      <c r="E830" s="22"/>
    </row>
    <row r="831" spans="1:5" x14ac:dyDescent="0.2">
      <c r="A831" s="23" t="s">
        <v>828</v>
      </c>
      <c r="B831" s="26">
        <v>1247.6400000000001</v>
      </c>
      <c r="C831" s="26">
        <v>16503450.99</v>
      </c>
      <c r="D831" s="22"/>
      <c r="E831" s="22"/>
    </row>
    <row r="832" spans="1:5" x14ac:dyDescent="0.2">
      <c r="A832" s="23" t="s">
        <v>829</v>
      </c>
      <c r="B832" s="26">
        <v>1247.6400000000001</v>
      </c>
      <c r="C832" s="26">
        <v>16503515.550000001</v>
      </c>
      <c r="D832" s="22"/>
      <c r="E832" s="22"/>
    </row>
    <row r="833" spans="1:5" x14ac:dyDescent="0.2">
      <c r="A833" s="23" t="s">
        <v>830</v>
      </c>
      <c r="B833" s="26">
        <v>1239.6199999999999</v>
      </c>
      <c r="C833" s="26">
        <v>16397404.85</v>
      </c>
      <c r="D833" s="22"/>
      <c r="E833" s="22"/>
    </row>
    <row r="834" spans="1:5" x14ac:dyDescent="0.2">
      <c r="A834" s="23" t="s">
        <v>831</v>
      </c>
      <c r="B834" s="26">
        <v>1244.23</v>
      </c>
      <c r="C834" s="26">
        <v>16458362.84</v>
      </c>
      <c r="D834" s="22"/>
      <c r="E834" s="22"/>
    </row>
    <row r="835" spans="1:5" x14ac:dyDescent="0.2">
      <c r="A835" s="23" t="s">
        <v>832</v>
      </c>
      <c r="B835" s="26">
        <v>1245.52</v>
      </c>
      <c r="C835" s="26">
        <v>16475490.73</v>
      </c>
      <c r="D835" s="22"/>
      <c r="E835" s="22"/>
    </row>
    <row r="836" spans="1:5" x14ac:dyDescent="0.2">
      <c r="A836" s="23" t="s">
        <v>833</v>
      </c>
      <c r="B836" s="26">
        <v>1236.27</v>
      </c>
      <c r="C836" s="26">
        <v>16353103</v>
      </c>
      <c r="D836" s="22"/>
      <c r="E836" s="22"/>
    </row>
    <row r="837" spans="1:5" x14ac:dyDescent="0.2">
      <c r="A837" s="23" t="s">
        <v>834</v>
      </c>
      <c r="B837" s="26">
        <v>1231.8800000000001</v>
      </c>
      <c r="C837" s="26">
        <v>16295049.42</v>
      </c>
      <c r="D837" s="22"/>
      <c r="E837" s="22"/>
    </row>
    <row r="838" spans="1:5" x14ac:dyDescent="0.2">
      <c r="A838" s="23" t="s">
        <v>835</v>
      </c>
      <c r="B838" s="26">
        <v>1234.67</v>
      </c>
      <c r="C838" s="26">
        <v>16331918.17</v>
      </c>
      <c r="D838" s="22"/>
      <c r="E838" s="22"/>
    </row>
    <row r="839" spans="1:5" x14ac:dyDescent="0.2">
      <c r="A839" s="23" t="s">
        <v>836</v>
      </c>
      <c r="B839" s="26">
        <v>1242.07</v>
      </c>
      <c r="C839" s="26">
        <v>16429819.4</v>
      </c>
      <c r="D839" s="22"/>
      <c r="E839" s="22"/>
    </row>
    <row r="840" spans="1:5" x14ac:dyDescent="0.2">
      <c r="A840" s="23" t="s">
        <v>837</v>
      </c>
      <c r="B840" s="26">
        <v>1246.1099999999999</v>
      </c>
      <c r="C840" s="26">
        <v>16483260.640000001</v>
      </c>
      <c r="D840" s="22"/>
      <c r="E840" s="22"/>
    </row>
    <row r="841" spans="1:5" x14ac:dyDescent="0.2">
      <c r="A841" s="23" t="s">
        <v>838</v>
      </c>
      <c r="B841" s="26">
        <v>1250.75</v>
      </c>
      <c r="C841" s="26">
        <v>16544665.23</v>
      </c>
      <c r="D841" s="22"/>
      <c r="E841" s="22"/>
    </row>
    <row r="842" spans="1:5" x14ac:dyDescent="0.2">
      <c r="A842" s="23" t="s">
        <v>839</v>
      </c>
      <c r="B842" s="26">
        <v>1245.57</v>
      </c>
      <c r="C842" s="26">
        <v>16476124.84</v>
      </c>
      <c r="D842" s="22"/>
      <c r="E842" s="22"/>
    </row>
    <row r="843" spans="1:5" x14ac:dyDescent="0.2">
      <c r="A843" s="23" t="s">
        <v>840</v>
      </c>
      <c r="B843" s="26">
        <v>1232.83</v>
      </c>
      <c r="C843" s="26">
        <v>16307613.9</v>
      </c>
      <c r="D843" s="22"/>
      <c r="E843" s="22"/>
    </row>
    <row r="844" spans="1:5" x14ac:dyDescent="0.2">
      <c r="A844" s="23" t="s">
        <v>841</v>
      </c>
      <c r="B844" s="26">
        <v>1232.8499999999999</v>
      </c>
      <c r="C844" s="26">
        <v>16307848.779999999</v>
      </c>
      <c r="D844" s="22"/>
      <c r="E844" s="22"/>
    </row>
    <row r="845" spans="1:5" x14ac:dyDescent="0.2">
      <c r="A845" s="23" t="s">
        <v>842</v>
      </c>
      <c r="B845" s="26">
        <v>1227.56</v>
      </c>
      <c r="C845" s="26">
        <v>16237917.59</v>
      </c>
      <c r="D845" s="22"/>
      <c r="E845" s="22"/>
    </row>
    <row r="846" spans="1:5" x14ac:dyDescent="0.2">
      <c r="A846" s="23" t="s">
        <v>843</v>
      </c>
      <c r="B846" s="26">
        <v>1217.47</v>
      </c>
      <c r="C846" s="26">
        <v>16104446.300000001</v>
      </c>
      <c r="D846" s="22"/>
      <c r="E846" s="22"/>
    </row>
    <row r="847" spans="1:5" x14ac:dyDescent="0.2">
      <c r="A847" s="23" t="s">
        <v>844</v>
      </c>
      <c r="B847" s="26">
        <v>1229.5999999999999</v>
      </c>
      <c r="C847" s="26">
        <v>16258893.42</v>
      </c>
      <c r="D847" s="22"/>
      <c r="E847" s="22"/>
    </row>
    <row r="848" spans="1:5" x14ac:dyDescent="0.2">
      <c r="A848" s="23" t="s">
        <v>845</v>
      </c>
      <c r="B848" s="26">
        <v>1225.81</v>
      </c>
      <c r="C848" s="26">
        <v>16208835.24</v>
      </c>
      <c r="D848" s="22"/>
      <c r="E848" s="22"/>
    </row>
    <row r="849" spans="1:5" x14ac:dyDescent="0.2">
      <c r="A849" s="23" t="s">
        <v>846</v>
      </c>
      <c r="B849" s="26">
        <v>1217.33</v>
      </c>
      <c r="C849" s="26">
        <v>16096726.369999999</v>
      </c>
      <c r="D849" s="22"/>
      <c r="E849" s="22"/>
    </row>
    <row r="850" spans="1:5" x14ac:dyDescent="0.2">
      <c r="A850" s="23" t="s">
        <v>847</v>
      </c>
      <c r="B850" s="26">
        <v>1205.03</v>
      </c>
      <c r="C850" s="26">
        <v>15933957.960000001</v>
      </c>
      <c r="D850" s="22"/>
      <c r="E850" s="22"/>
    </row>
    <row r="851" spans="1:5" x14ac:dyDescent="0.2">
      <c r="A851" s="23" t="s">
        <v>848</v>
      </c>
      <c r="B851" s="26">
        <v>1206.54</v>
      </c>
      <c r="C851" s="26">
        <v>15953929.1</v>
      </c>
      <c r="D851" s="22"/>
      <c r="E851" s="22"/>
    </row>
    <row r="852" spans="1:5" x14ac:dyDescent="0.2">
      <c r="A852" s="23" t="s">
        <v>849</v>
      </c>
      <c r="B852" s="26">
        <v>1206.3</v>
      </c>
      <c r="C852" s="26">
        <v>15950749.93</v>
      </c>
      <c r="D852" s="22"/>
      <c r="E852" s="22"/>
    </row>
    <row r="853" spans="1:5" x14ac:dyDescent="0.2">
      <c r="A853" s="23" t="s">
        <v>850</v>
      </c>
      <c r="B853" s="26">
        <v>1202.0999999999999</v>
      </c>
      <c r="C853" s="26">
        <v>15895320.220000001</v>
      </c>
      <c r="D853" s="22"/>
      <c r="E853" s="22"/>
    </row>
    <row r="854" spans="1:5" x14ac:dyDescent="0.2">
      <c r="A854" s="23" t="s">
        <v>851</v>
      </c>
      <c r="B854" s="26">
        <v>1203</v>
      </c>
      <c r="C854" s="26">
        <v>15907115.300000001</v>
      </c>
      <c r="D854" s="22"/>
      <c r="E854" s="22"/>
    </row>
    <row r="855" spans="1:5" x14ac:dyDescent="0.2">
      <c r="A855" s="23" t="s">
        <v>852</v>
      </c>
      <c r="B855" s="26">
        <v>1203.9000000000001</v>
      </c>
      <c r="C855" s="26">
        <v>15919095.119999999</v>
      </c>
      <c r="D855" s="22"/>
      <c r="E855" s="22"/>
    </row>
    <row r="856" spans="1:5" x14ac:dyDescent="0.2">
      <c r="A856" s="23" t="s">
        <v>853</v>
      </c>
      <c r="B856" s="26">
        <v>1204.6099999999999</v>
      </c>
      <c r="C856" s="26">
        <v>15928497.09</v>
      </c>
      <c r="D856" s="22"/>
      <c r="E856" s="22"/>
    </row>
    <row r="857" spans="1:5" x14ac:dyDescent="0.2">
      <c r="A857" s="23" t="s">
        <v>854</v>
      </c>
      <c r="B857" s="26">
        <v>1210.0999999999999</v>
      </c>
      <c r="C857" s="26">
        <v>16001038.619999999</v>
      </c>
      <c r="D857" s="22"/>
      <c r="E857" s="22"/>
    </row>
    <row r="858" spans="1:5" x14ac:dyDescent="0.2">
      <c r="A858" s="23" t="s">
        <v>855</v>
      </c>
      <c r="B858" s="26">
        <v>1203.53</v>
      </c>
      <c r="C858" s="26">
        <v>15914169.4</v>
      </c>
      <c r="D858" s="22"/>
      <c r="E858" s="22"/>
    </row>
    <row r="859" spans="1:5" x14ac:dyDescent="0.2">
      <c r="A859" s="23" t="s">
        <v>856</v>
      </c>
      <c r="B859" s="26">
        <v>1206.8599999999999</v>
      </c>
      <c r="C859" s="26">
        <v>15958234.18</v>
      </c>
      <c r="D859" s="22"/>
      <c r="E859" s="22"/>
    </row>
    <row r="860" spans="1:5" x14ac:dyDescent="0.2">
      <c r="A860" s="23" t="s">
        <v>857</v>
      </c>
      <c r="B860" s="26">
        <v>1201.1600000000001</v>
      </c>
      <c r="C860" s="26">
        <v>15882866.48</v>
      </c>
      <c r="D860" s="22"/>
      <c r="E860" s="22"/>
    </row>
    <row r="861" spans="1:5" x14ac:dyDescent="0.2">
      <c r="A861" s="23" t="s">
        <v>858</v>
      </c>
      <c r="B861" s="26">
        <v>1196.02</v>
      </c>
      <c r="C861" s="26">
        <v>15814845.710000001</v>
      </c>
      <c r="D861" s="22"/>
      <c r="E861" s="22"/>
    </row>
    <row r="862" spans="1:5" x14ac:dyDescent="0.2">
      <c r="A862" s="23" t="s">
        <v>859</v>
      </c>
      <c r="B862" s="26">
        <v>1185.8</v>
      </c>
      <c r="C862" s="26">
        <v>15679690.08</v>
      </c>
      <c r="D862" s="22"/>
      <c r="E862" s="22"/>
    </row>
    <row r="863" spans="1:5" x14ac:dyDescent="0.2">
      <c r="A863" s="23" t="s">
        <v>860</v>
      </c>
      <c r="B863" s="26">
        <v>1190.99</v>
      </c>
      <c r="C863" s="26">
        <v>15748415.970000001</v>
      </c>
      <c r="D863" s="22"/>
      <c r="E863" s="22"/>
    </row>
    <row r="864" spans="1:5" x14ac:dyDescent="0.2">
      <c r="A864" s="23" t="s">
        <v>861</v>
      </c>
      <c r="B864" s="26">
        <v>1191.8900000000001</v>
      </c>
      <c r="C864" s="26">
        <v>15760292.27</v>
      </c>
      <c r="D864" s="22"/>
      <c r="E864" s="22"/>
    </row>
    <row r="865" spans="1:5" x14ac:dyDescent="0.2">
      <c r="A865" s="23" t="s">
        <v>862</v>
      </c>
      <c r="B865" s="26">
        <v>1188.05</v>
      </c>
      <c r="C865" s="26">
        <v>15709512.9</v>
      </c>
      <c r="D865" s="22"/>
      <c r="E865" s="22"/>
    </row>
    <row r="866" spans="1:5" x14ac:dyDescent="0.2">
      <c r="A866" s="23" t="s">
        <v>863</v>
      </c>
      <c r="B866" s="26">
        <v>1168.92</v>
      </c>
      <c r="C866" s="26">
        <v>15456496.939999999</v>
      </c>
      <c r="D866" s="22"/>
      <c r="E866" s="22"/>
    </row>
    <row r="867" spans="1:5" x14ac:dyDescent="0.2">
      <c r="A867" s="23" t="s">
        <v>864</v>
      </c>
      <c r="B867" s="26">
        <v>1156.8900000000001</v>
      </c>
      <c r="C867" s="26">
        <v>15297521</v>
      </c>
      <c r="D867" s="22"/>
      <c r="E867" s="22"/>
    </row>
    <row r="868" spans="1:5" x14ac:dyDescent="0.2">
      <c r="A868" s="23" t="s">
        <v>865</v>
      </c>
      <c r="B868" s="26">
        <v>1159.3699999999999</v>
      </c>
      <c r="C868" s="26">
        <v>15324321.9</v>
      </c>
      <c r="D868" s="22"/>
      <c r="E868" s="22"/>
    </row>
    <row r="869" spans="1:5" x14ac:dyDescent="0.2">
      <c r="A869" s="23" t="s">
        <v>866</v>
      </c>
      <c r="B869" s="26">
        <v>1165.95</v>
      </c>
      <c r="C869" s="26">
        <v>15411250.789999999</v>
      </c>
      <c r="D869" s="22"/>
      <c r="E869" s="22"/>
    </row>
    <row r="870" spans="1:5" x14ac:dyDescent="0.2">
      <c r="A870" s="23" t="s">
        <v>867</v>
      </c>
      <c r="B870" s="26">
        <v>1174.73</v>
      </c>
      <c r="C870" s="26">
        <v>15557979.34</v>
      </c>
      <c r="D870" s="22"/>
      <c r="E870" s="22"/>
    </row>
    <row r="871" spans="1:5" x14ac:dyDescent="0.2">
      <c r="A871" s="23" t="s">
        <v>868</v>
      </c>
      <c r="B871" s="26">
        <v>1179.8499999999999</v>
      </c>
      <c r="C871" s="26">
        <v>15625819.91</v>
      </c>
      <c r="D871" s="22"/>
      <c r="E871" s="22"/>
    </row>
    <row r="872" spans="1:5" x14ac:dyDescent="0.2">
      <c r="A872" s="23" t="s">
        <v>869</v>
      </c>
      <c r="B872" s="26">
        <v>1183.97</v>
      </c>
      <c r="C872" s="26">
        <v>15680431.109999999</v>
      </c>
      <c r="D872" s="22"/>
      <c r="E872" s="22"/>
    </row>
    <row r="873" spans="1:5" x14ac:dyDescent="0.2">
      <c r="A873" s="23" t="s">
        <v>870</v>
      </c>
      <c r="B873" s="26">
        <v>1173.26</v>
      </c>
      <c r="C873" s="26">
        <v>15538471.18</v>
      </c>
      <c r="D873" s="22"/>
      <c r="E873" s="22"/>
    </row>
    <row r="874" spans="1:5" x14ac:dyDescent="0.2">
      <c r="A874" s="23" t="s">
        <v>871</v>
      </c>
      <c r="B874" s="26">
        <v>1170.22</v>
      </c>
      <c r="C874" s="26">
        <v>15498281.57</v>
      </c>
      <c r="D874" s="22"/>
      <c r="E874" s="22"/>
    </row>
    <row r="875" spans="1:5" x14ac:dyDescent="0.2">
      <c r="A875" s="23" t="s">
        <v>872</v>
      </c>
      <c r="B875" s="26">
        <v>1158.8599999999999</v>
      </c>
      <c r="C875" s="26">
        <v>15347813.380000001</v>
      </c>
      <c r="D875" s="22"/>
      <c r="E875" s="22"/>
    </row>
    <row r="876" spans="1:5" x14ac:dyDescent="0.2">
      <c r="A876" s="23" t="s">
        <v>873</v>
      </c>
      <c r="B876" s="26">
        <v>1151.48</v>
      </c>
      <c r="C876" s="26">
        <v>15250063.449999999</v>
      </c>
      <c r="D876" s="22"/>
      <c r="E876" s="22"/>
    </row>
    <row r="877" spans="1:5" x14ac:dyDescent="0.2">
      <c r="A877" s="23" t="s">
        <v>874</v>
      </c>
      <c r="B877" s="26">
        <v>1148.95</v>
      </c>
      <c r="C877" s="26">
        <v>15216522.66</v>
      </c>
      <c r="D877" s="22"/>
      <c r="E877" s="22"/>
    </row>
    <row r="878" spans="1:5" x14ac:dyDescent="0.2">
      <c r="A878" s="23" t="s">
        <v>875</v>
      </c>
      <c r="B878" s="26">
        <v>1144.3699999999999</v>
      </c>
      <c r="C878" s="26">
        <v>15155927.460000001</v>
      </c>
      <c r="D878" s="22"/>
      <c r="E878" s="22"/>
    </row>
    <row r="879" spans="1:5" x14ac:dyDescent="0.2">
      <c r="A879" s="23" t="s">
        <v>876</v>
      </c>
      <c r="B879" s="26">
        <v>1143.0899999999999</v>
      </c>
      <c r="C879" s="26">
        <v>15138899.33</v>
      </c>
      <c r="D879" s="22"/>
      <c r="E879" s="22"/>
    </row>
    <row r="880" spans="1:5" x14ac:dyDescent="0.2">
      <c r="A880" s="23" t="s">
        <v>877</v>
      </c>
      <c r="B880" s="26">
        <v>1166.79</v>
      </c>
      <c r="C880" s="26">
        <v>15452845.859999999</v>
      </c>
      <c r="D880" s="22"/>
      <c r="E880" s="22"/>
    </row>
    <row r="881" spans="1:5" x14ac:dyDescent="0.2">
      <c r="A881" s="23" t="s">
        <v>878</v>
      </c>
      <c r="B881" s="26">
        <v>1168.5899999999999</v>
      </c>
      <c r="C881" s="26">
        <v>15476645.92</v>
      </c>
      <c r="D881" s="22"/>
      <c r="E881" s="22"/>
    </row>
    <row r="882" spans="1:5" x14ac:dyDescent="0.2">
      <c r="A882" s="23" t="s">
        <v>879</v>
      </c>
      <c r="B882" s="26">
        <v>1161.05</v>
      </c>
      <c r="C882" s="26">
        <v>15366996.380000001</v>
      </c>
      <c r="D882" s="22"/>
      <c r="E882" s="22"/>
    </row>
    <row r="883" spans="1:5" x14ac:dyDescent="0.2">
      <c r="A883" s="23" t="s">
        <v>880</v>
      </c>
      <c r="B883" s="26">
        <v>1167.9100000000001</v>
      </c>
      <c r="C883" s="26">
        <v>15457758.359999999</v>
      </c>
      <c r="D883" s="22"/>
      <c r="E883" s="22"/>
    </row>
    <row r="884" spans="1:5" x14ac:dyDescent="0.2">
      <c r="A884" s="23" t="s">
        <v>881</v>
      </c>
      <c r="B884" s="26">
        <v>1161.29</v>
      </c>
      <c r="C884" s="26">
        <v>15370128.720000001</v>
      </c>
      <c r="D884" s="22"/>
      <c r="E884" s="22"/>
    </row>
    <row r="885" spans="1:5" x14ac:dyDescent="0.2">
      <c r="A885" s="23" t="s">
        <v>882</v>
      </c>
      <c r="B885" s="26">
        <v>1164.54</v>
      </c>
      <c r="C885" s="26">
        <v>15413112.52</v>
      </c>
      <c r="D885" s="22"/>
      <c r="E885" s="22"/>
    </row>
    <row r="886" spans="1:5" x14ac:dyDescent="0.2">
      <c r="A886" s="23" t="s">
        <v>883</v>
      </c>
      <c r="B886" s="26">
        <v>1167.57</v>
      </c>
      <c r="C886" s="26">
        <v>15453314.640000001</v>
      </c>
      <c r="D886" s="22"/>
      <c r="E886" s="22"/>
    </row>
    <row r="887" spans="1:5" x14ac:dyDescent="0.2">
      <c r="A887" s="23" t="s">
        <v>884</v>
      </c>
      <c r="B887" s="26">
        <v>1177.27</v>
      </c>
      <c r="C887" s="26">
        <v>15581633</v>
      </c>
      <c r="D887" s="22"/>
      <c r="E887" s="22"/>
    </row>
    <row r="888" spans="1:5" x14ac:dyDescent="0.2">
      <c r="A888" s="23" t="s">
        <v>885</v>
      </c>
      <c r="B888" s="26">
        <v>1164.67</v>
      </c>
      <c r="C888" s="26">
        <v>15414927.98</v>
      </c>
      <c r="D888" s="22"/>
      <c r="E888" s="22"/>
    </row>
    <row r="889" spans="1:5" x14ac:dyDescent="0.2">
      <c r="A889" s="23" t="s">
        <v>886</v>
      </c>
      <c r="B889" s="26">
        <v>1155.94</v>
      </c>
      <c r="C889" s="26">
        <v>15293328.140000001</v>
      </c>
      <c r="D889" s="22"/>
      <c r="E889" s="22"/>
    </row>
    <row r="890" spans="1:5" x14ac:dyDescent="0.2">
      <c r="A890" s="23" t="s">
        <v>887</v>
      </c>
      <c r="B890" s="26">
        <v>1156.8800000000001</v>
      </c>
      <c r="C890" s="26">
        <v>15305759.25</v>
      </c>
      <c r="D890" s="22"/>
      <c r="E890" s="22"/>
    </row>
    <row r="891" spans="1:5" x14ac:dyDescent="0.2">
      <c r="A891" s="23" t="s">
        <v>888</v>
      </c>
      <c r="B891" s="26">
        <v>1152.8</v>
      </c>
      <c r="C891" s="26">
        <v>15251833.640000001</v>
      </c>
      <c r="D891" s="22"/>
      <c r="E891" s="22"/>
    </row>
    <row r="892" spans="1:5" x14ac:dyDescent="0.2">
      <c r="A892" s="23" t="s">
        <v>889</v>
      </c>
      <c r="B892" s="26">
        <v>1147.53</v>
      </c>
      <c r="C892" s="26">
        <v>15182171.609999999</v>
      </c>
      <c r="D892" s="22"/>
      <c r="E892" s="22"/>
    </row>
    <row r="893" spans="1:5" x14ac:dyDescent="0.2">
      <c r="A893" s="23" t="s">
        <v>890</v>
      </c>
      <c r="B893" s="26">
        <v>1143.0999999999999</v>
      </c>
      <c r="C893" s="26">
        <v>15123555.85</v>
      </c>
      <c r="D893" s="22"/>
      <c r="E893" s="22"/>
    </row>
    <row r="894" spans="1:5" x14ac:dyDescent="0.2">
      <c r="A894" s="23" t="s">
        <v>891</v>
      </c>
      <c r="B894" s="26">
        <v>1143.33</v>
      </c>
      <c r="C894" s="26">
        <v>15126541.1</v>
      </c>
      <c r="D894" s="22"/>
      <c r="E894" s="22"/>
    </row>
    <row r="895" spans="1:5" x14ac:dyDescent="0.2">
      <c r="A895" s="23" t="s">
        <v>892</v>
      </c>
      <c r="B895" s="26">
        <v>1151.1300000000001</v>
      </c>
      <c r="C895" s="26">
        <v>15229784.41</v>
      </c>
      <c r="D895" s="22"/>
      <c r="E895" s="22"/>
    </row>
    <row r="896" spans="1:5" x14ac:dyDescent="0.2">
      <c r="A896" s="23" t="s">
        <v>893</v>
      </c>
      <c r="B896" s="26">
        <v>1149.04</v>
      </c>
      <c r="C896" s="26">
        <v>15202136.32</v>
      </c>
      <c r="D896" s="22"/>
      <c r="E896" s="22"/>
    </row>
    <row r="897" spans="1:5" x14ac:dyDescent="0.2">
      <c r="A897" s="23" t="s">
        <v>894</v>
      </c>
      <c r="B897" s="26">
        <v>1149.02</v>
      </c>
      <c r="C897" s="26">
        <v>15270661.609999999</v>
      </c>
      <c r="D897" s="22"/>
      <c r="E897" s="22"/>
    </row>
    <row r="898" spans="1:5" x14ac:dyDescent="0.2">
      <c r="A898" s="23" t="s">
        <v>895</v>
      </c>
      <c r="B898" s="26">
        <v>1165.99</v>
      </c>
      <c r="C898" s="26">
        <v>15496124.76</v>
      </c>
      <c r="D898" s="22"/>
      <c r="E898" s="22"/>
    </row>
    <row r="899" spans="1:5" x14ac:dyDescent="0.2">
      <c r="A899" s="23" t="s">
        <v>896</v>
      </c>
      <c r="B899" s="26">
        <v>1171.56</v>
      </c>
      <c r="C899" s="26">
        <v>15570201.75</v>
      </c>
      <c r="D899" s="22"/>
      <c r="E899" s="22"/>
    </row>
    <row r="900" spans="1:5" x14ac:dyDescent="0.2">
      <c r="A900" s="23" t="s">
        <v>897</v>
      </c>
      <c r="B900" s="26">
        <v>1163.7</v>
      </c>
      <c r="C900" s="26">
        <v>15465728.210000001</v>
      </c>
      <c r="D900" s="22"/>
      <c r="E900" s="22"/>
    </row>
    <row r="901" spans="1:5" x14ac:dyDescent="0.2">
      <c r="A901" s="23" t="s">
        <v>898</v>
      </c>
      <c r="B901" s="26">
        <v>1149.67</v>
      </c>
      <c r="C901" s="26">
        <v>15269419.32</v>
      </c>
      <c r="D901" s="22"/>
      <c r="E901" s="22"/>
    </row>
    <row r="902" spans="1:5" x14ac:dyDescent="0.2">
      <c r="A902" s="23" t="s">
        <v>899</v>
      </c>
      <c r="B902" s="26">
        <v>1154.4000000000001</v>
      </c>
      <c r="C902" s="26">
        <v>15332145.609999999</v>
      </c>
      <c r="D902" s="22"/>
      <c r="E902" s="22"/>
    </row>
    <row r="903" spans="1:5" x14ac:dyDescent="0.2">
      <c r="A903" s="23" t="s">
        <v>900</v>
      </c>
      <c r="B903" s="26">
        <v>1150.52</v>
      </c>
      <c r="C903" s="26">
        <v>15293833.390000001</v>
      </c>
      <c r="D903" s="22"/>
      <c r="E903" s="22"/>
    </row>
    <row r="904" spans="1:5" x14ac:dyDescent="0.2">
      <c r="A904" s="23" t="s">
        <v>901</v>
      </c>
      <c r="B904" s="26">
        <v>1159.67</v>
      </c>
      <c r="C904" s="26">
        <v>15580880.82</v>
      </c>
      <c r="D904" s="22"/>
      <c r="E904" s="22"/>
    </row>
    <row r="905" spans="1:5" x14ac:dyDescent="0.2">
      <c r="A905" s="23" t="s">
        <v>902</v>
      </c>
      <c r="B905" s="26">
        <v>1164.81</v>
      </c>
      <c r="C905" s="26">
        <v>15649962.470000001</v>
      </c>
      <c r="D905" s="22"/>
      <c r="E905" s="22"/>
    </row>
    <row r="906" spans="1:5" x14ac:dyDescent="0.2">
      <c r="A906" s="23" t="s">
        <v>903</v>
      </c>
      <c r="B906" s="26">
        <v>1177.07</v>
      </c>
      <c r="C906" s="26">
        <v>15814569.369999999</v>
      </c>
      <c r="D906" s="22"/>
      <c r="E906" s="22"/>
    </row>
    <row r="907" spans="1:5" x14ac:dyDescent="0.2">
      <c r="A907" s="23" t="s">
        <v>904</v>
      </c>
      <c r="B907" s="26">
        <v>1178.75</v>
      </c>
      <c r="C907" s="26">
        <v>15837199.15</v>
      </c>
      <c r="D907" s="22"/>
      <c r="E907" s="22"/>
    </row>
    <row r="908" spans="1:5" x14ac:dyDescent="0.2">
      <c r="A908" s="23" t="s">
        <v>905</v>
      </c>
      <c r="B908" s="26">
        <v>1177.3399999999999</v>
      </c>
      <c r="C908" s="26">
        <v>15818316.039999999</v>
      </c>
      <c r="D908" s="22"/>
      <c r="E908" s="22"/>
    </row>
    <row r="909" spans="1:5" x14ac:dyDescent="0.2">
      <c r="A909" s="23" t="s">
        <v>906</v>
      </c>
      <c r="B909" s="26">
        <v>1178.97</v>
      </c>
      <c r="C909" s="26">
        <v>15840112.76</v>
      </c>
      <c r="D909" s="22"/>
      <c r="E909" s="22"/>
    </row>
    <row r="910" spans="1:5" x14ac:dyDescent="0.2">
      <c r="A910" s="23" t="s">
        <v>907</v>
      </c>
      <c r="B910" s="26">
        <v>1182.19</v>
      </c>
      <c r="C910" s="26">
        <v>15883400.75</v>
      </c>
      <c r="D910" s="22"/>
      <c r="E910" s="22"/>
    </row>
    <row r="911" spans="1:5" x14ac:dyDescent="0.2">
      <c r="A911" s="23" t="s">
        <v>908</v>
      </c>
      <c r="B911" s="26">
        <v>1179.77</v>
      </c>
      <c r="C911" s="26">
        <v>15850905.210000001</v>
      </c>
      <c r="D911" s="22"/>
      <c r="E911" s="22"/>
    </row>
    <row r="912" spans="1:5" x14ac:dyDescent="0.2">
      <c r="A912" s="23" t="s">
        <v>909</v>
      </c>
      <c r="B912" s="26">
        <v>1185.95</v>
      </c>
      <c r="C912" s="26">
        <v>15933884.939999999</v>
      </c>
      <c r="D912" s="22"/>
      <c r="E912" s="22"/>
    </row>
    <row r="913" spans="1:5" x14ac:dyDescent="0.2">
      <c r="A913" s="23" t="s">
        <v>910</v>
      </c>
      <c r="B913" s="26">
        <v>1195.21</v>
      </c>
      <c r="C913" s="26">
        <v>16058340.75</v>
      </c>
      <c r="D913" s="22"/>
      <c r="E913" s="22"/>
    </row>
    <row r="914" spans="1:5" x14ac:dyDescent="0.2">
      <c r="A914" s="23" t="s">
        <v>911</v>
      </c>
      <c r="B914" s="26">
        <v>1192.8</v>
      </c>
      <c r="C914" s="26">
        <v>16025979.17</v>
      </c>
      <c r="D914" s="22"/>
      <c r="E914" s="22"/>
    </row>
    <row r="915" spans="1:5" x14ac:dyDescent="0.2">
      <c r="A915" s="23" t="s">
        <v>912</v>
      </c>
      <c r="B915" s="26">
        <v>1195.74</v>
      </c>
      <c r="C915" s="26">
        <v>16060565.34</v>
      </c>
      <c r="D915" s="22"/>
      <c r="E915" s="22"/>
    </row>
    <row r="916" spans="1:5" x14ac:dyDescent="0.2">
      <c r="A916" s="23" t="s">
        <v>913</v>
      </c>
      <c r="B916" s="26">
        <v>1181.8499999999999</v>
      </c>
      <c r="C916" s="26">
        <v>15874015.24</v>
      </c>
      <c r="D916" s="22"/>
      <c r="E916" s="22"/>
    </row>
    <row r="917" spans="1:5" x14ac:dyDescent="0.2">
      <c r="A917" s="23" t="s">
        <v>914</v>
      </c>
      <c r="B917" s="26">
        <v>1179.08</v>
      </c>
      <c r="C917" s="26">
        <v>15836704.439999999</v>
      </c>
      <c r="D917" s="22"/>
      <c r="E917" s="22"/>
    </row>
    <row r="918" spans="1:5" x14ac:dyDescent="0.2">
      <c r="A918" s="23" t="s">
        <v>915</v>
      </c>
      <c r="B918" s="26">
        <v>1169.54</v>
      </c>
      <c r="C918" s="26">
        <v>15708642.73</v>
      </c>
      <c r="D918" s="22"/>
      <c r="E918" s="22"/>
    </row>
    <row r="919" spans="1:5" x14ac:dyDescent="0.2">
      <c r="A919" s="23" t="s">
        <v>916</v>
      </c>
      <c r="B919" s="26">
        <v>1165.1300000000001</v>
      </c>
      <c r="C919" s="26">
        <v>15648321.4</v>
      </c>
      <c r="D919" s="22"/>
      <c r="E919" s="22"/>
    </row>
    <row r="920" spans="1:5" x14ac:dyDescent="0.2">
      <c r="A920" s="23" t="s">
        <v>917</v>
      </c>
      <c r="B920" s="26">
        <v>1160.42</v>
      </c>
      <c r="C920" s="26">
        <v>15585081.199999999</v>
      </c>
      <c r="D920" s="22"/>
      <c r="E920" s="22"/>
    </row>
    <row r="921" spans="1:5" x14ac:dyDescent="0.2">
      <c r="A921" s="23" t="s">
        <v>918</v>
      </c>
      <c r="B921" s="26">
        <v>1157.57</v>
      </c>
      <c r="C921" s="26">
        <v>15546840.539999999</v>
      </c>
      <c r="D921" s="22"/>
      <c r="E921" s="22"/>
    </row>
    <row r="922" spans="1:5" x14ac:dyDescent="0.2">
      <c r="A922" s="23" t="s">
        <v>919</v>
      </c>
      <c r="B922" s="26">
        <v>1156.03</v>
      </c>
      <c r="C922" s="26">
        <v>15537945.060000001</v>
      </c>
      <c r="D922" s="22"/>
      <c r="E922" s="22"/>
    </row>
    <row r="923" spans="1:5" x14ac:dyDescent="0.2">
      <c r="A923" s="23" t="s">
        <v>920</v>
      </c>
      <c r="B923" s="26">
        <v>1158.49</v>
      </c>
      <c r="C923" s="26">
        <v>15571124.98</v>
      </c>
      <c r="D923" s="22"/>
      <c r="E923" s="22"/>
    </row>
    <row r="924" spans="1:5" x14ac:dyDescent="0.2">
      <c r="A924" s="23" t="s">
        <v>921</v>
      </c>
      <c r="B924" s="26">
        <v>1157.81</v>
      </c>
      <c r="C924" s="26">
        <v>15561944.390000001</v>
      </c>
      <c r="D924" s="22"/>
      <c r="E924" s="22"/>
    </row>
    <row r="925" spans="1:5" x14ac:dyDescent="0.2">
      <c r="A925" s="23" t="s">
        <v>922</v>
      </c>
      <c r="B925" s="26">
        <v>1160.94</v>
      </c>
      <c r="C925" s="26">
        <v>15603967.51</v>
      </c>
      <c r="D925" s="22"/>
      <c r="E925" s="22"/>
    </row>
    <row r="926" spans="1:5" x14ac:dyDescent="0.2">
      <c r="A926" s="23" t="s">
        <v>923</v>
      </c>
      <c r="B926" s="26">
        <v>1160.55</v>
      </c>
      <c r="C926" s="26">
        <v>15598797.810000001</v>
      </c>
      <c r="D926" s="22"/>
      <c r="E926" s="22"/>
    </row>
    <row r="927" spans="1:5" x14ac:dyDescent="0.2">
      <c r="A927" s="23" t="s">
        <v>924</v>
      </c>
      <c r="B927" s="26">
        <v>1156.6099999999999</v>
      </c>
      <c r="C927" s="26">
        <v>15555877.57</v>
      </c>
      <c r="D927" s="22"/>
      <c r="E927" s="22"/>
    </row>
    <row r="928" spans="1:5" x14ac:dyDescent="0.2">
      <c r="A928" s="23" t="s">
        <v>925</v>
      </c>
      <c r="B928" s="26">
        <v>1159.5</v>
      </c>
      <c r="C928" s="26">
        <v>15594753.210000001</v>
      </c>
      <c r="D928" s="22"/>
      <c r="E928" s="22"/>
    </row>
    <row r="929" spans="1:5" x14ac:dyDescent="0.2">
      <c r="A929" s="23" t="s">
        <v>926</v>
      </c>
      <c r="B929" s="26">
        <v>1155.46</v>
      </c>
      <c r="C929" s="26">
        <v>15540475.08</v>
      </c>
      <c r="D929" s="22"/>
      <c r="E929" s="22"/>
    </row>
    <row r="930" spans="1:5" x14ac:dyDescent="0.2">
      <c r="A930" s="23" t="s">
        <v>927</v>
      </c>
      <c r="B930" s="26">
        <v>1160.83</v>
      </c>
      <c r="C930" s="26">
        <v>15612702.98</v>
      </c>
      <c r="D930" s="22"/>
      <c r="E930" s="22"/>
    </row>
    <row r="931" spans="1:5" x14ac:dyDescent="0.2">
      <c r="A931" s="23" t="s">
        <v>928</v>
      </c>
      <c r="B931" s="26">
        <v>1154.6600000000001</v>
      </c>
      <c r="C931" s="26">
        <v>15529675.109999999</v>
      </c>
      <c r="D931" s="22"/>
      <c r="E931" s="22"/>
    </row>
    <row r="932" spans="1:5" x14ac:dyDescent="0.2">
      <c r="A932" s="23" t="s">
        <v>929</v>
      </c>
      <c r="B932" s="26">
        <v>1161.1600000000001</v>
      </c>
      <c r="C932" s="26">
        <v>15617061.720000001</v>
      </c>
      <c r="D932" s="22"/>
      <c r="E932" s="22"/>
    </row>
    <row r="933" spans="1:5" x14ac:dyDescent="0.2">
      <c r="A933" s="23" t="s">
        <v>930</v>
      </c>
      <c r="B933" s="26">
        <v>1154.49</v>
      </c>
      <c r="C933" s="26">
        <v>15521460.630000001</v>
      </c>
      <c r="D933" s="22"/>
      <c r="E933" s="22"/>
    </row>
    <row r="934" spans="1:5" x14ac:dyDescent="0.2">
      <c r="A934" s="23" t="s">
        <v>931</v>
      </c>
      <c r="B934" s="26">
        <v>1150.97</v>
      </c>
      <c r="C934" s="26">
        <v>15474186.810000001</v>
      </c>
      <c r="D934" s="22"/>
      <c r="E934" s="22"/>
    </row>
    <row r="935" spans="1:5" x14ac:dyDescent="0.2">
      <c r="A935" s="23" t="s">
        <v>932</v>
      </c>
      <c r="B935" s="26">
        <v>1147.72</v>
      </c>
      <c r="C935" s="26">
        <v>15430440.460000001</v>
      </c>
      <c r="D935" s="22"/>
      <c r="E935" s="22"/>
    </row>
    <row r="936" spans="1:5" x14ac:dyDescent="0.2">
      <c r="A936" s="23" t="s">
        <v>933</v>
      </c>
      <c r="B936" s="26">
        <v>1142.79</v>
      </c>
      <c r="C936" s="26">
        <v>15364102.220000001</v>
      </c>
      <c r="D936" s="22"/>
      <c r="E936" s="22"/>
    </row>
    <row r="937" spans="1:5" x14ac:dyDescent="0.2">
      <c r="A937" s="23" t="s">
        <v>934</v>
      </c>
      <c r="B937" s="26">
        <v>1136.02</v>
      </c>
      <c r="C937" s="26">
        <v>15273183.640000001</v>
      </c>
      <c r="D937" s="22"/>
      <c r="E937" s="22"/>
    </row>
    <row r="938" spans="1:5" x14ac:dyDescent="0.2">
      <c r="A938" s="23" t="s">
        <v>935</v>
      </c>
      <c r="B938" s="26">
        <v>1133.79</v>
      </c>
      <c r="C938" s="26">
        <v>15243201.75</v>
      </c>
      <c r="D938" s="22"/>
      <c r="E938" s="22"/>
    </row>
    <row r="939" spans="1:5" x14ac:dyDescent="0.2">
      <c r="A939" s="23" t="s">
        <v>936</v>
      </c>
      <c r="B939" s="26">
        <v>1135.26</v>
      </c>
      <c r="C939" s="26">
        <v>15252922.890000001</v>
      </c>
      <c r="D939" s="22"/>
      <c r="E939" s="22"/>
    </row>
    <row r="940" spans="1:5" x14ac:dyDescent="0.2">
      <c r="A940" s="23" t="s">
        <v>937</v>
      </c>
      <c r="B940" s="26">
        <v>1134.6600000000001</v>
      </c>
      <c r="C940" s="26">
        <v>15244933.539999999</v>
      </c>
      <c r="D940" s="22"/>
      <c r="E940" s="22"/>
    </row>
    <row r="941" spans="1:5" x14ac:dyDescent="0.2">
      <c r="A941" s="23" t="s">
        <v>938</v>
      </c>
      <c r="B941" s="26">
        <v>1123.08</v>
      </c>
      <c r="C941" s="26">
        <v>15089305.789999999</v>
      </c>
      <c r="D941" s="22"/>
      <c r="E941" s="22"/>
    </row>
    <row r="942" spans="1:5" x14ac:dyDescent="0.2">
      <c r="A942" s="23" t="s">
        <v>939</v>
      </c>
      <c r="B942" s="26">
        <v>1116.0999999999999</v>
      </c>
      <c r="C942" s="26">
        <v>14995593.119999999</v>
      </c>
      <c r="D942" s="22"/>
      <c r="E942" s="22"/>
    </row>
    <row r="943" spans="1:5" x14ac:dyDescent="0.2">
      <c r="A943" s="23" t="s">
        <v>940</v>
      </c>
      <c r="B943" s="26">
        <v>1104.02</v>
      </c>
      <c r="C943" s="26">
        <v>14833317.43</v>
      </c>
      <c r="D943" s="22"/>
      <c r="E943" s="22"/>
    </row>
    <row r="944" spans="1:5" x14ac:dyDescent="0.2">
      <c r="A944" s="23" t="s">
        <v>941</v>
      </c>
      <c r="B944" s="26">
        <v>1111.25</v>
      </c>
      <c r="C944" s="26">
        <v>14930399.99</v>
      </c>
      <c r="D944" s="22"/>
      <c r="E944" s="22"/>
    </row>
    <row r="945" spans="1:5" x14ac:dyDescent="0.2">
      <c r="A945" s="23" t="s">
        <v>942</v>
      </c>
      <c r="B945" s="26">
        <v>1090.5</v>
      </c>
      <c r="C945" s="26">
        <v>14651645.08</v>
      </c>
      <c r="D945" s="22"/>
      <c r="E945" s="22"/>
    </row>
    <row r="946" spans="1:5" x14ac:dyDescent="0.2">
      <c r="A946" s="23" t="s">
        <v>943</v>
      </c>
      <c r="B946" s="26">
        <v>1100.6600000000001</v>
      </c>
      <c r="C946" s="26">
        <v>14788129.35</v>
      </c>
      <c r="D946" s="22"/>
      <c r="E946" s="22"/>
    </row>
    <row r="947" spans="1:5" x14ac:dyDescent="0.2">
      <c r="A947" s="23" t="s">
        <v>944</v>
      </c>
      <c r="B947" s="26">
        <v>1105.45</v>
      </c>
      <c r="C947" s="26">
        <v>14852467.609999999</v>
      </c>
      <c r="D947" s="22"/>
      <c r="E947" s="22"/>
    </row>
    <row r="948" spans="1:5" x14ac:dyDescent="0.2">
      <c r="A948" s="23" t="s">
        <v>945</v>
      </c>
      <c r="B948" s="26">
        <v>1100</v>
      </c>
      <c r="C948" s="26">
        <v>14779189.33</v>
      </c>
      <c r="D948" s="22"/>
      <c r="E948" s="22"/>
    </row>
    <row r="949" spans="1:5" x14ac:dyDescent="0.2">
      <c r="A949" s="23" t="s">
        <v>946</v>
      </c>
      <c r="B949" s="26">
        <v>1109.33</v>
      </c>
      <c r="C949" s="26">
        <v>14904542.59</v>
      </c>
      <c r="D949" s="22"/>
      <c r="E949" s="22"/>
    </row>
    <row r="950" spans="1:5" x14ac:dyDescent="0.2">
      <c r="A950" s="23" t="s">
        <v>947</v>
      </c>
      <c r="B950" s="26">
        <v>1109.0999999999999</v>
      </c>
      <c r="C950" s="26">
        <v>14901470.07</v>
      </c>
      <c r="D950" s="22"/>
      <c r="E950" s="22"/>
    </row>
    <row r="951" spans="1:5" x14ac:dyDescent="0.2">
      <c r="A951" s="23" t="s">
        <v>948</v>
      </c>
      <c r="B951" s="26">
        <v>1109.48</v>
      </c>
      <c r="C951" s="26">
        <v>14906599.949999999</v>
      </c>
      <c r="D951" s="22"/>
      <c r="E951" s="22"/>
    </row>
    <row r="952" spans="1:5" x14ac:dyDescent="0.2">
      <c r="A952" s="23" t="s">
        <v>949</v>
      </c>
      <c r="B952" s="26">
        <v>1116.5</v>
      </c>
      <c r="C952" s="26">
        <v>15000908.699999999</v>
      </c>
      <c r="D952" s="22"/>
      <c r="E952" s="22"/>
    </row>
    <row r="953" spans="1:5" x14ac:dyDescent="0.2">
      <c r="A953" s="23" t="s">
        <v>950</v>
      </c>
      <c r="B953" s="26">
        <v>1111.46</v>
      </c>
      <c r="C953" s="26">
        <v>14933274.529999999</v>
      </c>
      <c r="D953" s="22"/>
      <c r="E953" s="22"/>
    </row>
    <row r="954" spans="1:5" x14ac:dyDescent="0.2">
      <c r="A954" s="23" t="s">
        <v>951</v>
      </c>
      <c r="B954" s="26">
        <v>1096.8599999999999</v>
      </c>
      <c r="C954" s="26">
        <v>14731043.619999999</v>
      </c>
      <c r="D954" s="22"/>
      <c r="E954" s="22"/>
    </row>
    <row r="955" spans="1:5" x14ac:dyDescent="0.2">
      <c r="A955" s="23" t="s">
        <v>952</v>
      </c>
      <c r="B955" s="26">
        <v>1088.25</v>
      </c>
      <c r="C955" s="26">
        <v>14615438.359999999</v>
      </c>
      <c r="D955" s="22"/>
      <c r="E955" s="22"/>
    </row>
    <row r="956" spans="1:5" x14ac:dyDescent="0.2">
      <c r="A956" s="23" t="s">
        <v>953</v>
      </c>
      <c r="B956" s="26">
        <v>1106.31</v>
      </c>
      <c r="C956" s="26">
        <v>14858024.35</v>
      </c>
      <c r="D956" s="22"/>
      <c r="E956" s="22"/>
    </row>
    <row r="957" spans="1:5" x14ac:dyDescent="0.2">
      <c r="A957" s="23" t="s">
        <v>954</v>
      </c>
      <c r="B957" s="26">
        <v>1109.1099999999999</v>
      </c>
      <c r="C957" s="26">
        <v>14895660.23</v>
      </c>
      <c r="D957" s="22"/>
      <c r="E957" s="22"/>
    </row>
    <row r="958" spans="1:5" x14ac:dyDescent="0.2">
      <c r="A958" s="23" t="s">
        <v>955</v>
      </c>
      <c r="B958" s="26">
        <v>1102.8399999999999</v>
      </c>
      <c r="C958" s="26">
        <v>14811429.84</v>
      </c>
      <c r="D958" s="22"/>
      <c r="E958" s="22"/>
    </row>
    <row r="959" spans="1:5" x14ac:dyDescent="0.2">
      <c r="A959" s="23" t="s">
        <v>956</v>
      </c>
      <c r="B959" s="26">
        <v>1108.8900000000001</v>
      </c>
      <c r="C959" s="26">
        <v>14892701.039999999</v>
      </c>
      <c r="D959" s="22"/>
      <c r="E959" s="22"/>
    </row>
    <row r="960" spans="1:5" x14ac:dyDescent="0.2">
      <c r="A960" s="23" t="s">
        <v>957</v>
      </c>
      <c r="B960" s="26">
        <v>1103.08</v>
      </c>
      <c r="C960" s="26">
        <v>14814694.859999999</v>
      </c>
      <c r="D960" s="22"/>
      <c r="E960" s="22"/>
    </row>
    <row r="961" spans="1:5" x14ac:dyDescent="0.2">
      <c r="A961" s="23" t="s">
        <v>958</v>
      </c>
      <c r="B961" s="26">
        <v>1109.19</v>
      </c>
      <c r="C961" s="26">
        <v>14896671.24</v>
      </c>
      <c r="D961" s="22"/>
      <c r="E961" s="22"/>
    </row>
    <row r="962" spans="1:5" x14ac:dyDescent="0.2">
      <c r="A962" s="23" t="s">
        <v>959</v>
      </c>
      <c r="B962" s="26">
        <v>1106.68</v>
      </c>
      <c r="C962" s="26">
        <v>14862960.83</v>
      </c>
      <c r="D962" s="22"/>
      <c r="E962" s="22"/>
    </row>
    <row r="963" spans="1:5" x14ac:dyDescent="0.2">
      <c r="A963" s="23" t="s">
        <v>960</v>
      </c>
      <c r="B963" s="26">
        <v>1111.57</v>
      </c>
      <c r="C963" s="26">
        <v>14928614.23</v>
      </c>
      <c r="D963" s="22"/>
      <c r="E963" s="22"/>
    </row>
    <row r="964" spans="1:5" x14ac:dyDescent="0.2">
      <c r="A964" s="23" t="s">
        <v>961</v>
      </c>
      <c r="B964" s="26">
        <v>1106.7</v>
      </c>
      <c r="C964" s="26">
        <v>14863293.869999999</v>
      </c>
      <c r="D964" s="22"/>
      <c r="E964" s="22"/>
    </row>
    <row r="965" spans="1:5" x14ac:dyDescent="0.2">
      <c r="A965" s="23" t="s">
        <v>962</v>
      </c>
      <c r="B965" s="26">
        <v>1110.6099999999999</v>
      </c>
      <c r="C965" s="26">
        <v>14915773.91</v>
      </c>
      <c r="D965" s="22"/>
      <c r="E965" s="22"/>
    </row>
    <row r="966" spans="1:5" x14ac:dyDescent="0.2">
      <c r="A966" s="23" t="s">
        <v>963</v>
      </c>
      <c r="B966" s="26">
        <v>1118.5</v>
      </c>
      <c r="C966" s="26">
        <v>15021776.25</v>
      </c>
      <c r="D966" s="22"/>
      <c r="E966" s="22"/>
    </row>
    <row r="967" spans="1:5" x14ac:dyDescent="0.2">
      <c r="A967" s="23" t="s">
        <v>964</v>
      </c>
      <c r="B967" s="26">
        <v>1116.5999999999999</v>
      </c>
      <c r="C967" s="26">
        <v>14996161.9</v>
      </c>
      <c r="D967" s="22"/>
      <c r="E967" s="22"/>
    </row>
    <row r="968" spans="1:5" x14ac:dyDescent="0.2">
      <c r="A968" s="23" t="s">
        <v>965</v>
      </c>
      <c r="B968" s="26">
        <v>1119.07</v>
      </c>
      <c r="C968" s="26">
        <v>15029369.66</v>
      </c>
      <c r="D968" s="22"/>
      <c r="E968" s="22"/>
    </row>
    <row r="969" spans="1:5" x14ac:dyDescent="0.2">
      <c r="A969" s="23" t="s">
        <v>966</v>
      </c>
      <c r="B969" s="26">
        <v>1114.21</v>
      </c>
      <c r="C969" s="26">
        <v>14964082.369999999</v>
      </c>
      <c r="D969" s="22"/>
      <c r="E969" s="22"/>
    </row>
    <row r="970" spans="1:5" x14ac:dyDescent="0.2">
      <c r="A970" s="23" t="s">
        <v>967</v>
      </c>
      <c r="B970" s="26">
        <v>1119.1500000000001</v>
      </c>
      <c r="C970" s="26">
        <v>15030403.01</v>
      </c>
      <c r="D970" s="22"/>
      <c r="E970" s="22"/>
    </row>
    <row r="971" spans="1:5" x14ac:dyDescent="0.2">
      <c r="A971" s="23" t="s">
        <v>968</v>
      </c>
      <c r="B971" s="26">
        <v>1120.01</v>
      </c>
      <c r="C971" s="26">
        <v>15041970.33</v>
      </c>
      <c r="D971" s="22"/>
      <c r="E971" s="22"/>
    </row>
    <row r="972" spans="1:5" x14ac:dyDescent="0.2">
      <c r="A972" s="23" t="s">
        <v>969</v>
      </c>
      <c r="B972" s="26">
        <v>1102.49</v>
      </c>
      <c r="C972" s="26">
        <v>14806736.6</v>
      </c>
      <c r="D972" s="22"/>
      <c r="E972" s="22"/>
    </row>
    <row r="973" spans="1:5" x14ac:dyDescent="0.2">
      <c r="A973" s="23" t="s">
        <v>970</v>
      </c>
      <c r="B973" s="26">
        <v>1100.32</v>
      </c>
      <c r="C973" s="26">
        <v>14771639.699999999</v>
      </c>
      <c r="D973" s="22"/>
      <c r="E973" s="22"/>
    </row>
    <row r="974" spans="1:5" x14ac:dyDescent="0.2">
      <c r="A974" s="23" t="s">
        <v>971</v>
      </c>
      <c r="B974" s="26">
        <v>1094.1400000000001</v>
      </c>
      <c r="C974" s="26">
        <v>14688707.310000001</v>
      </c>
      <c r="D974" s="22"/>
      <c r="E974" s="22"/>
    </row>
    <row r="975" spans="1:5" x14ac:dyDescent="0.2">
      <c r="A975" s="23" t="s">
        <v>972</v>
      </c>
      <c r="B975" s="26">
        <v>1088.44</v>
      </c>
      <c r="C975" s="26">
        <v>14612096.66</v>
      </c>
      <c r="D975" s="22"/>
      <c r="E975" s="22"/>
    </row>
    <row r="976" spans="1:5" x14ac:dyDescent="0.2">
      <c r="A976" s="23" t="s">
        <v>973</v>
      </c>
      <c r="B976" s="26">
        <v>1085.1099999999999</v>
      </c>
      <c r="C976" s="26">
        <v>14567490.060000001</v>
      </c>
      <c r="D976" s="22"/>
      <c r="E976" s="22"/>
    </row>
    <row r="977" spans="1:5" x14ac:dyDescent="0.2">
      <c r="A977" s="23" t="s">
        <v>974</v>
      </c>
      <c r="B977" s="26">
        <v>1084.3499999999999</v>
      </c>
      <c r="C977" s="26">
        <v>14557163.1</v>
      </c>
      <c r="D977" s="22"/>
      <c r="E977" s="22"/>
    </row>
    <row r="978" spans="1:5" x14ac:dyDescent="0.2">
      <c r="A978" s="23" t="s">
        <v>975</v>
      </c>
      <c r="B978" s="26">
        <v>1083.8599999999999</v>
      </c>
      <c r="C978" s="26">
        <v>14550591.109999999</v>
      </c>
      <c r="D978" s="22"/>
      <c r="E978" s="22"/>
    </row>
    <row r="979" spans="1:5" x14ac:dyDescent="0.2">
      <c r="A979" s="23" t="s">
        <v>976</v>
      </c>
      <c r="B979" s="26">
        <v>1088.6300000000001</v>
      </c>
      <c r="C979" s="26">
        <v>14614744.199999999</v>
      </c>
      <c r="D979" s="22"/>
      <c r="E979" s="22"/>
    </row>
    <row r="980" spans="1:5" x14ac:dyDescent="0.2">
      <c r="A980" s="23" t="s">
        <v>977</v>
      </c>
      <c r="B980" s="26">
        <v>1081.78</v>
      </c>
      <c r="C980" s="26">
        <v>14522765.27</v>
      </c>
      <c r="D980" s="22"/>
      <c r="E980" s="22"/>
    </row>
    <row r="981" spans="1:5" x14ac:dyDescent="0.2">
      <c r="A981" s="23" t="s">
        <v>978</v>
      </c>
      <c r="B981" s="26">
        <v>1081.78</v>
      </c>
      <c r="C981" s="26">
        <v>14522742.92</v>
      </c>
      <c r="D981" s="22"/>
      <c r="E981" s="22"/>
    </row>
    <row r="982" spans="1:5" x14ac:dyDescent="0.2">
      <c r="A982" s="23" t="s">
        <v>979</v>
      </c>
      <c r="B982" s="26">
        <v>1071.98</v>
      </c>
      <c r="C982" s="26">
        <v>14390136.58</v>
      </c>
      <c r="D982" s="22"/>
      <c r="E982" s="22"/>
    </row>
    <row r="983" spans="1:5" x14ac:dyDescent="0.2">
      <c r="A983" s="23" t="s">
        <v>980</v>
      </c>
      <c r="B983" s="26">
        <v>1075.17</v>
      </c>
      <c r="C983" s="26">
        <v>14433047.779999999</v>
      </c>
      <c r="D983" s="22"/>
      <c r="E983" s="22"/>
    </row>
    <row r="984" spans="1:5" x14ac:dyDescent="0.2">
      <c r="A984" s="23" t="s">
        <v>981</v>
      </c>
      <c r="B984" s="26">
        <v>1051.9000000000001</v>
      </c>
      <c r="C984" s="26">
        <v>14120626.779999999</v>
      </c>
      <c r="D984" s="22"/>
      <c r="E984" s="22"/>
    </row>
    <row r="985" spans="1:5" x14ac:dyDescent="0.2">
      <c r="A985" s="23" t="s">
        <v>982</v>
      </c>
      <c r="B985" s="26">
        <v>1059.52</v>
      </c>
      <c r="C985" s="26">
        <v>14222956.560000001</v>
      </c>
      <c r="D985" s="22"/>
      <c r="E985" s="22"/>
    </row>
    <row r="986" spans="1:5" x14ac:dyDescent="0.2">
      <c r="A986" s="23" t="s">
        <v>983</v>
      </c>
      <c r="B986" s="26">
        <v>1066.46</v>
      </c>
      <c r="C986" s="26">
        <v>14316073.74</v>
      </c>
      <c r="D986" s="22"/>
      <c r="E986" s="22"/>
    </row>
    <row r="987" spans="1:5" x14ac:dyDescent="0.2">
      <c r="A987" s="23" t="s">
        <v>984</v>
      </c>
      <c r="B987" s="26">
        <v>1050.07</v>
      </c>
      <c r="C987" s="26">
        <v>14095985.939999999</v>
      </c>
      <c r="D987" s="22"/>
      <c r="E987" s="22"/>
    </row>
    <row r="988" spans="1:5" x14ac:dyDescent="0.2">
      <c r="A988" s="23" t="s">
        <v>985</v>
      </c>
      <c r="B988" s="26">
        <v>1066.49</v>
      </c>
      <c r="C988" s="26">
        <v>14316421.17</v>
      </c>
      <c r="D988" s="22"/>
      <c r="E988" s="22"/>
    </row>
    <row r="989" spans="1:5" x14ac:dyDescent="0.2">
      <c r="A989" s="23" t="s">
        <v>986</v>
      </c>
      <c r="B989" s="26">
        <v>1072.47</v>
      </c>
      <c r="C989" s="26">
        <v>14386792.67</v>
      </c>
      <c r="D989" s="22"/>
      <c r="E989" s="22"/>
    </row>
    <row r="990" spans="1:5" x14ac:dyDescent="0.2">
      <c r="A990" s="23" t="s">
        <v>987</v>
      </c>
      <c r="B990" s="26">
        <v>1075.69</v>
      </c>
      <c r="C990" s="26">
        <v>14430063.720000001</v>
      </c>
      <c r="D990" s="22"/>
      <c r="E990" s="22"/>
    </row>
    <row r="991" spans="1:5" x14ac:dyDescent="0.2">
      <c r="A991" s="23" t="s">
        <v>988</v>
      </c>
      <c r="B991" s="26">
        <v>1081.2</v>
      </c>
      <c r="C991" s="26">
        <v>14503941.050000001</v>
      </c>
      <c r="D991" s="22"/>
      <c r="E991" s="22"/>
    </row>
    <row r="992" spans="1:5" x14ac:dyDescent="0.2">
      <c r="A992" s="23" t="s">
        <v>989</v>
      </c>
      <c r="B992" s="26">
        <v>1083.31</v>
      </c>
      <c r="C992" s="26">
        <v>14527286.859999999</v>
      </c>
      <c r="D992" s="22"/>
      <c r="E992" s="22"/>
    </row>
    <row r="993" spans="1:5" x14ac:dyDescent="0.2">
      <c r="A993" s="23" t="s">
        <v>990</v>
      </c>
      <c r="B993" s="26">
        <v>1084.5899999999999</v>
      </c>
      <c r="C993" s="26">
        <v>14544450.779999999</v>
      </c>
      <c r="D993" s="22"/>
      <c r="E993" s="22"/>
    </row>
    <row r="994" spans="1:5" x14ac:dyDescent="0.2">
      <c r="A994" s="23" t="s">
        <v>991</v>
      </c>
      <c r="B994" s="26">
        <v>1081.71</v>
      </c>
      <c r="C994" s="26">
        <v>14505777.33</v>
      </c>
      <c r="D994" s="22"/>
      <c r="E994" s="22"/>
    </row>
    <row r="995" spans="1:5" x14ac:dyDescent="0.2">
      <c r="A995" s="23" t="s">
        <v>992</v>
      </c>
      <c r="B995" s="26">
        <v>1070.8699999999999</v>
      </c>
      <c r="C995" s="26">
        <v>14360417.27</v>
      </c>
      <c r="D995" s="22"/>
      <c r="E995" s="22"/>
    </row>
    <row r="996" spans="1:5" x14ac:dyDescent="0.2">
      <c r="A996" s="23" t="s">
        <v>993</v>
      </c>
      <c r="B996" s="26">
        <v>1076.0999999999999</v>
      </c>
      <c r="C996" s="26">
        <v>14430521.199999999</v>
      </c>
      <c r="D996" s="22"/>
      <c r="E996" s="22"/>
    </row>
    <row r="997" spans="1:5" x14ac:dyDescent="0.2">
      <c r="A997" s="23" t="s">
        <v>994</v>
      </c>
      <c r="B997" s="26">
        <v>1070.6600000000001</v>
      </c>
      <c r="C997" s="26">
        <v>14357680.41</v>
      </c>
      <c r="D997" s="22"/>
      <c r="E997" s="22"/>
    </row>
    <row r="998" spans="1:5" x14ac:dyDescent="0.2">
      <c r="A998" s="23" t="s">
        <v>995</v>
      </c>
      <c r="B998" s="26">
        <v>1073.33</v>
      </c>
      <c r="C998" s="26">
        <v>14393396.859999999</v>
      </c>
      <c r="D998" s="22"/>
      <c r="E998" s="22"/>
    </row>
    <row r="999" spans="1:5" x14ac:dyDescent="0.2">
      <c r="A999" s="23" t="s">
        <v>996</v>
      </c>
      <c r="B999" s="26">
        <v>1070.8</v>
      </c>
      <c r="C999" s="26">
        <v>14359457.939999999</v>
      </c>
      <c r="D999" s="22"/>
      <c r="E999" s="22"/>
    </row>
    <row r="1000" spans="1:5" x14ac:dyDescent="0.2">
      <c r="A1000" s="23" t="s">
        <v>997</v>
      </c>
      <c r="B1000" s="26">
        <v>1069.07</v>
      </c>
      <c r="C1000" s="26">
        <v>14336325.619999999</v>
      </c>
      <c r="D1000" s="22"/>
      <c r="E1000" s="22"/>
    </row>
    <row r="1001" spans="1:5" x14ac:dyDescent="0.2">
      <c r="A1001" s="23" t="s">
        <v>998</v>
      </c>
      <c r="B1001" s="26">
        <v>1068.1500000000001</v>
      </c>
      <c r="C1001" s="26">
        <v>14292247.85</v>
      </c>
      <c r="D1001" s="22"/>
      <c r="E1001" s="22"/>
    </row>
    <row r="1002" spans="1:5" x14ac:dyDescent="0.2">
      <c r="A1002" s="23" t="s">
        <v>999</v>
      </c>
      <c r="B1002" s="26">
        <v>1077.26</v>
      </c>
      <c r="C1002" s="26">
        <v>14414165.93</v>
      </c>
      <c r="D1002" s="22"/>
      <c r="E1002" s="22"/>
    </row>
    <row r="1003" spans="1:5" x14ac:dyDescent="0.2">
      <c r="A1003" s="23" t="s">
        <v>1000</v>
      </c>
      <c r="B1003" s="26">
        <v>1079.6500000000001</v>
      </c>
      <c r="C1003" s="26">
        <v>14446066.470000001</v>
      </c>
      <c r="D1003" s="22"/>
      <c r="E1003" s="22"/>
    </row>
    <row r="1004" spans="1:5" x14ac:dyDescent="0.2">
      <c r="A1004" s="23" t="s">
        <v>1001</v>
      </c>
      <c r="B1004" s="26">
        <v>1080.1099999999999</v>
      </c>
      <c r="C1004" s="26">
        <v>14452200.529999999</v>
      </c>
      <c r="D1004" s="22"/>
      <c r="E1004" s="22"/>
    </row>
    <row r="1005" spans="1:5" x14ac:dyDescent="0.2">
      <c r="A1005" s="23" t="s">
        <v>1002</v>
      </c>
      <c r="B1005" s="26">
        <v>1083.5999999999999</v>
      </c>
      <c r="C1005" s="26">
        <v>14498930.27</v>
      </c>
      <c r="D1005" s="22"/>
      <c r="E1005" s="22"/>
    </row>
    <row r="1006" spans="1:5" x14ac:dyDescent="0.2">
      <c r="A1006" s="23" t="s">
        <v>1003</v>
      </c>
      <c r="B1006" s="26">
        <v>1080.3699999999999</v>
      </c>
      <c r="C1006" s="26">
        <v>14466043.289999999</v>
      </c>
      <c r="D1006" s="22"/>
      <c r="E1006" s="22"/>
    </row>
    <row r="1007" spans="1:5" x14ac:dyDescent="0.2">
      <c r="A1007" s="23" t="s">
        <v>1004</v>
      </c>
      <c r="B1007" s="26">
        <v>1077.98</v>
      </c>
      <c r="C1007" s="26">
        <v>14434024.789999999</v>
      </c>
      <c r="D1007" s="22"/>
      <c r="E1007" s="22"/>
    </row>
    <row r="1008" spans="1:5" x14ac:dyDescent="0.2">
      <c r="A1008" s="23" t="s">
        <v>1005</v>
      </c>
      <c r="B1008" s="26">
        <v>1085.83</v>
      </c>
      <c r="C1008" s="26">
        <v>14539158.52</v>
      </c>
      <c r="D1008" s="22"/>
      <c r="E1008" s="22"/>
    </row>
    <row r="1009" spans="1:5" x14ac:dyDescent="0.2">
      <c r="A1009" s="23" t="s">
        <v>1006</v>
      </c>
      <c r="B1009" s="26">
        <v>1086.33</v>
      </c>
      <c r="C1009" s="26">
        <v>14545835.609999999</v>
      </c>
      <c r="D1009" s="22"/>
      <c r="E1009" s="22"/>
    </row>
    <row r="1010" spans="1:5" x14ac:dyDescent="0.2">
      <c r="A1010" s="23" t="s">
        <v>1007</v>
      </c>
      <c r="B1010" s="26">
        <v>1085.68</v>
      </c>
      <c r="C1010" s="26">
        <v>14537146.1</v>
      </c>
      <c r="D1010" s="22"/>
      <c r="E1010" s="22"/>
    </row>
    <row r="1011" spans="1:5" x14ac:dyDescent="0.2">
      <c r="A1011" s="23" t="s">
        <v>1008</v>
      </c>
      <c r="B1011" s="26">
        <v>1084.9100000000001</v>
      </c>
      <c r="C1011" s="26">
        <v>14526755.18</v>
      </c>
      <c r="D1011" s="22"/>
      <c r="E1011" s="22"/>
    </row>
    <row r="1012" spans="1:5" x14ac:dyDescent="0.2">
      <c r="A1012" s="23" t="s">
        <v>1009</v>
      </c>
      <c r="B1012" s="26">
        <v>1088.9000000000001</v>
      </c>
      <c r="C1012" s="26">
        <v>14580185.4</v>
      </c>
      <c r="D1012" s="22"/>
      <c r="E1012" s="22"/>
    </row>
    <row r="1013" spans="1:5" x14ac:dyDescent="0.2">
      <c r="A1013" s="23" t="s">
        <v>1010</v>
      </c>
      <c r="B1013" s="26">
        <v>1078.1199999999999</v>
      </c>
      <c r="C1013" s="26">
        <v>14435832.02</v>
      </c>
      <c r="D1013" s="22"/>
      <c r="E1013" s="22"/>
    </row>
    <row r="1014" spans="1:5" x14ac:dyDescent="0.2">
      <c r="A1014" s="23" t="s">
        <v>1011</v>
      </c>
      <c r="B1014" s="26">
        <v>1079</v>
      </c>
      <c r="C1014" s="26">
        <v>14442687.289999999</v>
      </c>
      <c r="D1014" s="22"/>
      <c r="E1014" s="22"/>
    </row>
    <row r="1015" spans="1:5" x14ac:dyDescent="0.2">
      <c r="A1015" s="23" t="s">
        <v>1012</v>
      </c>
      <c r="B1015" s="26">
        <v>1081.19</v>
      </c>
      <c r="C1015" s="26">
        <v>14472057.310000001</v>
      </c>
      <c r="D1015" s="22"/>
      <c r="E1015" s="22"/>
    </row>
    <row r="1016" spans="1:5" x14ac:dyDescent="0.2">
      <c r="A1016" s="23" t="s">
        <v>1013</v>
      </c>
      <c r="B1016" s="26">
        <v>1069.79</v>
      </c>
      <c r="C1016" s="26">
        <v>14319448.210000001</v>
      </c>
      <c r="D1016" s="22"/>
      <c r="E1016" s="22"/>
    </row>
    <row r="1017" spans="1:5" x14ac:dyDescent="0.2">
      <c r="A1017" s="23" t="s">
        <v>1014</v>
      </c>
      <c r="B1017" s="26">
        <v>1061.07</v>
      </c>
      <c r="C1017" s="26">
        <v>14202696.220000001</v>
      </c>
      <c r="D1017" s="22"/>
      <c r="E1017" s="22"/>
    </row>
    <row r="1018" spans="1:5" x14ac:dyDescent="0.2">
      <c r="A1018" s="23" t="s">
        <v>1015</v>
      </c>
      <c r="B1018" s="26">
        <v>1061.73</v>
      </c>
      <c r="C1018" s="26">
        <v>14211494.689999999</v>
      </c>
      <c r="D1018" s="22"/>
      <c r="E1018" s="22"/>
    </row>
    <row r="1019" spans="1:5" x14ac:dyDescent="0.2">
      <c r="A1019" s="23" t="s">
        <v>1016</v>
      </c>
      <c r="B1019" s="26">
        <v>1059.54</v>
      </c>
      <c r="C1019" s="26">
        <v>14182237.93</v>
      </c>
      <c r="D1019" s="22"/>
      <c r="E1019" s="22"/>
    </row>
    <row r="1020" spans="1:5" x14ac:dyDescent="0.2">
      <c r="A1020" s="23" t="s">
        <v>1017</v>
      </c>
      <c r="B1020" s="26">
        <v>1045.57</v>
      </c>
      <c r="C1020" s="26">
        <v>13995214.98</v>
      </c>
      <c r="D1020" s="22"/>
      <c r="E1020" s="22"/>
    </row>
    <row r="1021" spans="1:5" x14ac:dyDescent="0.2">
      <c r="A1021" s="23" t="s">
        <v>1018</v>
      </c>
      <c r="B1021" s="26">
        <v>1042.32</v>
      </c>
      <c r="C1021" s="26">
        <v>13951706.310000001</v>
      </c>
      <c r="D1021" s="22"/>
      <c r="E1021" s="22"/>
    </row>
    <row r="1022" spans="1:5" x14ac:dyDescent="0.2">
      <c r="A1022" s="23" t="s">
        <v>1019</v>
      </c>
      <c r="B1022" s="26">
        <v>1048.53</v>
      </c>
      <c r="C1022" s="26">
        <v>14034892.359999999</v>
      </c>
      <c r="D1022" s="22"/>
      <c r="E1022" s="22"/>
    </row>
    <row r="1023" spans="1:5" x14ac:dyDescent="0.2">
      <c r="A1023" s="23" t="s">
        <v>1020</v>
      </c>
      <c r="B1023" s="26">
        <v>1039.05</v>
      </c>
      <c r="C1023" s="26">
        <v>13907994.060000001</v>
      </c>
      <c r="D1023" s="22"/>
      <c r="E1023" s="22"/>
    </row>
    <row r="1024" spans="1:5" x14ac:dyDescent="0.2">
      <c r="A1024" s="23" t="s">
        <v>1021</v>
      </c>
      <c r="B1024" s="26">
        <v>1047.78</v>
      </c>
      <c r="C1024" s="26">
        <v>14024807.68</v>
      </c>
      <c r="D1024" s="22"/>
      <c r="E1024" s="22"/>
    </row>
    <row r="1025" spans="1:5" x14ac:dyDescent="0.2">
      <c r="A1025" s="23" t="s">
        <v>1022</v>
      </c>
      <c r="B1025" s="26">
        <v>1053.54</v>
      </c>
      <c r="C1025" s="26">
        <v>14101924.51</v>
      </c>
      <c r="D1025" s="22"/>
      <c r="E1025" s="22"/>
    </row>
    <row r="1026" spans="1:5" x14ac:dyDescent="0.2">
      <c r="A1026" s="23" t="s">
        <v>1023</v>
      </c>
      <c r="B1026" s="26">
        <v>1051.47</v>
      </c>
      <c r="C1026" s="26">
        <v>14074196.4</v>
      </c>
      <c r="D1026" s="22"/>
      <c r="E1026" s="22"/>
    </row>
    <row r="1027" spans="1:5" x14ac:dyDescent="0.2">
      <c r="A1027" s="23" t="s">
        <v>1024</v>
      </c>
      <c r="B1027" s="26">
        <v>1050.77</v>
      </c>
      <c r="C1027" s="26">
        <v>14064862.539999999</v>
      </c>
      <c r="D1027" s="22"/>
      <c r="E1027" s="22"/>
    </row>
    <row r="1028" spans="1:5" x14ac:dyDescent="0.2">
      <c r="A1028" s="23" t="s">
        <v>1025</v>
      </c>
      <c r="B1028" s="26">
        <v>1051.6099999999999</v>
      </c>
      <c r="C1028" s="26">
        <v>14076002.83</v>
      </c>
      <c r="D1028" s="22"/>
      <c r="E1028" s="22"/>
    </row>
    <row r="1029" spans="1:5" x14ac:dyDescent="0.2">
      <c r="A1029" s="23" t="s">
        <v>1026</v>
      </c>
      <c r="B1029" s="26">
        <v>1056.21</v>
      </c>
      <c r="C1029" s="26">
        <v>14137575.27</v>
      </c>
      <c r="D1029" s="22"/>
      <c r="E1029" s="22"/>
    </row>
    <row r="1030" spans="1:5" x14ac:dyDescent="0.2">
      <c r="A1030" s="23" t="s">
        <v>1027</v>
      </c>
      <c r="B1030" s="26">
        <v>1056.04</v>
      </c>
      <c r="C1030" s="26">
        <v>14135388.960000001</v>
      </c>
      <c r="D1030" s="22"/>
      <c r="E1030" s="22"/>
    </row>
    <row r="1031" spans="1:5" x14ac:dyDescent="0.2">
      <c r="A1031" s="23" t="s">
        <v>1028</v>
      </c>
      <c r="B1031" s="26">
        <v>1054.54</v>
      </c>
      <c r="C1031" s="26">
        <v>14115330.17</v>
      </c>
      <c r="D1031" s="22"/>
      <c r="E1031" s="22"/>
    </row>
    <row r="1032" spans="1:5" x14ac:dyDescent="0.2">
      <c r="A1032" s="23" t="s">
        <v>1029</v>
      </c>
      <c r="B1032" s="26">
        <v>1051.25</v>
      </c>
      <c r="C1032" s="26">
        <v>14071289.77</v>
      </c>
      <c r="D1032" s="22"/>
      <c r="E1032" s="22"/>
    </row>
    <row r="1033" spans="1:5" x14ac:dyDescent="0.2">
      <c r="A1033" s="23" t="s">
        <v>1030</v>
      </c>
      <c r="B1033" s="26">
        <v>1047.3399999999999</v>
      </c>
      <c r="C1033" s="26">
        <v>14018929.67</v>
      </c>
      <c r="D1033" s="22"/>
      <c r="E1033" s="22"/>
    </row>
    <row r="1034" spans="1:5" x14ac:dyDescent="0.2">
      <c r="A1034" s="23" t="s">
        <v>1031</v>
      </c>
      <c r="B1034" s="26">
        <v>1049.49</v>
      </c>
      <c r="C1034" s="26">
        <v>14042722.550000001</v>
      </c>
      <c r="D1034" s="22"/>
      <c r="E1034" s="22"/>
    </row>
    <row r="1035" spans="1:5" x14ac:dyDescent="0.2">
      <c r="A1035" s="23" t="s">
        <v>1032</v>
      </c>
      <c r="B1035" s="26">
        <v>1043.75</v>
      </c>
      <c r="C1035" s="26">
        <v>13965928.26</v>
      </c>
      <c r="D1035" s="22"/>
      <c r="E1035" s="22"/>
    </row>
    <row r="1036" spans="1:5" x14ac:dyDescent="0.2">
      <c r="A1036" s="23" t="s">
        <v>1033</v>
      </c>
      <c r="B1036" s="26">
        <v>1042.4000000000001</v>
      </c>
      <c r="C1036" s="26">
        <v>13947806.029999999</v>
      </c>
      <c r="D1036" s="22"/>
      <c r="E1036" s="22"/>
    </row>
    <row r="1037" spans="1:5" x14ac:dyDescent="0.2">
      <c r="A1037" s="23" t="s">
        <v>1034</v>
      </c>
      <c r="B1037" s="26">
        <v>1049.81</v>
      </c>
      <c r="C1037" s="26">
        <v>14047032.359999999</v>
      </c>
      <c r="D1037" s="22"/>
      <c r="E1037" s="22"/>
    </row>
    <row r="1038" spans="1:5" x14ac:dyDescent="0.2">
      <c r="A1038" s="23" t="s">
        <v>1035</v>
      </c>
      <c r="B1038" s="26">
        <v>1044.0999999999999</v>
      </c>
      <c r="C1038" s="26">
        <v>13970546.039999999</v>
      </c>
      <c r="D1038" s="22"/>
      <c r="E1038" s="22"/>
    </row>
    <row r="1039" spans="1:5" x14ac:dyDescent="0.2">
      <c r="A1039" s="23" t="s">
        <v>1036</v>
      </c>
      <c r="B1039" s="26">
        <v>1053.81</v>
      </c>
      <c r="C1039" s="26">
        <v>14100523.029999999</v>
      </c>
      <c r="D1039" s="22"/>
      <c r="E1039" s="22"/>
    </row>
    <row r="1040" spans="1:5" x14ac:dyDescent="0.2">
      <c r="A1040" s="23" t="s">
        <v>1037</v>
      </c>
      <c r="B1040" s="26">
        <v>1056.6500000000001</v>
      </c>
      <c r="C1040" s="26">
        <v>14138531.43</v>
      </c>
      <c r="D1040" s="22"/>
      <c r="E1040" s="22"/>
    </row>
    <row r="1041" spans="1:5" x14ac:dyDescent="0.2">
      <c r="A1041" s="23" t="s">
        <v>1038</v>
      </c>
      <c r="B1041" s="26">
        <v>1053.1099999999999</v>
      </c>
      <c r="C1041" s="26">
        <v>14091190.08</v>
      </c>
      <c r="D1041" s="22"/>
      <c r="E1041" s="22"/>
    </row>
    <row r="1042" spans="1:5" x14ac:dyDescent="0.2">
      <c r="A1042" s="23" t="s">
        <v>1039</v>
      </c>
      <c r="B1042" s="26">
        <v>1056.0999999999999</v>
      </c>
      <c r="C1042" s="26">
        <v>14131132.390000001</v>
      </c>
      <c r="D1042" s="22"/>
      <c r="E1042" s="22"/>
    </row>
    <row r="1043" spans="1:5" x14ac:dyDescent="0.2">
      <c r="A1043" s="23" t="s">
        <v>1040</v>
      </c>
      <c r="B1043" s="26">
        <v>1055.24</v>
      </c>
      <c r="C1043" s="26">
        <v>14119702.26</v>
      </c>
      <c r="D1043" s="22"/>
      <c r="E1043" s="22"/>
    </row>
    <row r="1044" spans="1:5" x14ac:dyDescent="0.2">
      <c r="A1044" s="23" t="s">
        <v>1041</v>
      </c>
      <c r="B1044" s="26">
        <v>1056.73</v>
      </c>
      <c r="C1044" s="26">
        <v>14139600.58</v>
      </c>
      <c r="D1044" s="22"/>
      <c r="E1044" s="22"/>
    </row>
    <row r="1045" spans="1:5" x14ac:dyDescent="0.2">
      <c r="A1045" s="23" t="s">
        <v>1042</v>
      </c>
      <c r="B1045" s="26">
        <v>1058.3800000000001</v>
      </c>
      <c r="C1045" s="26">
        <v>14161742.75</v>
      </c>
      <c r="D1045" s="22"/>
      <c r="E1045" s="22"/>
    </row>
    <row r="1046" spans="1:5" x14ac:dyDescent="0.2">
      <c r="A1046" s="23" t="s">
        <v>1043</v>
      </c>
      <c r="B1046" s="26">
        <v>1054.71</v>
      </c>
      <c r="C1046" s="26">
        <v>14112575.310000001</v>
      </c>
      <c r="D1046" s="22"/>
      <c r="E1046" s="22"/>
    </row>
    <row r="1047" spans="1:5" x14ac:dyDescent="0.2">
      <c r="A1047" s="23" t="s">
        <v>1044</v>
      </c>
      <c r="B1047" s="26">
        <v>1059.17</v>
      </c>
      <c r="C1047" s="26">
        <v>14172211.460000001</v>
      </c>
      <c r="D1047" s="22"/>
      <c r="E1047" s="22"/>
    </row>
    <row r="1048" spans="1:5" x14ac:dyDescent="0.2">
      <c r="A1048" s="23" t="s">
        <v>1045</v>
      </c>
      <c r="B1048" s="26">
        <v>1056.8</v>
      </c>
      <c r="C1048" s="26">
        <v>14140574.880000001</v>
      </c>
      <c r="D1048" s="22"/>
      <c r="E1048" s="22"/>
    </row>
    <row r="1049" spans="1:5" x14ac:dyDescent="0.2">
      <c r="A1049" s="23" t="s">
        <v>1046</v>
      </c>
      <c r="B1049" s="26">
        <v>1048.49</v>
      </c>
      <c r="C1049" s="26">
        <v>14029340.93</v>
      </c>
      <c r="D1049" s="22"/>
      <c r="E1049" s="22"/>
    </row>
    <row r="1050" spans="1:5" x14ac:dyDescent="0.2">
      <c r="A1050" s="23" t="s">
        <v>1047</v>
      </c>
      <c r="B1050" s="26">
        <v>1046.42</v>
      </c>
      <c r="C1050" s="26">
        <v>14001668.789999999</v>
      </c>
      <c r="D1050" s="22"/>
      <c r="E1050" s="22"/>
    </row>
    <row r="1051" spans="1:5" x14ac:dyDescent="0.2">
      <c r="A1051" s="23" t="s">
        <v>1048</v>
      </c>
      <c r="B1051" s="26">
        <v>1047.19</v>
      </c>
      <c r="C1051" s="26">
        <v>14011989.33</v>
      </c>
      <c r="D1051" s="22"/>
      <c r="E1051" s="22"/>
    </row>
    <row r="1052" spans="1:5" x14ac:dyDescent="0.2">
      <c r="A1052" s="23" t="s">
        <v>1049</v>
      </c>
      <c r="B1052" s="26">
        <v>1049.5899999999999</v>
      </c>
      <c r="C1052" s="26">
        <v>14044039.789999999</v>
      </c>
      <c r="D1052" s="22"/>
      <c r="E1052" s="22"/>
    </row>
    <row r="1053" spans="1:5" x14ac:dyDescent="0.2">
      <c r="A1053" s="23" t="s">
        <v>1050</v>
      </c>
      <c r="B1053" s="26">
        <v>1053.6500000000001</v>
      </c>
      <c r="C1053" s="26">
        <v>14098364.99</v>
      </c>
      <c r="D1053" s="22"/>
      <c r="E1053" s="22"/>
    </row>
    <row r="1054" spans="1:5" x14ac:dyDescent="0.2">
      <c r="A1054" s="23" t="s">
        <v>1051</v>
      </c>
      <c r="B1054" s="26">
        <v>1032.1500000000001</v>
      </c>
      <c r="C1054" s="26">
        <v>13810695.810000001</v>
      </c>
      <c r="D1054" s="22"/>
      <c r="E1054" s="22"/>
    </row>
    <row r="1055" spans="1:5" x14ac:dyDescent="0.2">
      <c r="A1055" s="23" t="s">
        <v>1052</v>
      </c>
      <c r="B1055" s="26">
        <v>1021.5</v>
      </c>
      <c r="C1055" s="26">
        <v>13668147.26</v>
      </c>
      <c r="D1055" s="22"/>
      <c r="E1055" s="22"/>
    </row>
    <row r="1056" spans="1:5" x14ac:dyDescent="0.2">
      <c r="A1056" s="23" t="s">
        <v>1053</v>
      </c>
      <c r="B1056" s="26">
        <v>1024.4000000000001</v>
      </c>
      <c r="C1056" s="26">
        <v>13707076.640000001</v>
      </c>
      <c r="D1056" s="22"/>
      <c r="E1056" s="22"/>
    </row>
    <row r="1057" spans="1:5" x14ac:dyDescent="0.2">
      <c r="A1057" s="23" t="s">
        <v>1054</v>
      </c>
      <c r="B1057" s="26">
        <v>1030.07</v>
      </c>
      <c r="C1057" s="26">
        <v>13782886.300000001</v>
      </c>
      <c r="D1057" s="22"/>
      <c r="E1057" s="22"/>
    </row>
    <row r="1058" spans="1:5" x14ac:dyDescent="0.2">
      <c r="A1058" s="23" t="s">
        <v>1055</v>
      </c>
      <c r="B1058" s="26">
        <v>1031.79</v>
      </c>
      <c r="C1058" s="26">
        <v>13805865.119999999</v>
      </c>
      <c r="D1058" s="22"/>
      <c r="E1058" s="22"/>
    </row>
    <row r="1059" spans="1:5" x14ac:dyDescent="0.2">
      <c r="A1059" s="23" t="s">
        <v>1056</v>
      </c>
      <c r="B1059" s="26">
        <v>1041.33</v>
      </c>
      <c r="C1059" s="26">
        <v>13913656.880000001</v>
      </c>
      <c r="D1059" s="22"/>
      <c r="E1059" s="22"/>
    </row>
    <row r="1060" spans="1:5" x14ac:dyDescent="0.2">
      <c r="A1060" s="23" t="s">
        <v>1057</v>
      </c>
      <c r="B1060" s="26">
        <v>1038.77</v>
      </c>
      <c r="C1060" s="26">
        <v>13879455.880000001</v>
      </c>
      <c r="D1060" s="22"/>
      <c r="E1060" s="22"/>
    </row>
    <row r="1061" spans="1:5" x14ac:dyDescent="0.2">
      <c r="A1061" s="23" t="s">
        <v>1058</v>
      </c>
      <c r="B1061" s="26">
        <v>1042.3599999999999</v>
      </c>
      <c r="C1061" s="26">
        <v>13921437.539999999</v>
      </c>
      <c r="D1061" s="22"/>
      <c r="E1061" s="22"/>
    </row>
    <row r="1062" spans="1:5" x14ac:dyDescent="0.2">
      <c r="A1062" s="23" t="s">
        <v>1059</v>
      </c>
      <c r="B1062" s="26">
        <v>1045.75</v>
      </c>
      <c r="C1062" s="26">
        <v>13966711.890000001</v>
      </c>
      <c r="D1062" s="22"/>
      <c r="E1062" s="22"/>
    </row>
    <row r="1063" spans="1:5" x14ac:dyDescent="0.2">
      <c r="A1063" s="23" t="s">
        <v>1060</v>
      </c>
      <c r="B1063" s="26">
        <v>1048.98</v>
      </c>
      <c r="C1063" s="26">
        <v>14009934.49</v>
      </c>
      <c r="D1063" s="22"/>
      <c r="E1063" s="22"/>
    </row>
    <row r="1064" spans="1:5" x14ac:dyDescent="0.2">
      <c r="A1064" s="23" t="s">
        <v>1061</v>
      </c>
      <c r="B1064" s="26">
        <v>1046.26</v>
      </c>
      <c r="C1064" s="26">
        <v>13973556.1</v>
      </c>
      <c r="D1064" s="22"/>
      <c r="E1064" s="22"/>
    </row>
    <row r="1065" spans="1:5" x14ac:dyDescent="0.2">
      <c r="A1065" s="23" t="s">
        <v>1062</v>
      </c>
      <c r="B1065" s="26">
        <v>1040.27</v>
      </c>
      <c r="C1065" s="26">
        <v>13893577.49</v>
      </c>
      <c r="D1065" s="22"/>
      <c r="E1065" s="22"/>
    </row>
    <row r="1066" spans="1:5" x14ac:dyDescent="0.2">
      <c r="A1066" s="23" t="s">
        <v>1063</v>
      </c>
      <c r="B1066" s="26">
        <v>1034.9000000000001</v>
      </c>
      <c r="C1066" s="26">
        <v>13821837.74</v>
      </c>
      <c r="D1066" s="22"/>
      <c r="E1066" s="22"/>
    </row>
    <row r="1067" spans="1:5" x14ac:dyDescent="0.2">
      <c r="A1067" s="23" t="s">
        <v>1064</v>
      </c>
      <c r="B1067" s="26">
        <v>1038.81</v>
      </c>
      <c r="C1067" s="26">
        <v>13874100.210000001</v>
      </c>
      <c r="D1067" s="22"/>
      <c r="E1067" s="22"/>
    </row>
    <row r="1068" spans="1:5" x14ac:dyDescent="0.2">
      <c r="A1068" s="23" t="s">
        <v>1065</v>
      </c>
      <c r="B1068" s="26">
        <v>1039.47</v>
      </c>
      <c r="C1068" s="26">
        <v>13872991.07</v>
      </c>
      <c r="D1068" s="22"/>
      <c r="E1068" s="22"/>
    </row>
    <row r="1069" spans="1:5" x14ac:dyDescent="0.2">
      <c r="A1069" s="23" t="s">
        <v>1066</v>
      </c>
      <c r="B1069" s="26">
        <v>1041.3800000000001</v>
      </c>
      <c r="C1069" s="26">
        <v>13898421.890000001</v>
      </c>
      <c r="D1069" s="22"/>
      <c r="E1069" s="22"/>
    </row>
    <row r="1070" spans="1:5" x14ac:dyDescent="0.2">
      <c r="A1070" s="23" t="s">
        <v>1067</v>
      </c>
      <c r="B1070" s="26">
        <v>1041.4000000000001</v>
      </c>
      <c r="C1070" s="26">
        <v>13898778.66</v>
      </c>
      <c r="D1070" s="22"/>
      <c r="E1070" s="22"/>
    </row>
    <row r="1071" spans="1:5" x14ac:dyDescent="0.2">
      <c r="A1071" s="23" t="s">
        <v>1068</v>
      </c>
      <c r="B1071" s="26">
        <v>1038.69</v>
      </c>
      <c r="C1071" s="26">
        <v>13862567.130000001</v>
      </c>
      <c r="D1071" s="22"/>
      <c r="E1071" s="22"/>
    </row>
    <row r="1072" spans="1:5" x14ac:dyDescent="0.2">
      <c r="A1072" s="23" t="s">
        <v>1069</v>
      </c>
      <c r="B1072" s="26">
        <v>1037.99</v>
      </c>
      <c r="C1072" s="26">
        <v>13848206.279999999</v>
      </c>
      <c r="D1072" s="22"/>
      <c r="E1072" s="22"/>
    </row>
    <row r="1073" spans="1:5" x14ac:dyDescent="0.2">
      <c r="A1073" s="23" t="s">
        <v>1070</v>
      </c>
      <c r="B1073" s="26">
        <v>1043.49</v>
      </c>
      <c r="C1073" s="26">
        <v>13921679.890000001</v>
      </c>
      <c r="D1073" s="22"/>
      <c r="E1073" s="22"/>
    </row>
    <row r="1074" spans="1:5" x14ac:dyDescent="0.2">
      <c r="A1074" s="23" t="s">
        <v>1071</v>
      </c>
      <c r="B1074" s="26">
        <v>1035.3900000000001</v>
      </c>
      <c r="C1074" s="26">
        <v>13754089.970000001</v>
      </c>
      <c r="D1074" s="22"/>
      <c r="E1074" s="22"/>
    </row>
    <row r="1075" spans="1:5" x14ac:dyDescent="0.2">
      <c r="A1075" s="23" t="s">
        <v>1072</v>
      </c>
      <c r="B1075" s="26">
        <v>1035.47</v>
      </c>
      <c r="C1075" s="26">
        <v>13755105.960000001</v>
      </c>
      <c r="D1075" s="22"/>
      <c r="E1075" s="22"/>
    </row>
    <row r="1076" spans="1:5" x14ac:dyDescent="0.2">
      <c r="A1076" s="23" t="s">
        <v>1073</v>
      </c>
      <c r="B1076" s="26">
        <v>1043.19</v>
      </c>
      <c r="C1076" s="26">
        <v>13857709.25</v>
      </c>
      <c r="D1076" s="22"/>
      <c r="E1076" s="22"/>
    </row>
    <row r="1077" spans="1:5" x14ac:dyDescent="0.2">
      <c r="A1077" s="23" t="s">
        <v>1074</v>
      </c>
      <c r="B1077" s="26">
        <v>1039.26</v>
      </c>
      <c r="C1077" s="26">
        <v>13805550.1</v>
      </c>
      <c r="D1077" s="22"/>
      <c r="E1077" s="22"/>
    </row>
    <row r="1078" spans="1:5" x14ac:dyDescent="0.2">
      <c r="A1078" s="23" t="s">
        <v>1075</v>
      </c>
      <c r="B1078" s="26">
        <v>1032.26</v>
      </c>
      <c r="C1078" s="26">
        <v>13712496.35</v>
      </c>
      <c r="D1078" s="22"/>
      <c r="E1078" s="22"/>
    </row>
    <row r="1079" spans="1:5" x14ac:dyDescent="0.2">
      <c r="A1079" s="23" t="s">
        <v>1076</v>
      </c>
      <c r="B1079" s="26">
        <v>1031.75</v>
      </c>
      <c r="C1079" s="26">
        <v>13705731.65</v>
      </c>
      <c r="D1079" s="22"/>
      <c r="E1079" s="22"/>
    </row>
    <row r="1080" spans="1:5" x14ac:dyDescent="0.2">
      <c r="A1080" s="23" t="s">
        <v>1077</v>
      </c>
      <c r="B1080" s="26">
        <v>1035.79</v>
      </c>
      <c r="C1080" s="26">
        <v>13759366.380000001</v>
      </c>
      <c r="D1080" s="22"/>
      <c r="E1080" s="22"/>
    </row>
    <row r="1081" spans="1:5" x14ac:dyDescent="0.2">
      <c r="A1081" s="23" t="s">
        <v>1078</v>
      </c>
      <c r="B1081" s="26">
        <v>1038.8800000000001</v>
      </c>
      <c r="C1081" s="26">
        <v>13800493.74</v>
      </c>
      <c r="D1081" s="22"/>
      <c r="E1081" s="22"/>
    </row>
    <row r="1082" spans="1:5" x14ac:dyDescent="0.2">
      <c r="A1082" s="23" t="s">
        <v>1079</v>
      </c>
      <c r="B1082" s="26">
        <v>1042.5899999999999</v>
      </c>
      <c r="C1082" s="26">
        <v>13849744.1</v>
      </c>
      <c r="D1082" s="22"/>
      <c r="E1082" s="22"/>
    </row>
    <row r="1083" spans="1:5" x14ac:dyDescent="0.2">
      <c r="A1083" s="23" t="s">
        <v>1080</v>
      </c>
      <c r="B1083" s="26">
        <v>1043.99</v>
      </c>
      <c r="C1083" s="26">
        <v>13868310.300000001</v>
      </c>
      <c r="D1083" s="22"/>
      <c r="E1083" s="22"/>
    </row>
    <row r="1084" spans="1:5" x14ac:dyDescent="0.2">
      <c r="A1084" s="23" t="s">
        <v>1081</v>
      </c>
      <c r="B1084" s="26">
        <v>1049.56</v>
      </c>
      <c r="C1084" s="26">
        <v>13942374.16</v>
      </c>
      <c r="D1084" s="22"/>
      <c r="E1084" s="22"/>
    </row>
    <row r="1085" spans="1:5" x14ac:dyDescent="0.2">
      <c r="A1085" s="23" t="s">
        <v>1082</v>
      </c>
      <c r="B1085" s="26">
        <v>1052.82</v>
      </c>
      <c r="C1085" s="26">
        <v>14139307.9</v>
      </c>
      <c r="D1085" s="22"/>
      <c r="E1085" s="22"/>
    </row>
    <row r="1086" spans="1:5" x14ac:dyDescent="0.2">
      <c r="A1086" s="23" t="s">
        <v>1083</v>
      </c>
      <c r="B1086" s="26">
        <v>1046.57</v>
      </c>
      <c r="C1086" s="26">
        <v>14559951.529999999</v>
      </c>
      <c r="D1086" s="22"/>
      <c r="E1086" s="22"/>
    </row>
    <row r="1087" spans="1:5" x14ac:dyDescent="0.2">
      <c r="A1087" s="23" t="s">
        <v>1084</v>
      </c>
      <c r="B1087" s="26">
        <v>1044.0899999999999</v>
      </c>
      <c r="C1087" s="26">
        <v>14525370.6</v>
      </c>
      <c r="D1087" s="22"/>
      <c r="E1087" s="22"/>
    </row>
    <row r="1088" spans="1:5" x14ac:dyDescent="0.2">
      <c r="A1088" s="23" t="s">
        <v>1085</v>
      </c>
      <c r="B1088" s="26">
        <v>1046.3599999999999</v>
      </c>
      <c r="C1088" s="26">
        <v>14557012.84</v>
      </c>
      <c r="D1088" s="22"/>
      <c r="E1088" s="22"/>
    </row>
    <row r="1089" spans="1:5" x14ac:dyDescent="0.2">
      <c r="A1089" s="23" t="s">
        <v>1086</v>
      </c>
      <c r="B1089" s="26">
        <v>1049.76</v>
      </c>
      <c r="C1089" s="26">
        <v>15033325.48</v>
      </c>
      <c r="D1089" s="22"/>
      <c r="E1089" s="22"/>
    </row>
    <row r="1090" spans="1:5" x14ac:dyDescent="0.2">
      <c r="A1090" s="23" t="s">
        <v>1087</v>
      </c>
      <c r="B1090" s="26">
        <v>1049.1400000000001</v>
      </c>
      <c r="C1090" s="26">
        <v>15024481.23</v>
      </c>
      <c r="D1090" s="22"/>
      <c r="E1090" s="22"/>
    </row>
    <row r="1091" spans="1:5" x14ac:dyDescent="0.2">
      <c r="A1091" s="23" t="s">
        <v>1088</v>
      </c>
      <c r="B1091" s="26">
        <v>1049.27</v>
      </c>
      <c r="C1091" s="26">
        <v>15026211.23</v>
      </c>
      <c r="D1091" s="22"/>
      <c r="E1091" s="22"/>
    </row>
    <row r="1092" spans="1:5" x14ac:dyDescent="0.2">
      <c r="A1092" s="23" t="s">
        <v>1089</v>
      </c>
      <c r="B1092" s="26">
        <v>1045.3800000000001</v>
      </c>
      <c r="C1092" s="26">
        <v>14940740.390000001</v>
      </c>
      <c r="D1092" s="22"/>
      <c r="E1092" s="22"/>
    </row>
    <row r="1093" spans="1:5" x14ac:dyDescent="0.2">
      <c r="A1093" s="23" t="s">
        <v>1090</v>
      </c>
      <c r="B1093" s="26">
        <v>1059.8399999999999</v>
      </c>
      <c r="C1093" s="26">
        <v>15147449.85</v>
      </c>
      <c r="D1093" s="22"/>
      <c r="E1093" s="22"/>
    </row>
    <row r="1094" spans="1:5" x14ac:dyDescent="0.2">
      <c r="A1094" s="23" t="s">
        <v>1091</v>
      </c>
      <c r="B1094" s="26">
        <v>1065.73</v>
      </c>
      <c r="C1094" s="26">
        <v>15226659.85</v>
      </c>
      <c r="D1094" s="22"/>
      <c r="E1094" s="22"/>
    </row>
    <row r="1095" spans="1:5" x14ac:dyDescent="0.2">
      <c r="A1095" s="23" t="s">
        <v>1092</v>
      </c>
      <c r="B1095" s="26">
        <v>1064.6099999999999</v>
      </c>
      <c r="C1095" s="26">
        <v>15210653.57</v>
      </c>
      <c r="D1095" s="22"/>
      <c r="E1095" s="22"/>
    </row>
    <row r="1096" spans="1:5" x14ac:dyDescent="0.2">
      <c r="A1096" s="23" t="s">
        <v>1093</v>
      </c>
      <c r="B1096" s="26">
        <v>1065.8</v>
      </c>
      <c r="C1096" s="26">
        <v>15227658.449999999</v>
      </c>
      <c r="D1096" s="22"/>
      <c r="E1096" s="22"/>
    </row>
    <row r="1097" spans="1:5" x14ac:dyDescent="0.2">
      <c r="A1097" s="23" t="s">
        <v>1094</v>
      </c>
      <c r="B1097" s="26">
        <v>1071.5</v>
      </c>
      <c r="C1097" s="26">
        <v>15309176</v>
      </c>
      <c r="D1097" s="22"/>
      <c r="E1097" s="22"/>
    </row>
    <row r="1098" spans="1:5" x14ac:dyDescent="0.2">
      <c r="A1098" s="23" t="s">
        <v>1095</v>
      </c>
      <c r="B1098" s="26">
        <v>1067.3599999999999</v>
      </c>
      <c r="C1098" s="26">
        <v>15249915.23</v>
      </c>
      <c r="D1098" s="22"/>
      <c r="E1098" s="22"/>
    </row>
    <row r="1099" spans="1:5" x14ac:dyDescent="0.2">
      <c r="A1099" s="23" t="s">
        <v>1096</v>
      </c>
      <c r="B1099" s="26">
        <v>1069.97</v>
      </c>
      <c r="C1099" s="26">
        <v>15287287.810000001</v>
      </c>
      <c r="D1099" s="22"/>
      <c r="E1099" s="22"/>
    </row>
    <row r="1100" spans="1:5" x14ac:dyDescent="0.2">
      <c r="A1100" s="23" t="s">
        <v>1097</v>
      </c>
      <c r="B1100" s="26">
        <v>1065.53</v>
      </c>
      <c r="C1100" s="26">
        <v>15286056.539999999</v>
      </c>
      <c r="D1100" s="22"/>
      <c r="E1100" s="22"/>
    </row>
    <row r="1101" spans="1:5" x14ac:dyDescent="0.2">
      <c r="A1101" s="23" t="s">
        <v>1098</v>
      </c>
      <c r="B1101" s="26">
        <v>1070.28</v>
      </c>
      <c r="C1101" s="26">
        <v>15354237.380000001</v>
      </c>
      <c r="D1101" s="22"/>
      <c r="E1101" s="22"/>
    </row>
    <row r="1102" spans="1:5" x14ac:dyDescent="0.2">
      <c r="A1102" s="23" t="s">
        <v>1099</v>
      </c>
      <c r="B1102" s="26">
        <v>1060.78</v>
      </c>
      <c r="C1102" s="26">
        <v>15217869.1</v>
      </c>
      <c r="D1102" s="22"/>
      <c r="E1102" s="22"/>
    </row>
    <row r="1103" spans="1:5" x14ac:dyDescent="0.2">
      <c r="A1103" s="23" t="s">
        <v>1100</v>
      </c>
      <c r="B1103" s="26">
        <v>1058.4000000000001</v>
      </c>
      <c r="C1103" s="26">
        <v>15183770.279999999</v>
      </c>
      <c r="D1103" s="22"/>
      <c r="E1103" s="22"/>
    </row>
    <row r="1104" spans="1:5" x14ac:dyDescent="0.2">
      <c r="A1104" s="23" t="s">
        <v>1101</v>
      </c>
      <c r="B1104" s="26">
        <v>1065.97</v>
      </c>
      <c r="C1104" s="26">
        <v>15292401.720000001</v>
      </c>
      <c r="D1104" s="22"/>
      <c r="E1104" s="22"/>
    </row>
    <row r="1105" spans="1:5" x14ac:dyDescent="0.2">
      <c r="A1105" s="23" t="s">
        <v>1102</v>
      </c>
      <c r="B1105" s="26">
        <v>1067.6600000000001</v>
      </c>
      <c r="C1105" s="26">
        <v>15316567</v>
      </c>
      <c r="D1105" s="22"/>
      <c r="E1105" s="22"/>
    </row>
    <row r="1106" spans="1:5" x14ac:dyDescent="0.2">
      <c r="A1106" s="23" t="s">
        <v>1103</v>
      </c>
      <c r="B1106" s="26">
        <v>1077.8900000000001</v>
      </c>
      <c r="C1106" s="26">
        <v>15463300.560000001</v>
      </c>
      <c r="D1106" s="22"/>
      <c r="E1106" s="22"/>
    </row>
    <row r="1107" spans="1:5" x14ac:dyDescent="0.2">
      <c r="A1107" s="23" t="s">
        <v>1104</v>
      </c>
      <c r="B1107" s="26">
        <v>1081.6500000000001</v>
      </c>
      <c r="C1107" s="26">
        <v>15517308.939999999</v>
      </c>
      <c r="D1107" s="22"/>
      <c r="E1107" s="22"/>
    </row>
    <row r="1108" spans="1:5" x14ac:dyDescent="0.2">
      <c r="A1108" s="23" t="s">
        <v>1105</v>
      </c>
      <c r="B1108" s="26">
        <v>1078.26</v>
      </c>
      <c r="C1108" s="26">
        <v>15468603.93</v>
      </c>
      <c r="D1108" s="22"/>
      <c r="E1108" s="22"/>
    </row>
    <row r="1109" spans="1:5" x14ac:dyDescent="0.2">
      <c r="A1109" s="23" t="s">
        <v>1106</v>
      </c>
      <c r="B1109" s="26">
        <v>1073.27</v>
      </c>
      <c r="C1109" s="26">
        <v>15447912.75</v>
      </c>
      <c r="D1109" s="22"/>
      <c r="E1109" s="22"/>
    </row>
    <row r="1110" spans="1:5" x14ac:dyDescent="0.2">
      <c r="A1110" s="23" t="s">
        <v>1107</v>
      </c>
      <c r="B1110" s="26">
        <v>1074.31</v>
      </c>
      <c r="C1110" s="26">
        <v>15462841.02</v>
      </c>
      <c r="D1110" s="22"/>
      <c r="E1110" s="22"/>
    </row>
    <row r="1111" spans="1:5" x14ac:dyDescent="0.2">
      <c r="A1111" s="23" t="s">
        <v>1108</v>
      </c>
      <c r="B1111" s="26">
        <v>1078.17</v>
      </c>
      <c r="C1111" s="26">
        <v>15518456.449999999</v>
      </c>
      <c r="D1111" s="22"/>
      <c r="E1111" s="22"/>
    </row>
    <row r="1112" spans="1:5" x14ac:dyDescent="0.2">
      <c r="A1112" s="23" t="s">
        <v>1109</v>
      </c>
      <c r="B1112" s="26">
        <v>1077.3599999999999</v>
      </c>
      <c r="C1112" s="26">
        <v>15506813.48</v>
      </c>
      <c r="D1112" s="22"/>
      <c r="E1112" s="22"/>
    </row>
    <row r="1113" spans="1:5" x14ac:dyDescent="0.2">
      <c r="A1113" s="23" t="s">
        <v>1110</v>
      </c>
      <c r="B1113" s="26">
        <v>1078.77</v>
      </c>
      <c r="C1113" s="26">
        <v>15527068.560000001</v>
      </c>
      <c r="D1113" s="22"/>
      <c r="E1113" s="22"/>
    </row>
    <row r="1114" spans="1:5" x14ac:dyDescent="0.2">
      <c r="A1114" s="23" t="s">
        <v>1111</v>
      </c>
      <c r="B1114" s="26">
        <v>1079.3399999999999</v>
      </c>
      <c r="C1114" s="26">
        <v>15530309.02</v>
      </c>
      <c r="D1114" s="22"/>
      <c r="E1114" s="22"/>
    </row>
    <row r="1115" spans="1:5" x14ac:dyDescent="0.2">
      <c r="A1115" s="23" t="s">
        <v>1112</v>
      </c>
      <c r="B1115" s="26">
        <v>1085.3699999999999</v>
      </c>
      <c r="C1115" s="26">
        <v>15617084.65</v>
      </c>
      <c r="D1115" s="22"/>
      <c r="E1115" s="22"/>
    </row>
    <row r="1116" spans="1:5" x14ac:dyDescent="0.2">
      <c r="A1116" s="23" t="s">
        <v>1113</v>
      </c>
      <c r="B1116" s="26">
        <v>1083.8900000000001</v>
      </c>
      <c r="C1116" s="26">
        <v>15595684.18</v>
      </c>
      <c r="D1116" s="22"/>
      <c r="E1116" s="22"/>
    </row>
    <row r="1117" spans="1:5" x14ac:dyDescent="0.2">
      <c r="A1117" s="23" t="s">
        <v>1114</v>
      </c>
      <c r="B1117" s="26">
        <v>1079.8</v>
      </c>
      <c r="C1117" s="26">
        <v>15536941.66</v>
      </c>
      <c r="D1117" s="22"/>
      <c r="E1117" s="22"/>
    </row>
    <row r="1118" spans="1:5" x14ac:dyDescent="0.2">
      <c r="A1118" s="23" t="s">
        <v>1115</v>
      </c>
      <c r="B1118" s="26">
        <v>1081.8</v>
      </c>
      <c r="C1118" s="26">
        <v>15590794.689999999</v>
      </c>
      <c r="D1118" s="22"/>
      <c r="E1118" s="22"/>
    </row>
    <row r="1119" spans="1:5" x14ac:dyDescent="0.2">
      <c r="A1119" s="23" t="s">
        <v>1116</v>
      </c>
      <c r="B1119" s="26">
        <v>1071.0899999999999</v>
      </c>
      <c r="C1119" s="26">
        <v>15436516.98</v>
      </c>
      <c r="D1119" s="22"/>
      <c r="E1119" s="22"/>
    </row>
    <row r="1120" spans="1:5" x14ac:dyDescent="0.2">
      <c r="A1120" s="23" t="s">
        <v>1117</v>
      </c>
      <c r="B1120" s="26">
        <v>1076.83</v>
      </c>
      <c r="C1120" s="26">
        <v>15519172.82</v>
      </c>
      <c r="D1120" s="22"/>
      <c r="E1120" s="22"/>
    </row>
    <row r="1121" spans="1:5" x14ac:dyDescent="0.2">
      <c r="A1121" s="23" t="s">
        <v>1118</v>
      </c>
      <c r="B1121" s="26">
        <v>1076.46</v>
      </c>
      <c r="C1121" s="26">
        <v>15513861.710000001</v>
      </c>
      <c r="D1121" s="22"/>
      <c r="E1121" s="22"/>
    </row>
    <row r="1122" spans="1:5" x14ac:dyDescent="0.2">
      <c r="A1122" s="23" t="s">
        <v>1119</v>
      </c>
      <c r="B1122" s="26">
        <v>1076.23</v>
      </c>
      <c r="C1122" s="26">
        <v>15508527.710000001</v>
      </c>
      <c r="D1122" s="22"/>
      <c r="E1122" s="22"/>
    </row>
    <row r="1123" spans="1:5" x14ac:dyDescent="0.2">
      <c r="A1123" s="23" t="s">
        <v>1120</v>
      </c>
      <c r="B1123" s="26">
        <v>1085.45</v>
      </c>
      <c r="C1123" s="26">
        <v>15641355.58</v>
      </c>
      <c r="D1123" s="22"/>
      <c r="E1123" s="22"/>
    </row>
    <row r="1124" spans="1:5" x14ac:dyDescent="0.2">
      <c r="A1124" s="23" t="s">
        <v>1121</v>
      </c>
      <c r="B1124" s="26">
        <v>1086.49</v>
      </c>
      <c r="C1124" s="26">
        <v>15656481.560000001</v>
      </c>
      <c r="D1124" s="22"/>
      <c r="E1124" s="22"/>
    </row>
    <row r="1125" spans="1:5" x14ac:dyDescent="0.2">
      <c r="A1125" s="23" t="s">
        <v>1122</v>
      </c>
      <c r="B1125" s="26">
        <v>1093.8499999999999</v>
      </c>
      <c r="C1125" s="26">
        <v>15762493.810000001</v>
      </c>
      <c r="D1125" s="22"/>
      <c r="E1125" s="22"/>
    </row>
    <row r="1126" spans="1:5" x14ac:dyDescent="0.2">
      <c r="A1126" s="23" t="s">
        <v>1123</v>
      </c>
      <c r="B1126" s="26">
        <v>1074.8900000000001</v>
      </c>
      <c r="C1126" s="26">
        <v>15489219.16</v>
      </c>
      <c r="D1126" s="22"/>
      <c r="E1126" s="22"/>
    </row>
    <row r="1127" spans="1:5" x14ac:dyDescent="0.2">
      <c r="A1127" s="23" t="s">
        <v>1124</v>
      </c>
      <c r="B1127" s="26">
        <v>1076.2</v>
      </c>
      <c r="C1127" s="26">
        <v>15508065.539999999</v>
      </c>
      <c r="D1127" s="22"/>
      <c r="E1127" s="22"/>
    </row>
    <row r="1128" spans="1:5" x14ac:dyDescent="0.2">
      <c r="A1128" s="23" t="s">
        <v>1125</v>
      </c>
      <c r="B1128" s="26">
        <v>1072</v>
      </c>
      <c r="C1128" s="26">
        <v>15447679.880000001</v>
      </c>
      <c r="D1128" s="22"/>
      <c r="E1128" s="22"/>
    </row>
    <row r="1129" spans="1:5" x14ac:dyDescent="0.2">
      <c r="A1129" s="23" t="s">
        <v>1126</v>
      </c>
      <c r="B1129" s="26">
        <v>1080.02</v>
      </c>
      <c r="C1129" s="26">
        <v>15563234.140000001</v>
      </c>
      <c r="D1129" s="22"/>
      <c r="E1129" s="22"/>
    </row>
    <row r="1130" spans="1:5" x14ac:dyDescent="0.2">
      <c r="A1130" s="23" t="s">
        <v>1127</v>
      </c>
      <c r="B1130" s="26">
        <v>1093.55</v>
      </c>
      <c r="C1130" s="26">
        <v>15758164.060000001</v>
      </c>
      <c r="D1130" s="22"/>
      <c r="E1130" s="22"/>
    </row>
    <row r="1131" spans="1:5" x14ac:dyDescent="0.2">
      <c r="A1131" s="23" t="s">
        <v>1128</v>
      </c>
      <c r="B1131" s="26">
        <v>1094.69</v>
      </c>
      <c r="C1131" s="26">
        <v>15774593.66</v>
      </c>
      <c r="D1131" s="22"/>
      <c r="E1131" s="22"/>
    </row>
    <row r="1132" spans="1:5" x14ac:dyDescent="0.2">
      <c r="A1132" s="23" t="s">
        <v>1129</v>
      </c>
      <c r="B1132" s="26">
        <v>1094.81</v>
      </c>
      <c r="C1132" s="26">
        <v>15776268.9</v>
      </c>
      <c r="D1132" s="22"/>
      <c r="E1132" s="22"/>
    </row>
    <row r="1133" spans="1:5" x14ac:dyDescent="0.2">
      <c r="A1133" s="23" t="s">
        <v>1130</v>
      </c>
      <c r="B1133" s="26">
        <v>1090.05</v>
      </c>
      <c r="C1133" s="26">
        <v>15707764.630000001</v>
      </c>
      <c r="D1133" s="22"/>
      <c r="E1133" s="22"/>
    </row>
    <row r="1134" spans="1:5" x14ac:dyDescent="0.2">
      <c r="A1134" s="23" t="s">
        <v>1131</v>
      </c>
      <c r="B1134" s="26">
        <v>1088.95</v>
      </c>
      <c r="C1134" s="26">
        <v>15682034.619999999</v>
      </c>
      <c r="D1134" s="22"/>
      <c r="E1134" s="22"/>
    </row>
    <row r="1135" spans="1:5" x14ac:dyDescent="0.2">
      <c r="A1135" s="23" t="s">
        <v>1132</v>
      </c>
      <c r="B1135" s="26">
        <v>1092</v>
      </c>
      <c r="C1135" s="26">
        <v>15725882.43</v>
      </c>
      <c r="D1135" s="22"/>
      <c r="E1135" s="22"/>
    </row>
    <row r="1136" spans="1:5" x14ac:dyDescent="0.2">
      <c r="A1136" s="23" t="s">
        <v>1133</v>
      </c>
      <c r="B1136" s="26">
        <v>1095.3599999999999</v>
      </c>
      <c r="C1136" s="26">
        <v>15769322.91</v>
      </c>
      <c r="D1136" s="22"/>
      <c r="E1136" s="22"/>
    </row>
    <row r="1137" spans="1:5" x14ac:dyDescent="0.2">
      <c r="A1137" s="23" t="s">
        <v>1134</v>
      </c>
      <c r="B1137" s="26">
        <v>1078.93</v>
      </c>
      <c r="C1137" s="26">
        <v>15532769.880000001</v>
      </c>
      <c r="D1137" s="22"/>
      <c r="E1137" s="22"/>
    </row>
    <row r="1138" spans="1:5" x14ac:dyDescent="0.2">
      <c r="A1138" s="23" t="s">
        <v>1135</v>
      </c>
      <c r="B1138" s="26">
        <v>1085.21</v>
      </c>
      <c r="C1138" s="26">
        <v>15623272.5</v>
      </c>
      <c r="D1138" s="22"/>
      <c r="E1138" s="22"/>
    </row>
    <row r="1139" spans="1:5" x14ac:dyDescent="0.2">
      <c r="A1139" s="23" t="s">
        <v>1136</v>
      </c>
      <c r="B1139" s="26">
        <v>1081.18</v>
      </c>
      <c r="C1139" s="26">
        <v>15565241.42</v>
      </c>
      <c r="D1139" s="22"/>
      <c r="E1139" s="22"/>
    </row>
    <row r="1140" spans="1:5" x14ac:dyDescent="0.2">
      <c r="A1140" s="23" t="s">
        <v>1137</v>
      </c>
      <c r="B1140" s="26">
        <v>1073.6300000000001</v>
      </c>
      <c r="C1140" s="26">
        <v>15456570.960000001</v>
      </c>
      <c r="D1140" s="22"/>
      <c r="E1140" s="22"/>
    </row>
    <row r="1141" spans="1:5" x14ac:dyDescent="0.2">
      <c r="A1141" s="23" t="s">
        <v>1138</v>
      </c>
      <c r="B1141" s="26">
        <v>1068.26</v>
      </c>
      <c r="C1141" s="26">
        <v>15379280.539999999</v>
      </c>
      <c r="D1141" s="22"/>
      <c r="E1141" s="22"/>
    </row>
    <row r="1142" spans="1:5" x14ac:dyDescent="0.2">
      <c r="A1142" s="23" t="s">
        <v>1139</v>
      </c>
      <c r="B1142" s="26">
        <v>1070.3900000000001</v>
      </c>
      <c r="C1142" s="26">
        <v>15409873.75</v>
      </c>
      <c r="D1142" s="22"/>
      <c r="E1142" s="22"/>
    </row>
    <row r="1143" spans="1:5" x14ac:dyDescent="0.2">
      <c r="A1143" s="23" t="s">
        <v>1140</v>
      </c>
      <c r="B1143" s="26">
        <v>1065.5999999999999</v>
      </c>
      <c r="C1143" s="26">
        <v>15340888.890000001</v>
      </c>
      <c r="D1143" s="22"/>
      <c r="E1143" s="22"/>
    </row>
    <row r="1144" spans="1:5" x14ac:dyDescent="0.2">
      <c r="A1144" s="23" t="s">
        <v>1141</v>
      </c>
      <c r="B1144" s="26">
        <v>1060.48</v>
      </c>
      <c r="C1144" s="26">
        <v>15265264.109999999</v>
      </c>
      <c r="D1144" s="22"/>
      <c r="E1144" s="22"/>
    </row>
    <row r="1145" spans="1:5" x14ac:dyDescent="0.2">
      <c r="A1145" s="23" t="s">
        <v>1142</v>
      </c>
      <c r="B1145" s="26">
        <v>1047.23</v>
      </c>
      <c r="C1145" s="26">
        <v>15074464.27</v>
      </c>
      <c r="D1145" s="22"/>
      <c r="E1145" s="22"/>
    </row>
    <row r="1146" spans="1:5" x14ac:dyDescent="0.2">
      <c r="A1146" s="23" t="s">
        <v>1143</v>
      </c>
      <c r="B1146" s="26">
        <v>1049.02</v>
      </c>
      <c r="C1146" s="26">
        <v>15100319.970000001</v>
      </c>
      <c r="D1146" s="22"/>
      <c r="E1146" s="22"/>
    </row>
    <row r="1147" spans="1:5" x14ac:dyDescent="0.2">
      <c r="A1147" s="23" t="s">
        <v>1144</v>
      </c>
      <c r="B1147" s="26">
        <v>1052.44</v>
      </c>
      <c r="C1147" s="26">
        <v>15149504.65</v>
      </c>
      <c r="D1147" s="22"/>
      <c r="E1147" s="22"/>
    </row>
    <row r="1148" spans="1:5" x14ac:dyDescent="0.2">
      <c r="A1148" s="23" t="s">
        <v>1145</v>
      </c>
      <c r="B1148" s="26">
        <v>1052.19</v>
      </c>
      <c r="C1148" s="26">
        <v>15145955.720000001</v>
      </c>
      <c r="D1148" s="22"/>
      <c r="E1148" s="22"/>
    </row>
    <row r="1149" spans="1:5" x14ac:dyDescent="0.2">
      <c r="A1149" s="23" t="s">
        <v>1146</v>
      </c>
      <c r="B1149" s="26">
        <v>1046.3599999999999</v>
      </c>
      <c r="C1149" s="26">
        <v>15061972.289999999</v>
      </c>
      <c r="D1149" s="22"/>
      <c r="E1149" s="22"/>
    </row>
    <row r="1150" spans="1:5" x14ac:dyDescent="0.2">
      <c r="A1150" s="23" t="s">
        <v>1147</v>
      </c>
      <c r="B1150" s="26">
        <v>1049.8499999999999</v>
      </c>
      <c r="C1150" s="26">
        <v>15112270.65</v>
      </c>
      <c r="D1150" s="22"/>
      <c r="E1150" s="22"/>
    </row>
    <row r="1151" spans="1:5" x14ac:dyDescent="0.2">
      <c r="A1151" s="23" t="s">
        <v>1148</v>
      </c>
      <c r="B1151" s="26">
        <v>1049.81</v>
      </c>
      <c r="C1151" s="26">
        <v>15111601.890000001</v>
      </c>
      <c r="D1151" s="22"/>
      <c r="E1151" s="22"/>
    </row>
    <row r="1152" spans="1:5" x14ac:dyDescent="0.2">
      <c r="A1152" s="23" t="s">
        <v>1149</v>
      </c>
      <c r="B1152" s="26">
        <v>1047.6099999999999</v>
      </c>
      <c r="C1152" s="26">
        <v>15080025.470000001</v>
      </c>
      <c r="D1152" s="22"/>
      <c r="E1152" s="22"/>
    </row>
    <row r="1153" spans="1:5" x14ac:dyDescent="0.2">
      <c r="A1153" s="23" t="s">
        <v>1150</v>
      </c>
      <c r="B1153" s="26">
        <v>1048.28</v>
      </c>
      <c r="C1153" s="26">
        <v>15089675.699999999</v>
      </c>
      <c r="D1153" s="22"/>
      <c r="E1153" s="22"/>
    </row>
    <row r="1154" spans="1:5" x14ac:dyDescent="0.2">
      <c r="A1154" s="23" t="s">
        <v>1151</v>
      </c>
      <c r="B1154" s="26">
        <v>1052.51</v>
      </c>
      <c r="C1154" s="26">
        <v>15140540.890000001</v>
      </c>
      <c r="D1154" s="22"/>
      <c r="E1154" s="22"/>
    </row>
    <row r="1155" spans="1:5" x14ac:dyDescent="0.2">
      <c r="A1155" s="23" t="s">
        <v>1152</v>
      </c>
      <c r="B1155" s="26">
        <v>1038.02</v>
      </c>
      <c r="C1155" s="26">
        <v>14932097.68</v>
      </c>
      <c r="D1155" s="22"/>
      <c r="E1155" s="22"/>
    </row>
    <row r="1156" spans="1:5" x14ac:dyDescent="0.2">
      <c r="A1156" s="23" t="s">
        <v>1153</v>
      </c>
      <c r="B1156" s="26">
        <v>1042.28</v>
      </c>
      <c r="C1156" s="26">
        <v>14993345.73</v>
      </c>
      <c r="D1156" s="22"/>
      <c r="E1156" s="22"/>
    </row>
    <row r="1157" spans="1:5" x14ac:dyDescent="0.2">
      <c r="A1157" s="23" t="s">
        <v>1154</v>
      </c>
      <c r="B1157" s="26">
        <v>1041.9000000000001</v>
      </c>
      <c r="C1157" s="26">
        <v>14987981.48</v>
      </c>
      <c r="D1157" s="22"/>
      <c r="E1157" s="22"/>
    </row>
    <row r="1158" spans="1:5" x14ac:dyDescent="0.2">
      <c r="A1158" s="23" t="s">
        <v>1155</v>
      </c>
      <c r="B1158" s="26">
        <v>1043.08</v>
      </c>
      <c r="C1158" s="26">
        <v>15004887.960000001</v>
      </c>
      <c r="D1158" s="22"/>
      <c r="E1158" s="22"/>
    </row>
    <row r="1159" spans="1:5" x14ac:dyDescent="0.2">
      <c r="A1159" s="23" t="s">
        <v>1156</v>
      </c>
      <c r="B1159" s="26">
        <v>1054.8599999999999</v>
      </c>
      <c r="C1159" s="26">
        <v>15169395.609999999</v>
      </c>
      <c r="D1159" s="22"/>
      <c r="E1159" s="22"/>
    </row>
    <row r="1160" spans="1:5" x14ac:dyDescent="0.2">
      <c r="A1160" s="23" t="s">
        <v>1157</v>
      </c>
      <c r="B1160" s="26">
        <v>1047.57</v>
      </c>
      <c r="C1160" s="26">
        <v>15064557.970000001</v>
      </c>
      <c r="D1160" s="22"/>
      <c r="E1160" s="22"/>
    </row>
    <row r="1161" spans="1:5" x14ac:dyDescent="0.2">
      <c r="A1161" s="23" t="s">
        <v>1158</v>
      </c>
      <c r="B1161" s="26">
        <v>1036.27</v>
      </c>
      <c r="C1161" s="26">
        <v>14902050.66</v>
      </c>
      <c r="D1161" s="22"/>
      <c r="E1161" s="22"/>
    </row>
    <row r="1162" spans="1:5" x14ac:dyDescent="0.2">
      <c r="A1162" s="23" t="s">
        <v>1159</v>
      </c>
      <c r="B1162" s="26">
        <v>1033.54</v>
      </c>
      <c r="C1162" s="26">
        <v>14862797.09</v>
      </c>
      <c r="D1162" s="22"/>
      <c r="E1162" s="22"/>
    </row>
    <row r="1163" spans="1:5" x14ac:dyDescent="0.2">
      <c r="A1163" s="23" t="s">
        <v>1160</v>
      </c>
      <c r="B1163" s="26">
        <v>1035.3699999999999</v>
      </c>
      <c r="C1163" s="26">
        <v>14889174.619999999</v>
      </c>
      <c r="D1163" s="22"/>
      <c r="E1163" s="22"/>
    </row>
    <row r="1164" spans="1:5" x14ac:dyDescent="0.2">
      <c r="A1164" s="23" t="s">
        <v>1161</v>
      </c>
      <c r="B1164" s="26">
        <v>1037.8800000000001</v>
      </c>
      <c r="C1164" s="26">
        <v>14925189.619999999</v>
      </c>
      <c r="D1164" s="22"/>
      <c r="E1164" s="22"/>
    </row>
    <row r="1165" spans="1:5" x14ac:dyDescent="0.2">
      <c r="A1165" s="23" t="s">
        <v>1162</v>
      </c>
      <c r="B1165" s="26">
        <v>1047.3499999999999</v>
      </c>
      <c r="C1165" s="26">
        <v>15061354.41</v>
      </c>
      <c r="D1165" s="22"/>
      <c r="E1165" s="22"/>
    </row>
    <row r="1166" spans="1:5" x14ac:dyDescent="0.2">
      <c r="A1166" s="23" t="s">
        <v>1163</v>
      </c>
      <c r="B1166" s="26">
        <v>1040.3599999999999</v>
      </c>
      <c r="C1166" s="26">
        <v>14958854.42</v>
      </c>
      <c r="D1166" s="22"/>
      <c r="E1166" s="22"/>
    </row>
    <row r="1167" spans="1:5" x14ac:dyDescent="0.2">
      <c r="A1167" s="23" t="s">
        <v>1164</v>
      </c>
      <c r="B1167" s="26">
        <v>1011.7</v>
      </c>
      <c r="C1167" s="26">
        <v>14546811.25</v>
      </c>
      <c r="D1167" s="22"/>
      <c r="E1167" s="22"/>
    </row>
    <row r="1168" spans="1:5" x14ac:dyDescent="0.2">
      <c r="A1168" s="23" t="s">
        <v>1165</v>
      </c>
      <c r="B1168" s="26">
        <v>1006.69</v>
      </c>
      <c r="C1168" s="26">
        <v>15489940.039999999</v>
      </c>
      <c r="D1168" s="22"/>
      <c r="E1168" s="22"/>
    </row>
    <row r="1169" spans="1:5" x14ac:dyDescent="0.2">
      <c r="A1169" s="23" t="s">
        <v>1166</v>
      </c>
      <c r="B1169" s="26">
        <v>1006.9</v>
      </c>
      <c r="C1169" s="26">
        <v>15491138.75</v>
      </c>
      <c r="D1169" s="22"/>
      <c r="E1169" s="22"/>
    </row>
    <row r="1170" spans="1:5" x14ac:dyDescent="0.2">
      <c r="A1170" s="23" t="s">
        <v>1167</v>
      </c>
      <c r="B1170" s="26">
        <v>1025.29</v>
      </c>
      <c r="C1170" s="26">
        <v>15774068.779999999</v>
      </c>
      <c r="D1170" s="22"/>
      <c r="E1170" s="22"/>
    </row>
    <row r="1171" spans="1:5" x14ac:dyDescent="0.2">
      <c r="A1171" s="23" t="s">
        <v>1168</v>
      </c>
      <c r="B1171" s="26">
        <v>1040.2</v>
      </c>
      <c r="C1171" s="26">
        <v>16003558.25</v>
      </c>
      <c r="D1171" s="22"/>
      <c r="E1171" s="22"/>
    </row>
    <row r="1172" spans="1:5" x14ac:dyDescent="0.2">
      <c r="A1172" s="23" t="s">
        <v>1169</v>
      </c>
      <c r="B1172" s="26">
        <v>1040.73</v>
      </c>
      <c r="C1172" s="26">
        <v>16011605.41</v>
      </c>
      <c r="D1172" s="22"/>
      <c r="E1172" s="22"/>
    </row>
    <row r="1173" spans="1:5" x14ac:dyDescent="0.2">
      <c r="A1173" s="23" t="s">
        <v>1170</v>
      </c>
      <c r="B1173" s="26">
        <v>1040.1099999999999</v>
      </c>
      <c r="C1173" s="26">
        <v>16058938.810000001</v>
      </c>
      <c r="D1173" s="22"/>
      <c r="E1173" s="22"/>
    </row>
    <row r="1174" spans="1:5" x14ac:dyDescent="0.2">
      <c r="A1174" s="23" t="s">
        <v>1171</v>
      </c>
      <c r="B1174" s="26">
        <v>1037.04</v>
      </c>
      <c r="C1174" s="26">
        <v>16011471.859999999</v>
      </c>
      <c r="D1174" s="22"/>
      <c r="E1174" s="22"/>
    </row>
    <row r="1175" spans="1:5" x14ac:dyDescent="0.2">
      <c r="A1175" s="23" t="s">
        <v>1172</v>
      </c>
      <c r="B1175" s="26">
        <v>1040.22</v>
      </c>
      <c r="C1175" s="26">
        <v>16060675.84</v>
      </c>
      <c r="D1175" s="22"/>
      <c r="E1175" s="22"/>
    </row>
    <row r="1176" spans="1:5" x14ac:dyDescent="0.2">
      <c r="A1176" s="23" t="s">
        <v>1173</v>
      </c>
      <c r="B1176" s="26">
        <v>1031.3599999999999</v>
      </c>
      <c r="C1176" s="26">
        <v>15923775.810000001</v>
      </c>
      <c r="D1176" s="22"/>
      <c r="E1176" s="22"/>
    </row>
    <row r="1177" spans="1:5" x14ac:dyDescent="0.2">
      <c r="A1177" s="23" t="s">
        <v>1174</v>
      </c>
      <c r="B1177" s="26">
        <v>1034.06</v>
      </c>
      <c r="C1177" s="26">
        <v>15965565.32</v>
      </c>
      <c r="D1177" s="22"/>
      <c r="E1177" s="22"/>
    </row>
    <row r="1178" spans="1:5" x14ac:dyDescent="0.2">
      <c r="A1178" s="23" t="s">
        <v>1175</v>
      </c>
      <c r="B1178" s="26">
        <v>1042.3499999999999</v>
      </c>
      <c r="C1178" s="26">
        <v>16093533.689999999</v>
      </c>
      <c r="D1178" s="22"/>
      <c r="E1178" s="22"/>
    </row>
    <row r="1179" spans="1:5" x14ac:dyDescent="0.2">
      <c r="A1179" s="23" t="s">
        <v>1176</v>
      </c>
      <c r="B1179" s="26">
        <v>1040.67</v>
      </c>
      <c r="C1179" s="26">
        <v>16057666.699999999</v>
      </c>
      <c r="D1179" s="22"/>
      <c r="E1179" s="22"/>
    </row>
    <row r="1180" spans="1:5" x14ac:dyDescent="0.2">
      <c r="A1180" s="23" t="s">
        <v>1177</v>
      </c>
      <c r="B1180" s="26">
        <v>1036.55</v>
      </c>
      <c r="C1180" s="26">
        <v>15994084.060000001</v>
      </c>
      <c r="D1180" s="22"/>
      <c r="E1180" s="22"/>
    </row>
    <row r="1181" spans="1:5" x14ac:dyDescent="0.2">
      <c r="A1181" s="23" t="s">
        <v>1178</v>
      </c>
      <c r="B1181" s="26">
        <v>1038.6600000000001</v>
      </c>
      <c r="C1181" s="26">
        <v>16026696.699999999</v>
      </c>
      <c r="D1181" s="22"/>
      <c r="E1181" s="22"/>
    </row>
    <row r="1182" spans="1:5" x14ac:dyDescent="0.2">
      <c r="A1182" s="23" t="s">
        <v>1179</v>
      </c>
      <c r="B1182" s="26">
        <v>1048.3599999999999</v>
      </c>
      <c r="C1182" s="26">
        <v>16203548.279999999</v>
      </c>
      <c r="D1182" s="22"/>
      <c r="E1182" s="22"/>
    </row>
    <row r="1183" spans="1:5" x14ac:dyDescent="0.2">
      <c r="A1183" s="23" t="s">
        <v>1180</v>
      </c>
      <c r="B1183" s="26">
        <v>1049.27</v>
      </c>
      <c r="C1183" s="26">
        <v>16246114.449999999</v>
      </c>
      <c r="D1183" s="22"/>
      <c r="E1183" s="22"/>
    </row>
    <row r="1184" spans="1:5" x14ac:dyDescent="0.2">
      <c r="A1184" s="23" t="s">
        <v>1181</v>
      </c>
      <c r="B1184" s="26">
        <v>1045.77</v>
      </c>
      <c r="C1184" s="26">
        <v>16191818.210000001</v>
      </c>
      <c r="D1184" s="22"/>
      <c r="E1184" s="22"/>
    </row>
    <row r="1185" spans="1:5" x14ac:dyDescent="0.2">
      <c r="A1185" s="23" t="s">
        <v>1182</v>
      </c>
      <c r="B1185" s="26">
        <v>1037.0999999999999</v>
      </c>
      <c r="C1185" s="26">
        <v>16057565.619999999</v>
      </c>
      <c r="D1185" s="22"/>
      <c r="E1185" s="22"/>
    </row>
    <row r="1186" spans="1:5" x14ac:dyDescent="0.2">
      <c r="A1186" s="23" t="s">
        <v>1183</v>
      </c>
      <c r="B1186" s="26">
        <v>1013.47</v>
      </c>
      <c r="C1186" s="26">
        <v>15691700.34</v>
      </c>
      <c r="D1186" s="22"/>
      <c r="E1186" s="22"/>
    </row>
    <row r="1187" spans="1:5" x14ac:dyDescent="0.2">
      <c r="A1187" s="23" t="s">
        <v>1184</v>
      </c>
      <c r="B1187" s="26">
        <v>1015.06</v>
      </c>
      <c r="C1187" s="26">
        <v>15716443.380000001</v>
      </c>
      <c r="D1187" s="22"/>
      <c r="E1187" s="22"/>
    </row>
    <row r="1188" spans="1:5" x14ac:dyDescent="0.2">
      <c r="A1188" s="23" t="s">
        <v>1185</v>
      </c>
      <c r="B1188" s="26">
        <v>1005.49</v>
      </c>
      <c r="C1188" s="26">
        <v>15568213.24</v>
      </c>
      <c r="D1188" s="22"/>
      <c r="E1188" s="22"/>
    </row>
    <row r="1189" spans="1:5" x14ac:dyDescent="0.2">
      <c r="A1189" s="23" t="s">
        <v>1186</v>
      </c>
      <c r="B1189" s="26">
        <v>1003.98</v>
      </c>
      <c r="C1189" s="26">
        <v>15544784.470000001</v>
      </c>
      <c r="D1189" s="22"/>
      <c r="E1189" s="22"/>
    </row>
    <row r="1190" spans="1:5" x14ac:dyDescent="0.2">
      <c r="A1190" s="23" t="s">
        <v>1187</v>
      </c>
      <c r="B1190" s="26">
        <v>1007.01</v>
      </c>
      <c r="C1190" s="26">
        <v>15591733.59</v>
      </c>
      <c r="D1190" s="22"/>
      <c r="E1190" s="22"/>
    </row>
    <row r="1191" spans="1:5" x14ac:dyDescent="0.2">
      <c r="A1191" s="23" t="s">
        <v>1188</v>
      </c>
      <c r="B1191" s="26">
        <v>998.86</v>
      </c>
      <c r="C1191" s="26">
        <v>15465507.4</v>
      </c>
      <c r="D1191" s="22"/>
      <c r="E1191" s="22"/>
    </row>
    <row r="1192" spans="1:5" x14ac:dyDescent="0.2">
      <c r="A1192" s="23" t="s">
        <v>1189</v>
      </c>
      <c r="B1192" s="26">
        <v>1017.1</v>
      </c>
      <c r="C1192" s="26">
        <v>15747933.390000001</v>
      </c>
      <c r="D1192" s="22"/>
      <c r="E1192" s="22"/>
    </row>
    <row r="1193" spans="1:5" x14ac:dyDescent="0.2">
      <c r="A1193" s="23" t="s">
        <v>1190</v>
      </c>
      <c r="B1193" s="26">
        <v>1012.44</v>
      </c>
      <c r="C1193" s="26">
        <v>15675799.869999999</v>
      </c>
      <c r="D1193" s="22"/>
      <c r="E1193" s="22"/>
    </row>
    <row r="1194" spans="1:5" x14ac:dyDescent="0.2">
      <c r="A1194" s="23" t="s">
        <v>1191</v>
      </c>
      <c r="B1194" s="26">
        <v>1007.47</v>
      </c>
      <c r="C1194" s="26">
        <v>15598863.09</v>
      </c>
      <c r="D1194" s="22"/>
      <c r="E1194" s="22"/>
    </row>
    <row r="1195" spans="1:5" x14ac:dyDescent="0.2">
      <c r="A1195" s="23" t="s">
        <v>1192</v>
      </c>
      <c r="B1195" s="26">
        <v>1003.01</v>
      </c>
      <c r="C1195" s="26">
        <v>15524896.33</v>
      </c>
      <c r="D1195" s="22"/>
      <c r="E1195" s="22"/>
    </row>
    <row r="1196" spans="1:5" x14ac:dyDescent="0.2">
      <c r="A1196" s="23" t="s">
        <v>1193</v>
      </c>
      <c r="B1196" s="26">
        <v>996.44</v>
      </c>
      <c r="C1196" s="26">
        <v>15423209.85</v>
      </c>
      <c r="D1196" s="22"/>
      <c r="E1196" s="22"/>
    </row>
    <row r="1197" spans="1:5" x14ac:dyDescent="0.2">
      <c r="A1197" s="23" t="s">
        <v>1194</v>
      </c>
      <c r="B1197" s="26">
        <v>989.29</v>
      </c>
      <c r="C1197" s="26">
        <v>15312450.49</v>
      </c>
      <c r="D1197" s="22"/>
      <c r="E1197" s="22"/>
    </row>
    <row r="1198" spans="1:5" x14ac:dyDescent="0.2">
      <c r="A1198" s="23" t="s">
        <v>1195</v>
      </c>
      <c r="B1198" s="26">
        <v>997.89</v>
      </c>
      <c r="C1198" s="26">
        <v>15445542.73</v>
      </c>
      <c r="D1198" s="22"/>
      <c r="E1198" s="22"/>
    </row>
    <row r="1199" spans="1:5" x14ac:dyDescent="0.2">
      <c r="A1199" s="23" t="s">
        <v>1196</v>
      </c>
      <c r="B1199" s="26">
        <v>981.78</v>
      </c>
      <c r="C1199" s="26">
        <v>15196287.609999999</v>
      </c>
      <c r="D1199" s="22"/>
      <c r="E1199" s="22"/>
    </row>
    <row r="1200" spans="1:5" x14ac:dyDescent="0.2">
      <c r="A1200" s="23" t="s">
        <v>1197</v>
      </c>
      <c r="B1200" s="26">
        <v>991.56</v>
      </c>
      <c r="C1200" s="26">
        <v>15347561.529999999</v>
      </c>
      <c r="D1200" s="22"/>
      <c r="E1200" s="22"/>
    </row>
    <row r="1201" spans="1:5" x14ac:dyDescent="0.2">
      <c r="A1201" s="23" t="s">
        <v>1198</v>
      </c>
      <c r="B1201" s="26">
        <v>1001.87</v>
      </c>
      <c r="C1201" s="26">
        <v>15502315.779999999</v>
      </c>
      <c r="D1201" s="22"/>
      <c r="E1201" s="22"/>
    </row>
    <row r="1202" spans="1:5" x14ac:dyDescent="0.2">
      <c r="A1202" s="23" t="s">
        <v>1199</v>
      </c>
      <c r="B1202" s="26">
        <v>1002.26</v>
      </c>
      <c r="C1202" s="26">
        <v>15508320.09</v>
      </c>
      <c r="D1202" s="22"/>
      <c r="E1202" s="22"/>
    </row>
    <row r="1203" spans="1:5" x14ac:dyDescent="0.2">
      <c r="A1203" s="23" t="s">
        <v>1200</v>
      </c>
      <c r="B1203" s="26">
        <v>990.89</v>
      </c>
      <c r="C1203" s="26">
        <v>15332273.01</v>
      </c>
      <c r="D1203" s="22"/>
      <c r="E1203" s="22"/>
    </row>
    <row r="1204" spans="1:5" x14ac:dyDescent="0.2">
      <c r="A1204" s="23" t="s">
        <v>1201</v>
      </c>
      <c r="B1204" s="26">
        <v>978.83</v>
      </c>
      <c r="C1204" s="26">
        <v>15145731.880000001</v>
      </c>
      <c r="D1204" s="22"/>
      <c r="E1204" s="22"/>
    </row>
    <row r="1205" spans="1:5" x14ac:dyDescent="0.2">
      <c r="A1205" s="23" t="s">
        <v>1202</v>
      </c>
      <c r="B1205" s="26">
        <v>997.2</v>
      </c>
      <c r="C1205" s="26">
        <v>15429996.15</v>
      </c>
      <c r="D1205" s="22"/>
      <c r="E1205" s="22"/>
    </row>
    <row r="1206" spans="1:5" x14ac:dyDescent="0.2">
      <c r="A1206" s="23" t="s">
        <v>1203</v>
      </c>
      <c r="B1206" s="26">
        <v>993.64</v>
      </c>
      <c r="C1206" s="26">
        <v>15374941.560000001</v>
      </c>
      <c r="D1206" s="22"/>
      <c r="E1206" s="22"/>
    </row>
    <row r="1207" spans="1:5" x14ac:dyDescent="0.2">
      <c r="A1207" s="23" t="s">
        <v>1204</v>
      </c>
      <c r="B1207" s="26">
        <v>1002.51</v>
      </c>
      <c r="C1207" s="26">
        <v>15512218.9</v>
      </c>
      <c r="D1207" s="22"/>
      <c r="E1207" s="22"/>
    </row>
    <row r="1208" spans="1:5" x14ac:dyDescent="0.2">
      <c r="A1208" s="23" t="s">
        <v>1205</v>
      </c>
      <c r="B1208" s="26">
        <v>990.04</v>
      </c>
      <c r="C1208" s="26">
        <v>15317150.58</v>
      </c>
      <c r="D1208" s="22"/>
      <c r="E1208" s="22"/>
    </row>
    <row r="1209" spans="1:5" x14ac:dyDescent="0.2">
      <c r="A1209" s="23" t="s">
        <v>1206</v>
      </c>
      <c r="B1209" s="26">
        <v>986.69</v>
      </c>
      <c r="C1209" s="26">
        <v>15265406.720000001</v>
      </c>
      <c r="D1209" s="22"/>
      <c r="E1209" s="22"/>
    </row>
    <row r="1210" spans="1:5" x14ac:dyDescent="0.2">
      <c r="A1210" s="23" t="s">
        <v>1207</v>
      </c>
      <c r="B1210" s="26">
        <v>980.2</v>
      </c>
      <c r="C1210" s="26">
        <v>15164927.18</v>
      </c>
      <c r="D1210" s="22"/>
      <c r="E1210" s="22"/>
    </row>
    <row r="1211" spans="1:5" x14ac:dyDescent="0.2">
      <c r="A1211" s="23" t="s">
        <v>1208</v>
      </c>
      <c r="B1211" s="26">
        <v>968.31</v>
      </c>
      <c r="C1211" s="26">
        <v>14981064.85</v>
      </c>
      <c r="D1211" s="22"/>
      <c r="E1211" s="22"/>
    </row>
    <row r="1212" spans="1:5" x14ac:dyDescent="0.2">
      <c r="A1212" s="23" t="s">
        <v>1209</v>
      </c>
      <c r="B1212" s="26">
        <v>975.52</v>
      </c>
      <c r="C1212" s="26">
        <v>15092599.779999999</v>
      </c>
      <c r="D1212" s="22"/>
      <c r="E1212" s="22"/>
    </row>
    <row r="1213" spans="1:5" x14ac:dyDescent="0.2">
      <c r="A1213" s="23" t="s">
        <v>1210</v>
      </c>
      <c r="B1213" s="26">
        <v>974.58</v>
      </c>
      <c r="C1213" s="26">
        <v>15078101.560000001</v>
      </c>
      <c r="D1213" s="22"/>
      <c r="E1213" s="22"/>
    </row>
    <row r="1214" spans="1:5" x14ac:dyDescent="0.2">
      <c r="A1214" s="23" t="s">
        <v>1211</v>
      </c>
      <c r="B1214" s="26">
        <v>961.27</v>
      </c>
      <c r="C1214" s="26">
        <v>14872071.810000001</v>
      </c>
      <c r="D1214" s="22"/>
      <c r="E1214" s="22"/>
    </row>
    <row r="1215" spans="1:5" x14ac:dyDescent="0.2">
      <c r="A1215" s="23" t="s">
        <v>1212</v>
      </c>
      <c r="B1215" s="26">
        <v>969.04</v>
      </c>
      <c r="C1215" s="26">
        <v>14992250.050000001</v>
      </c>
      <c r="D1215" s="22"/>
      <c r="E1215" s="22"/>
    </row>
    <row r="1216" spans="1:5" x14ac:dyDescent="0.2">
      <c r="A1216" s="23" t="s">
        <v>1213</v>
      </c>
      <c r="B1216" s="26">
        <v>963.18</v>
      </c>
      <c r="C1216" s="26">
        <v>14901720.220000001</v>
      </c>
      <c r="D1216" s="22"/>
      <c r="E1216" s="22"/>
    </row>
    <row r="1217" spans="1:5" x14ac:dyDescent="0.2">
      <c r="A1217" s="23" t="s">
        <v>1214</v>
      </c>
      <c r="B1217" s="26">
        <v>962.18</v>
      </c>
      <c r="C1217" s="26">
        <v>14886172.76</v>
      </c>
      <c r="D1217" s="22"/>
      <c r="E1217" s="22"/>
    </row>
    <row r="1218" spans="1:5" x14ac:dyDescent="0.2">
      <c r="A1218" s="23" t="s">
        <v>1215</v>
      </c>
      <c r="B1218" s="26">
        <v>970.21</v>
      </c>
      <c r="C1218" s="26">
        <v>15002422.5</v>
      </c>
      <c r="D1218" s="22"/>
      <c r="E1218" s="22"/>
    </row>
    <row r="1219" spans="1:5" x14ac:dyDescent="0.2">
      <c r="A1219" s="23" t="s">
        <v>1216</v>
      </c>
      <c r="B1219" s="26">
        <v>978.02</v>
      </c>
      <c r="C1219" s="26">
        <v>15123315.890000001</v>
      </c>
      <c r="D1219" s="22"/>
      <c r="E1219" s="22"/>
    </row>
    <row r="1220" spans="1:5" x14ac:dyDescent="0.2">
      <c r="A1220" s="23" t="s">
        <v>1217</v>
      </c>
      <c r="B1220" s="26">
        <v>979.25</v>
      </c>
      <c r="C1220" s="26">
        <v>15142304.119999999</v>
      </c>
      <c r="D1220" s="22"/>
      <c r="E1220" s="22"/>
    </row>
    <row r="1221" spans="1:5" x14ac:dyDescent="0.2">
      <c r="A1221" s="23" t="s">
        <v>1218</v>
      </c>
      <c r="B1221" s="26">
        <v>975.97</v>
      </c>
      <c r="C1221" s="26">
        <v>15086528.609999999</v>
      </c>
      <c r="D1221" s="22"/>
      <c r="E1221" s="22"/>
    </row>
    <row r="1222" spans="1:5" x14ac:dyDescent="0.2">
      <c r="A1222" s="23" t="s">
        <v>1219</v>
      </c>
      <c r="B1222" s="26">
        <v>968.47</v>
      </c>
      <c r="C1222" s="26">
        <v>14970575.859999999</v>
      </c>
      <c r="D1222" s="22"/>
      <c r="E1222" s="22"/>
    </row>
    <row r="1223" spans="1:5" x14ac:dyDescent="0.2">
      <c r="A1223" s="23" t="s">
        <v>1220</v>
      </c>
      <c r="B1223" s="26">
        <v>970.23</v>
      </c>
      <c r="C1223" s="26">
        <v>14997781.310000001</v>
      </c>
      <c r="D1223" s="22"/>
      <c r="E1223" s="22"/>
    </row>
    <row r="1224" spans="1:5" x14ac:dyDescent="0.2">
      <c r="A1224" s="23" t="s">
        <v>1221</v>
      </c>
      <c r="B1224" s="26">
        <v>977.55</v>
      </c>
      <c r="C1224" s="26">
        <v>15111051.890000001</v>
      </c>
      <c r="D1224" s="22"/>
      <c r="E1224" s="22"/>
    </row>
    <row r="1225" spans="1:5" x14ac:dyDescent="0.2">
      <c r="A1225" s="23" t="s">
        <v>1222</v>
      </c>
      <c r="B1225" s="26">
        <v>981.68</v>
      </c>
      <c r="C1225" s="26">
        <v>15174781.710000001</v>
      </c>
      <c r="D1225" s="22"/>
      <c r="E1225" s="22"/>
    </row>
    <row r="1226" spans="1:5" x14ac:dyDescent="0.2">
      <c r="A1226" s="23" t="s">
        <v>1223</v>
      </c>
      <c r="B1226" s="26">
        <v>986.54</v>
      </c>
      <c r="C1226" s="26">
        <v>15250016.439999999</v>
      </c>
      <c r="D1226" s="22"/>
      <c r="E1226" s="22"/>
    </row>
    <row r="1227" spans="1:5" x14ac:dyDescent="0.2">
      <c r="A1227" s="23" t="s">
        <v>1224</v>
      </c>
      <c r="B1227" s="26">
        <v>982.09</v>
      </c>
      <c r="C1227" s="26">
        <v>15181187.76</v>
      </c>
      <c r="D1227" s="22"/>
      <c r="E1227" s="22"/>
    </row>
    <row r="1228" spans="1:5" x14ac:dyDescent="0.2">
      <c r="A1228" s="23" t="s">
        <v>1225</v>
      </c>
      <c r="B1228" s="26">
        <v>979.14</v>
      </c>
      <c r="C1228" s="26">
        <v>15133543.73</v>
      </c>
      <c r="D1228" s="22"/>
      <c r="E1228" s="22"/>
    </row>
    <row r="1229" spans="1:5" x14ac:dyDescent="0.2">
      <c r="A1229" s="23" t="s">
        <v>1226</v>
      </c>
      <c r="B1229" s="26">
        <v>982.78</v>
      </c>
      <c r="C1229" s="26">
        <v>15189841.23</v>
      </c>
      <c r="D1229" s="22"/>
      <c r="E1229" s="22"/>
    </row>
    <row r="1230" spans="1:5" x14ac:dyDescent="0.2">
      <c r="A1230" s="23" t="s">
        <v>1227</v>
      </c>
      <c r="B1230" s="26">
        <v>979.63</v>
      </c>
      <c r="C1230" s="26">
        <v>15131299.07</v>
      </c>
      <c r="D1230" s="22"/>
      <c r="E1230" s="22"/>
    </row>
    <row r="1231" spans="1:5" x14ac:dyDescent="0.2">
      <c r="A1231" s="23" t="s">
        <v>1228</v>
      </c>
      <c r="B1231" s="26">
        <v>981.61</v>
      </c>
      <c r="C1231" s="26">
        <v>15161836.460000001</v>
      </c>
      <c r="D1231" s="22"/>
      <c r="E1231" s="22"/>
    </row>
    <row r="1232" spans="1:5" x14ac:dyDescent="0.2">
      <c r="A1232" s="23" t="s">
        <v>1229</v>
      </c>
      <c r="B1232" s="26">
        <v>989.65</v>
      </c>
      <c r="C1232" s="26">
        <v>15286041.91</v>
      </c>
      <c r="D1232" s="22"/>
      <c r="E1232" s="22"/>
    </row>
    <row r="1233" spans="1:5" x14ac:dyDescent="0.2">
      <c r="A1233" s="23" t="s">
        <v>1230</v>
      </c>
      <c r="B1233" s="26">
        <v>985.56</v>
      </c>
      <c r="C1233" s="26">
        <v>15222767.800000001</v>
      </c>
      <c r="D1233" s="22"/>
      <c r="E1233" s="22"/>
    </row>
    <row r="1234" spans="1:5" x14ac:dyDescent="0.2">
      <c r="A1234" s="23" t="s">
        <v>1231</v>
      </c>
      <c r="B1234" s="26">
        <v>987.9</v>
      </c>
      <c r="C1234" s="26">
        <v>15258974.42</v>
      </c>
      <c r="D1234" s="22"/>
      <c r="E1234" s="22"/>
    </row>
    <row r="1235" spans="1:5" x14ac:dyDescent="0.2">
      <c r="A1235" s="23" t="s">
        <v>1232</v>
      </c>
      <c r="B1235" s="26">
        <v>989.28</v>
      </c>
      <c r="C1235" s="26">
        <v>15280247.869999999</v>
      </c>
      <c r="D1235" s="22"/>
      <c r="E1235" s="22"/>
    </row>
    <row r="1236" spans="1:5" x14ac:dyDescent="0.2">
      <c r="A1236" s="23" t="s">
        <v>1233</v>
      </c>
      <c r="B1236" s="26">
        <v>985.23</v>
      </c>
      <c r="C1236" s="26">
        <v>15217718.07</v>
      </c>
      <c r="D1236" s="22"/>
      <c r="E1236" s="22"/>
    </row>
    <row r="1237" spans="1:5" x14ac:dyDescent="0.2">
      <c r="A1237" s="23" t="s">
        <v>1234</v>
      </c>
      <c r="B1237" s="26">
        <v>987.36</v>
      </c>
      <c r="C1237" s="26">
        <v>15250599</v>
      </c>
      <c r="D1237" s="22"/>
      <c r="E1237" s="22"/>
    </row>
    <row r="1238" spans="1:5" x14ac:dyDescent="0.2">
      <c r="A1238" s="23" t="s">
        <v>1235</v>
      </c>
      <c r="B1238" s="26">
        <v>990.4</v>
      </c>
      <c r="C1238" s="26">
        <v>15297657.789999999</v>
      </c>
      <c r="D1238" s="22"/>
      <c r="E1238" s="22"/>
    </row>
    <row r="1239" spans="1:5" x14ac:dyDescent="0.2">
      <c r="A1239" s="23" t="s">
        <v>1236</v>
      </c>
      <c r="B1239" s="26">
        <v>988.25</v>
      </c>
      <c r="C1239" s="26">
        <v>15264398.380000001</v>
      </c>
      <c r="D1239" s="22"/>
      <c r="E1239" s="22"/>
    </row>
    <row r="1240" spans="1:5" x14ac:dyDescent="0.2">
      <c r="A1240" s="23" t="s">
        <v>1237</v>
      </c>
      <c r="B1240" s="26">
        <v>988.85</v>
      </c>
      <c r="C1240" s="26">
        <v>15273623.869999999</v>
      </c>
      <c r="D1240" s="22"/>
      <c r="E1240" s="22"/>
    </row>
    <row r="1241" spans="1:5" x14ac:dyDescent="0.2">
      <c r="A1241" s="23" t="s">
        <v>1238</v>
      </c>
      <c r="B1241" s="26">
        <v>987.83</v>
      </c>
      <c r="C1241" s="26">
        <v>15257831.82</v>
      </c>
      <c r="D1241" s="22"/>
      <c r="E1241" s="22"/>
    </row>
    <row r="1242" spans="1:5" x14ac:dyDescent="0.2">
      <c r="A1242" s="23" t="s">
        <v>1239</v>
      </c>
      <c r="B1242" s="26">
        <v>994.67</v>
      </c>
      <c r="C1242" s="26">
        <v>15348703.800000001</v>
      </c>
      <c r="D1242" s="22"/>
      <c r="E1242" s="22"/>
    </row>
    <row r="1243" spans="1:5" x14ac:dyDescent="0.2">
      <c r="A1243" s="23" t="s">
        <v>1240</v>
      </c>
      <c r="B1243" s="26">
        <v>993</v>
      </c>
      <c r="C1243" s="26">
        <v>15322911.67</v>
      </c>
      <c r="D1243" s="22"/>
      <c r="E1243" s="22"/>
    </row>
    <row r="1244" spans="1:5" x14ac:dyDescent="0.2">
      <c r="A1244" s="23" t="s">
        <v>1241</v>
      </c>
      <c r="B1244" s="26">
        <v>994.52</v>
      </c>
      <c r="C1244" s="26">
        <v>15346406.49</v>
      </c>
      <c r="D1244" s="22"/>
      <c r="E1244" s="22"/>
    </row>
    <row r="1245" spans="1:5" x14ac:dyDescent="0.2">
      <c r="A1245" s="23" t="s">
        <v>1242</v>
      </c>
      <c r="B1245" s="26">
        <v>1003.06</v>
      </c>
      <c r="C1245" s="26">
        <v>15478154.49</v>
      </c>
      <c r="D1245" s="22"/>
      <c r="E1245" s="22"/>
    </row>
    <row r="1246" spans="1:5" x14ac:dyDescent="0.2">
      <c r="A1246" s="23" t="s">
        <v>1243</v>
      </c>
      <c r="B1246" s="26">
        <v>998.08</v>
      </c>
      <c r="C1246" s="26">
        <v>15401427.529999999</v>
      </c>
      <c r="D1246" s="22"/>
      <c r="E1246" s="22"/>
    </row>
    <row r="1247" spans="1:5" x14ac:dyDescent="0.2">
      <c r="A1247" s="23" t="s">
        <v>1244</v>
      </c>
      <c r="B1247" s="26">
        <v>994.21</v>
      </c>
      <c r="C1247" s="26">
        <v>15341696.26</v>
      </c>
      <c r="D1247" s="22"/>
      <c r="E1247" s="22"/>
    </row>
    <row r="1248" spans="1:5" x14ac:dyDescent="0.2">
      <c r="A1248" s="23" t="s">
        <v>1245</v>
      </c>
      <c r="B1248" s="26">
        <v>985.84</v>
      </c>
      <c r="C1248" s="26">
        <v>15212544.960000001</v>
      </c>
      <c r="D1248" s="22"/>
      <c r="E1248" s="22"/>
    </row>
    <row r="1249" spans="1:5" x14ac:dyDescent="0.2">
      <c r="A1249" s="23" t="s">
        <v>1246</v>
      </c>
      <c r="B1249" s="26">
        <v>993.42</v>
      </c>
      <c r="C1249" s="26">
        <v>15329514.859999999</v>
      </c>
      <c r="D1249" s="22"/>
      <c r="E1249" s="22"/>
    </row>
    <row r="1250" spans="1:5" x14ac:dyDescent="0.2">
      <c r="A1250" s="23" t="s">
        <v>1247</v>
      </c>
      <c r="B1250" s="26">
        <v>1005.71</v>
      </c>
      <c r="C1250" s="26">
        <v>15519058.84</v>
      </c>
      <c r="D1250" s="22"/>
      <c r="E1250" s="22"/>
    </row>
    <row r="1251" spans="1:5" x14ac:dyDescent="0.2">
      <c r="A1251" s="23" t="s">
        <v>1248</v>
      </c>
      <c r="B1251" s="26">
        <v>1007.81</v>
      </c>
      <c r="C1251" s="26">
        <v>15549539.710000001</v>
      </c>
      <c r="D1251" s="22"/>
      <c r="E1251" s="22"/>
    </row>
    <row r="1252" spans="1:5" x14ac:dyDescent="0.2">
      <c r="A1252" s="23" t="s">
        <v>1249</v>
      </c>
      <c r="B1252" s="26">
        <v>1000.31</v>
      </c>
      <c r="C1252" s="26">
        <v>15433733.65</v>
      </c>
      <c r="D1252" s="22"/>
      <c r="E1252" s="22"/>
    </row>
    <row r="1253" spans="1:5" x14ac:dyDescent="0.2">
      <c r="A1253" s="23" t="s">
        <v>1250</v>
      </c>
      <c r="B1253" s="26">
        <v>1002.29</v>
      </c>
      <c r="C1253" s="26">
        <v>15464315.810000001</v>
      </c>
      <c r="D1253" s="22"/>
      <c r="E1253" s="22"/>
    </row>
    <row r="1254" spans="1:5" x14ac:dyDescent="0.2">
      <c r="A1254" s="23" t="s">
        <v>1251</v>
      </c>
      <c r="B1254" s="26">
        <v>1011.84</v>
      </c>
      <c r="C1254" s="26">
        <v>15611666.27</v>
      </c>
      <c r="D1254" s="22"/>
      <c r="E1254" s="22"/>
    </row>
    <row r="1255" spans="1:5" x14ac:dyDescent="0.2">
      <c r="A1255" s="23" t="s">
        <v>1252</v>
      </c>
      <c r="B1255" s="26">
        <v>1014.64</v>
      </c>
      <c r="C1255" s="26">
        <v>15654865.470000001</v>
      </c>
      <c r="D1255" s="22"/>
      <c r="E1255" s="22"/>
    </row>
    <row r="1256" spans="1:5" x14ac:dyDescent="0.2">
      <c r="A1256" s="23" t="s">
        <v>1253</v>
      </c>
      <c r="B1256" s="26">
        <v>1025.77</v>
      </c>
      <c r="C1256" s="26">
        <v>15826603.880000001</v>
      </c>
      <c r="D1256" s="22"/>
      <c r="E1256" s="22"/>
    </row>
    <row r="1257" spans="1:5" x14ac:dyDescent="0.2">
      <c r="A1257" s="23" t="s">
        <v>1254</v>
      </c>
      <c r="B1257" s="26">
        <v>1032.8399999999999</v>
      </c>
      <c r="C1257" s="26">
        <v>15935715.52</v>
      </c>
      <c r="D1257" s="22"/>
      <c r="E1257" s="22"/>
    </row>
    <row r="1258" spans="1:5" x14ac:dyDescent="0.2">
      <c r="A1258" s="23" t="s">
        <v>1255</v>
      </c>
      <c r="B1258" s="26">
        <v>1031.9000000000001</v>
      </c>
      <c r="C1258" s="26">
        <v>15921161.109999999</v>
      </c>
      <c r="D1258" s="22"/>
      <c r="E1258" s="22"/>
    </row>
    <row r="1259" spans="1:5" x14ac:dyDescent="0.2">
      <c r="A1259" s="23" t="s">
        <v>1256</v>
      </c>
      <c r="B1259" s="26">
        <v>1027.23</v>
      </c>
      <c r="C1259" s="26">
        <v>15849153.08</v>
      </c>
      <c r="D1259" s="22"/>
      <c r="E1259" s="22"/>
    </row>
    <row r="1260" spans="1:5" x14ac:dyDescent="0.2">
      <c r="A1260" s="23" t="s">
        <v>1257</v>
      </c>
      <c r="B1260" s="26">
        <v>1024.45</v>
      </c>
      <c r="C1260" s="26">
        <v>15806226.99</v>
      </c>
      <c r="D1260" s="22"/>
      <c r="E1260" s="22"/>
    </row>
    <row r="1261" spans="1:5" x14ac:dyDescent="0.2">
      <c r="A1261" s="23" t="s">
        <v>1258</v>
      </c>
      <c r="B1261" s="26">
        <v>1018.25</v>
      </c>
      <c r="C1261" s="26">
        <v>15710629.050000001</v>
      </c>
      <c r="D1261" s="22"/>
      <c r="E1261" s="22"/>
    </row>
    <row r="1262" spans="1:5" x14ac:dyDescent="0.2">
      <c r="A1262" s="23" t="s">
        <v>1259</v>
      </c>
      <c r="B1262" s="26">
        <v>1019.33</v>
      </c>
      <c r="C1262" s="26">
        <v>15727290.800000001</v>
      </c>
      <c r="D1262" s="22"/>
      <c r="E1262" s="22"/>
    </row>
    <row r="1263" spans="1:5" x14ac:dyDescent="0.2">
      <c r="A1263" s="23" t="s">
        <v>1260</v>
      </c>
      <c r="B1263" s="26">
        <v>1003.89</v>
      </c>
      <c r="C1263" s="26">
        <v>15489008.43</v>
      </c>
      <c r="D1263" s="22"/>
      <c r="E1263" s="22"/>
    </row>
    <row r="1264" spans="1:5" x14ac:dyDescent="0.2">
      <c r="A1264" s="23" t="s">
        <v>1261</v>
      </c>
      <c r="B1264" s="26">
        <v>1010.11</v>
      </c>
      <c r="C1264" s="26">
        <v>15580097.1</v>
      </c>
      <c r="D1264" s="22"/>
      <c r="E1264" s="22"/>
    </row>
    <row r="1265" spans="1:5" x14ac:dyDescent="0.2">
      <c r="A1265" s="23" t="s">
        <v>1262</v>
      </c>
      <c r="B1265" s="26">
        <v>1024.43</v>
      </c>
      <c r="C1265" s="26">
        <v>15800918.800000001</v>
      </c>
      <c r="D1265" s="22"/>
      <c r="E1265" s="22"/>
    </row>
    <row r="1266" spans="1:5" x14ac:dyDescent="0.2">
      <c r="A1266" s="23" t="s">
        <v>1263</v>
      </c>
      <c r="B1266" s="26">
        <v>1019.49</v>
      </c>
      <c r="C1266" s="26">
        <v>15763811.310000001</v>
      </c>
      <c r="D1266" s="22"/>
      <c r="E1266" s="22"/>
    </row>
    <row r="1267" spans="1:5" x14ac:dyDescent="0.2">
      <c r="A1267" s="23" t="s">
        <v>1264</v>
      </c>
      <c r="B1267" s="26">
        <v>1014.1</v>
      </c>
      <c r="C1267" s="26">
        <v>15680378.85</v>
      </c>
      <c r="D1267" s="22"/>
      <c r="E1267" s="22"/>
    </row>
    <row r="1268" spans="1:5" x14ac:dyDescent="0.2">
      <c r="A1268" s="23" t="s">
        <v>1265</v>
      </c>
      <c r="B1268" s="26">
        <v>1015.38</v>
      </c>
      <c r="C1268" s="26">
        <v>15700206.529999999</v>
      </c>
      <c r="D1268" s="22"/>
      <c r="E1268" s="22"/>
    </row>
    <row r="1269" spans="1:5" x14ac:dyDescent="0.2">
      <c r="A1269" s="23" t="s">
        <v>1266</v>
      </c>
      <c r="B1269" s="26">
        <v>1014.63</v>
      </c>
      <c r="C1269" s="26">
        <v>15688656.380000001</v>
      </c>
      <c r="D1269" s="22"/>
      <c r="E1269" s="22"/>
    </row>
    <row r="1270" spans="1:5" x14ac:dyDescent="0.2">
      <c r="A1270" s="23" t="s">
        <v>1267</v>
      </c>
      <c r="B1270" s="26">
        <v>1020.56</v>
      </c>
      <c r="C1270" s="26">
        <v>15778384.539999999</v>
      </c>
      <c r="D1270" s="22"/>
      <c r="E1270" s="22"/>
    </row>
    <row r="1271" spans="1:5" x14ac:dyDescent="0.2">
      <c r="A1271" s="23" t="s">
        <v>1268</v>
      </c>
      <c r="B1271" s="26">
        <v>1019.42</v>
      </c>
      <c r="C1271" s="26">
        <v>15760706.710000001</v>
      </c>
      <c r="D1271" s="22"/>
      <c r="E1271" s="22"/>
    </row>
    <row r="1272" spans="1:5" x14ac:dyDescent="0.2">
      <c r="A1272" s="23" t="s">
        <v>1269</v>
      </c>
      <c r="B1272" s="26">
        <v>1012.01</v>
      </c>
      <c r="C1272" s="26">
        <v>15646204.9</v>
      </c>
      <c r="D1272" s="22"/>
      <c r="E1272" s="22"/>
    </row>
    <row r="1273" spans="1:5" x14ac:dyDescent="0.2">
      <c r="A1273" s="23" t="s">
        <v>1270</v>
      </c>
      <c r="B1273" s="26">
        <v>1016.06</v>
      </c>
      <c r="C1273" s="26">
        <v>15708760.93</v>
      </c>
      <c r="D1273" s="22"/>
      <c r="E1273" s="22"/>
    </row>
    <row r="1274" spans="1:5" x14ac:dyDescent="0.2">
      <c r="A1274" s="23" t="s">
        <v>1271</v>
      </c>
      <c r="B1274" s="26">
        <v>1025.5899999999999</v>
      </c>
      <c r="C1274" s="26">
        <v>15856043.16</v>
      </c>
      <c r="D1274" s="22"/>
      <c r="E1274" s="22"/>
    </row>
    <row r="1275" spans="1:5" x14ac:dyDescent="0.2">
      <c r="A1275" s="23" t="s">
        <v>1272</v>
      </c>
      <c r="B1275" s="26">
        <v>1026.24</v>
      </c>
      <c r="C1275" s="26">
        <v>15866159.6</v>
      </c>
      <c r="D1275" s="22"/>
      <c r="E1275" s="22"/>
    </row>
    <row r="1276" spans="1:5" x14ac:dyDescent="0.2">
      <c r="A1276" s="23" t="s">
        <v>1273</v>
      </c>
      <c r="B1276" s="26">
        <v>1020.31</v>
      </c>
      <c r="C1276" s="26">
        <v>15774482.4</v>
      </c>
      <c r="D1276" s="22"/>
      <c r="E1276" s="22"/>
    </row>
    <row r="1277" spans="1:5" x14ac:dyDescent="0.2">
      <c r="A1277" s="23" t="s">
        <v>1274</v>
      </c>
      <c r="B1277" s="26">
        <v>1027</v>
      </c>
      <c r="C1277" s="26">
        <v>15877825.390000001</v>
      </c>
      <c r="D1277" s="22"/>
      <c r="E1277" s="22"/>
    </row>
    <row r="1278" spans="1:5" x14ac:dyDescent="0.2">
      <c r="A1278" s="23" t="s">
        <v>1275</v>
      </c>
      <c r="B1278" s="26">
        <v>1021.04</v>
      </c>
      <c r="C1278" s="26">
        <v>15785740.5</v>
      </c>
      <c r="D1278" s="22"/>
      <c r="E1278" s="22"/>
    </row>
    <row r="1279" spans="1:5" x14ac:dyDescent="0.2">
      <c r="A1279" s="23" t="s">
        <v>1276</v>
      </c>
      <c r="B1279" s="26">
        <v>1016.26</v>
      </c>
      <c r="C1279" s="26">
        <v>15711888.439999999</v>
      </c>
      <c r="D1279" s="22"/>
      <c r="E1279" s="22"/>
    </row>
    <row r="1280" spans="1:5" x14ac:dyDescent="0.2">
      <c r="A1280" s="23" t="s">
        <v>1277</v>
      </c>
      <c r="B1280" s="26">
        <v>1008.44</v>
      </c>
      <c r="C1280" s="26">
        <v>15590994.35</v>
      </c>
      <c r="D1280" s="22"/>
      <c r="E1280" s="22"/>
    </row>
    <row r="1281" spans="1:5" x14ac:dyDescent="0.2">
      <c r="A1281" s="23" t="s">
        <v>1278</v>
      </c>
      <c r="B1281" s="26">
        <v>1014.37</v>
      </c>
      <c r="C1281" s="26">
        <v>15682576.880000001</v>
      </c>
      <c r="D1281" s="22"/>
      <c r="E1281" s="22"/>
    </row>
    <row r="1282" spans="1:5" x14ac:dyDescent="0.2">
      <c r="A1282" s="23" t="s">
        <v>1279</v>
      </c>
      <c r="B1282" s="26">
        <v>1021.79</v>
      </c>
      <c r="C1282" s="26">
        <v>15797367.33</v>
      </c>
      <c r="D1282" s="22"/>
      <c r="E1282" s="22"/>
    </row>
    <row r="1283" spans="1:5" x14ac:dyDescent="0.2">
      <c r="A1283" s="23" t="s">
        <v>1280</v>
      </c>
      <c r="B1283" s="26">
        <v>1022.59</v>
      </c>
      <c r="C1283" s="26">
        <v>15830465.83</v>
      </c>
      <c r="D1283" s="22"/>
      <c r="E1283" s="22"/>
    </row>
    <row r="1284" spans="1:5" x14ac:dyDescent="0.2">
      <c r="A1284" s="23" t="s">
        <v>1281</v>
      </c>
      <c r="B1284" s="26">
        <v>1030.95</v>
      </c>
      <c r="C1284" s="26">
        <v>15954812.140000001</v>
      </c>
      <c r="D1284" s="22"/>
      <c r="E1284" s="22"/>
    </row>
    <row r="1285" spans="1:5" x14ac:dyDescent="0.2">
      <c r="A1285" s="23" t="s">
        <v>1282</v>
      </c>
      <c r="B1285" s="26">
        <v>1026.79</v>
      </c>
      <c r="C1285" s="26">
        <v>15890435.130000001</v>
      </c>
      <c r="D1285" s="22"/>
      <c r="E1285" s="22"/>
    </row>
    <row r="1286" spans="1:5" x14ac:dyDescent="0.2">
      <c r="A1286" s="23" t="s">
        <v>1283</v>
      </c>
      <c r="B1286" s="26">
        <v>1026.93</v>
      </c>
      <c r="C1286" s="26">
        <v>15892594.289999999</v>
      </c>
      <c r="D1286" s="22"/>
      <c r="E1286" s="22"/>
    </row>
    <row r="1287" spans="1:5" x14ac:dyDescent="0.2">
      <c r="A1287" s="23" t="s">
        <v>1284</v>
      </c>
      <c r="B1287" s="26">
        <v>1021.58</v>
      </c>
      <c r="C1287" s="26">
        <v>15809906.949999999</v>
      </c>
      <c r="D1287" s="22"/>
      <c r="E1287" s="22"/>
    </row>
    <row r="1288" spans="1:5" x14ac:dyDescent="0.2">
      <c r="A1288" s="23" t="s">
        <v>1285</v>
      </c>
      <c r="B1288" s="26">
        <v>1018.09</v>
      </c>
      <c r="C1288" s="26">
        <v>15745999.300000001</v>
      </c>
      <c r="D1288" s="22"/>
      <c r="E1288" s="22"/>
    </row>
    <row r="1289" spans="1:5" x14ac:dyDescent="0.2">
      <c r="A1289" s="23" t="s">
        <v>1286</v>
      </c>
      <c r="B1289" s="26">
        <v>1000.15</v>
      </c>
      <c r="C1289" s="26">
        <v>15468553.609999999</v>
      </c>
      <c r="D1289" s="22"/>
      <c r="E1289" s="22"/>
    </row>
    <row r="1290" spans="1:5" x14ac:dyDescent="0.2">
      <c r="A1290" s="23" t="s">
        <v>1287</v>
      </c>
      <c r="B1290" s="26">
        <v>1012.72</v>
      </c>
      <c r="C1290" s="26">
        <v>15662961.210000001</v>
      </c>
      <c r="D1290" s="22"/>
      <c r="E1290" s="22"/>
    </row>
    <row r="1291" spans="1:5" x14ac:dyDescent="0.2">
      <c r="A1291" s="23" t="s">
        <v>1288</v>
      </c>
      <c r="B1291" s="26">
        <v>1016.81</v>
      </c>
      <c r="C1291" s="26">
        <v>15726236.57</v>
      </c>
      <c r="D1291" s="22"/>
      <c r="E1291" s="22"/>
    </row>
    <row r="1292" spans="1:5" x14ac:dyDescent="0.2">
      <c r="A1292" s="23" t="s">
        <v>1289</v>
      </c>
      <c r="B1292" s="26">
        <v>1028.42</v>
      </c>
      <c r="C1292" s="26">
        <v>15905804.15</v>
      </c>
      <c r="D1292" s="22"/>
      <c r="E1292" s="22"/>
    </row>
    <row r="1293" spans="1:5" x14ac:dyDescent="0.2">
      <c r="A1293" s="23" t="s">
        <v>1290</v>
      </c>
      <c r="B1293" s="26">
        <v>1026.07</v>
      </c>
      <c r="C1293" s="26">
        <v>15869439.109999999</v>
      </c>
      <c r="D1293" s="22"/>
      <c r="E1293" s="22"/>
    </row>
    <row r="1294" spans="1:5" x14ac:dyDescent="0.2">
      <c r="A1294" s="23" t="s">
        <v>1291</v>
      </c>
      <c r="B1294" s="26">
        <v>1019.75</v>
      </c>
      <c r="C1294" s="26">
        <v>15771725.130000001</v>
      </c>
      <c r="D1294" s="22"/>
      <c r="E1294" s="22"/>
    </row>
    <row r="1295" spans="1:5" x14ac:dyDescent="0.2">
      <c r="A1295" s="23" t="s">
        <v>1292</v>
      </c>
      <c r="B1295" s="26">
        <v>1018.06</v>
      </c>
      <c r="C1295" s="26">
        <v>15745564.48</v>
      </c>
      <c r="D1295" s="22"/>
      <c r="E1295" s="22"/>
    </row>
    <row r="1296" spans="1:5" x14ac:dyDescent="0.2">
      <c r="A1296" s="23" t="s">
        <v>1293</v>
      </c>
      <c r="B1296" s="26">
        <v>1021.07</v>
      </c>
      <c r="C1296" s="26">
        <v>15792014.49</v>
      </c>
      <c r="D1296" s="22"/>
      <c r="E1296" s="22"/>
    </row>
    <row r="1297" spans="1:5" x14ac:dyDescent="0.2">
      <c r="A1297" s="23" t="s">
        <v>1294</v>
      </c>
      <c r="B1297" s="26">
        <v>1007.36</v>
      </c>
      <c r="C1297" s="26">
        <v>15580099.800000001</v>
      </c>
      <c r="D1297" s="22"/>
      <c r="E1297" s="22"/>
    </row>
    <row r="1298" spans="1:5" x14ac:dyDescent="0.2">
      <c r="A1298" s="23" t="s">
        <v>1295</v>
      </c>
      <c r="B1298" s="26">
        <v>1001.45</v>
      </c>
      <c r="C1298" s="26">
        <v>15488712.23</v>
      </c>
      <c r="D1298" s="22"/>
      <c r="E1298" s="22"/>
    </row>
    <row r="1299" spans="1:5" x14ac:dyDescent="0.2">
      <c r="A1299" s="23" t="s">
        <v>1296</v>
      </c>
      <c r="B1299" s="26">
        <v>985.88</v>
      </c>
      <c r="C1299" s="26">
        <v>15247886.42</v>
      </c>
      <c r="D1299" s="22"/>
      <c r="E1299" s="22"/>
    </row>
    <row r="1300" spans="1:5" x14ac:dyDescent="0.2">
      <c r="A1300" s="23" t="s">
        <v>1297</v>
      </c>
      <c r="B1300" s="26">
        <v>992.54</v>
      </c>
      <c r="C1300" s="26">
        <v>15350892.74</v>
      </c>
      <c r="D1300" s="22"/>
      <c r="E1300" s="22"/>
    </row>
    <row r="1301" spans="1:5" x14ac:dyDescent="0.2">
      <c r="A1301" s="23" t="s">
        <v>1298</v>
      </c>
      <c r="B1301" s="26">
        <v>998.36</v>
      </c>
      <c r="C1301" s="26">
        <v>15440817.689999999</v>
      </c>
      <c r="D1301" s="22"/>
      <c r="E1301" s="22"/>
    </row>
    <row r="1302" spans="1:5" x14ac:dyDescent="0.2">
      <c r="A1302" s="23" t="s">
        <v>1299</v>
      </c>
      <c r="B1302" s="26">
        <v>992.4</v>
      </c>
      <c r="C1302" s="26">
        <v>15348741.68</v>
      </c>
      <c r="D1302" s="22"/>
      <c r="E1302" s="22"/>
    </row>
    <row r="1303" spans="1:5" x14ac:dyDescent="0.2">
      <c r="A1303" s="23" t="s">
        <v>1300</v>
      </c>
      <c r="B1303" s="26">
        <v>995.4</v>
      </c>
      <c r="C1303" s="26">
        <v>15395039.109999999</v>
      </c>
      <c r="D1303" s="22"/>
      <c r="E1303" s="22"/>
    </row>
    <row r="1304" spans="1:5" x14ac:dyDescent="0.2">
      <c r="A1304" s="23" t="s">
        <v>1301</v>
      </c>
      <c r="B1304" s="26">
        <v>925.33</v>
      </c>
      <c r="C1304" s="26">
        <v>14311382.33</v>
      </c>
      <c r="D1304" s="22"/>
      <c r="E1304" s="22"/>
    </row>
    <row r="1305" spans="1:5" x14ac:dyDescent="0.2">
      <c r="A1305" s="23" t="s">
        <v>1302</v>
      </c>
      <c r="B1305" s="26">
        <v>914.01</v>
      </c>
      <c r="C1305" s="26">
        <v>14131345.029999999</v>
      </c>
      <c r="D1305" s="22"/>
      <c r="E1305" s="22"/>
    </row>
    <row r="1306" spans="1:5" x14ac:dyDescent="0.2">
      <c r="A1306" s="23" t="s">
        <v>1303</v>
      </c>
      <c r="B1306" s="26">
        <v>910.41</v>
      </c>
      <c r="C1306" s="26">
        <v>14075587.4</v>
      </c>
      <c r="D1306" s="22"/>
      <c r="E1306" s="22"/>
    </row>
    <row r="1307" spans="1:5" x14ac:dyDescent="0.2">
      <c r="A1307" s="23" t="s">
        <v>1304</v>
      </c>
      <c r="B1307" s="26">
        <v>921.16</v>
      </c>
      <c r="C1307" s="26">
        <v>14241782.310000001</v>
      </c>
      <c r="D1307" s="22"/>
      <c r="E1307" s="22"/>
    </row>
    <row r="1308" spans="1:5" x14ac:dyDescent="0.2">
      <c r="A1308" s="23" t="s">
        <v>1305</v>
      </c>
      <c r="B1308" s="26">
        <v>925.12</v>
      </c>
      <c r="C1308" s="26">
        <v>14303126.6</v>
      </c>
      <c r="D1308" s="22"/>
      <c r="E1308" s="22"/>
    </row>
    <row r="1309" spans="1:5" x14ac:dyDescent="0.2">
      <c r="A1309" s="23" t="s">
        <v>1306</v>
      </c>
      <c r="B1309" s="26">
        <v>930.13</v>
      </c>
      <c r="C1309" s="26">
        <v>14380469.609999999</v>
      </c>
      <c r="D1309" s="22"/>
      <c r="E1309" s="22"/>
    </row>
    <row r="1310" spans="1:5" x14ac:dyDescent="0.2">
      <c r="A1310" s="23" t="s">
        <v>1307</v>
      </c>
      <c r="B1310" s="26">
        <v>930.86</v>
      </c>
      <c r="C1310" s="26">
        <v>14405534.800000001</v>
      </c>
      <c r="D1310" s="22"/>
      <c r="E1310" s="22"/>
    </row>
    <row r="1311" spans="1:5" x14ac:dyDescent="0.2">
      <c r="A1311" s="23" t="s">
        <v>1308</v>
      </c>
      <c r="B1311" s="26">
        <v>934.93</v>
      </c>
      <c r="C1311" s="26">
        <v>14468516.84</v>
      </c>
      <c r="D1311" s="22"/>
      <c r="E1311" s="22"/>
    </row>
    <row r="1312" spans="1:5" x14ac:dyDescent="0.2">
      <c r="A1312" s="23" t="s">
        <v>1309</v>
      </c>
      <c r="B1312" s="26">
        <v>928.25</v>
      </c>
      <c r="C1312" s="26">
        <v>14365206.859999999</v>
      </c>
      <c r="D1312" s="22"/>
      <c r="E1312" s="22"/>
    </row>
    <row r="1313" spans="1:5" x14ac:dyDescent="0.2">
      <c r="A1313" s="23" t="s">
        <v>1310</v>
      </c>
      <c r="B1313" s="26">
        <v>903.87</v>
      </c>
      <c r="C1313" s="26">
        <v>13987880.869999999</v>
      </c>
      <c r="D1313" s="22"/>
      <c r="E1313" s="22"/>
    </row>
    <row r="1314" spans="1:5" x14ac:dyDescent="0.2">
      <c r="A1314" s="23" t="s">
        <v>1311</v>
      </c>
      <c r="B1314" s="26">
        <v>922.52</v>
      </c>
      <c r="C1314" s="26">
        <v>14276565.140000001</v>
      </c>
      <c r="D1314" s="22"/>
      <c r="E1314" s="22"/>
    </row>
    <row r="1315" spans="1:5" x14ac:dyDescent="0.2">
      <c r="A1315" s="23" t="s">
        <v>1312</v>
      </c>
      <c r="B1315" s="26">
        <v>916.42</v>
      </c>
      <c r="C1315" s="26">
        <v>14182169.59</v>
      </c>
      <c r="D1315" s="22"/>
      <c r="E1315" s="22"/>
    </row>
    <row r="1316" spans="1:5" x14ac:dyDescent="0.2">
      <c r="A1316" s="23" t="s">
        <v>1313</v>
      </c>
      <c r="B1316" s="26">
        <v>920.54</v>
      </c>
      <c r="C1316" s="26">
        <v>14245812.720000001</v>
      </c>
      <c r="D1316" s="22"/>
      <c r="E1316" s="22"/>
    </row>
    <row r="1317" spans="1:5" x14ac:dyDescent="0.2">
      <c r="A1317" s="23" t="s">
        <v>1314</v>
      </c>
      <c r="B1317" s="26">
        <v>921.43</v>
      </c>
      <c r="C1317" s="26">
        <v>14259661.51</v>
      </c>
      <c r="D1317" s="22"/>
      <c r="E1317" s="22"/>
    </row>
    <row r="1318" spans="1:5" x14ac:dyDescent="0.2">
      <c r="A1318" s="23" t="s">
        <v>1315</v>
      </c>
      <c r="B1318" s="26">
        <v>940.41</v>
      </c>
      <c r="C1318" s="26">
        <v>14553458.800000001</v>
      </c>
      <c r="D1318" s="22"/>
      <c r="E1318" s="22"/>
    </row>
    <row r="1319" spans="1:5" x14ac:dyDescent="0.2">
      <c r="A1319" s="23" t="s">
        <v>1316</v>
      </c>
      <c r="B1319" s="26">
        <v>946.62</v>
      </c>
      <c r="C1319" s="26">
        <v>14649510.109999999</v>
      </c>
      <c r="D1319" s="22"/>
      <c r="E1319" s="22"/>
    </row>
    <row r="1320" spans="1:5" x14ac:dyDescent="0.2">
      <c r="A1320" s="23" t="s">
        <v>1317</v>
      </c>
      <c r="B1320" s="26">
        <v>956.45</v>
      </c>
      <c r="C1320" s="26">
        <v>14801645.68</v>
      </c>
      <c r="D1320" s="22"/>
      <c r="E1320" s="22"/>
    </row>
    <row r="1321" spans="1:5" x14ac:dyDescent="0.2">
      <c r="A1321" s="23" t="s">
        <v>1318</v>
      </c>
      <c r="B1321" s="26">
        <v>969.82</v>
      </c>
      <c r="C1321" s="26">
        <v>15008481.710000001</v>
      </c>
      <c r="D1321" s="22"/>
      <c r="E1321" s="22"/>
    </row>
    <row r="1322" spans="1:5" x14ac:dyDescent="0.2">
      <c r="A1322" s="23" t="s">
        <v>1319</v>
      </c>
      <c r="B1322" s="26">
        <v>972.98</v>
      </c>
      <c r="C1322" s="26">
        <v>15052532.07</v>
      </c>
      <c r="D1322" s="22"/>
      <c r="E1322" s="22"/>
    </row>
    <row r="1323" spans="1:5" x14ac:dyDescent="0.2">
      <c r="A1323" s="23" t="s">
        <v>1320</v>
      </c>
      <c r="B1323" s="26">
        <v>981.11</v>
      </c>
      <c r="C1323" s="26">
        <v>15178247.289999999</v>
      </c>
      <c r="D1323" s="22"/>
      <c r="E1323" s="22"/>
    </row>
    <row r="1324" spans="1:5" x14ac:dyDescent="0.2">
      <c r="A1324" s="23" t="s">
        <v>1321</v>
      </c>
      <c r="B1324" s="26">
        <v>972.21</v>
      </c>
      <c r="C1324" s="26">
        <v>15040516.689999999</v>
      </c>
      <c r="D1324" s="22"/>
      <c r="E1324" s="22"/>
    </row>
    <row r="1325" spans="1:5" x14ac:dyDescent="0.2">
      <c r="A1325" s="23" t="s">
        <v>1322</v>
      </c>
      <c r="B1325" s="26">
        <v>977.84</v>
      </c>
      <c r="C1325" s="26">
        <v>15127709.75</v>
      </c>
      <c r="D1325" s="22"/>
      <c r="E1325" s="22"/>
    </row>
    <row r="1326" spans="1:5" x14ac:dyDescent="0.2">
      <c r="A1326" s="23" t="s">
        <v>1323</v>
      </c>
      <c r="B1326" s="26">
        <v>966.64</v>
      </c>
      <c r="C1326" s="26">
        <v>14954395.630000001</v>
      </c>
      <c r="D1326" s="22"/>
      <c r="E1326" s="22"/>
    </row>
    <row r="1327" spans="1:5" x14ac:dyDescent="0.2">
      <c r="A1327" s="23" t="s">
        <v>1324</v>
      </c>
      <c r="B1327" s="26">
        <v>931.68</v>
      </c>
      <c r="C1327" s="26">
        <v>14413495.300000001</v>
      </c>
      <c r="D1327" s="22"/>
      <c r="E1327" s="22"/>
    </row>
    <row r="1328" spans="1:5" x14ac:dyDescent="0.2">
      <c r="A1328" s="23" t="s">
        <v>1325</v>
      </c>
      <c r="B1328" s="26">
        <v>930.32</v>
      </c>
      <c r="C1328" s="26">
        <v>14392482.380000001</v>
      </c>
      <c r="D1328" s="22"/>
      <c r="E1328" s="22"/>
    </row>
    <row r="1329" spans="1:5" x14ac:dyDescent="0.2">
      <c r="A1329" s="23" t="s">
        <v>1326</v>
      </c>
      <c r="B1329" s="26">
        <v>889.35</v>
      </c>
      <c r="C1329" s="26">
        <v>13758689.57</v>
      </c>
      <c r="D1329" s="22"/>
      <c r="E1329" s="22"/>
    </row>
    <row r="1330" spans="1:5" x14ac:dyDescent="0.2">
      <c r="A1330" s="23" t="s">
        <v>1327</v>
      </c>
      <c r="B1330" s="26">
        <v>899.36</v>
      </c>
      <c r="C1330" s="26">
        <v>13913578.76</v>
      </c>
      <c r="D1330" s="22"/>
      <c r="E1330" s="22"/>
    </row>
    <row r="1331" spans="1:5" x14ac:dyDescent="0.2">
      <c r="A1331" s="23" t="s">
        <v>1328</v>
      </c>
      <c r="B1331" s="26">
        <v>895.73</v>
      </c>
      <c r="C1331" s="26">
        <v>13857443.779999999</v>
      </c>
      <c r="D1331" s="22"/>
      <c r="E1331" s="22"/>
    </row>
    <row r="1332" spans="1:5" x14ac:dyDescent="0.2">
      <c r="A1332" s="23" t="s">
        <v>1329</v>
      </c>
      <c r="B1332" s="26">
        <v>903.74</v>
      </c>
      <c r="C1332" s="26">
        <v>13981342</v>
      </c>
      <c r="D1332" s="22"/>
      <c r="E1332" s="22"/>
    </row>
    <row r="1333" spans="1:5" x14ac:dyDescent="0.2">
      <c r="A1333" s="23" t="s">
        <v>1330</v>
      </c>
      <c r="B1333" s="26">
        <v>906.1</v>
      </c>
      <c r="C1333" s="26">
        <v>14017809.220000001</v>
      </c>
      <c r="D1333" s="22"/>
      <c r="E1333" s="22"/>
    </row>
    <row r="1334" spans="1:5" x14ac:dyDescent="0.2">
      <c r="A1334" s="23" t="s">
        <v>1331</v>
      </c>
      <c r="B1334" s="26">
        <v>925.84</v>
      </c>
      <c r="C1334" s="26">
        <v>14323257.640000001</v>
      </c>
      <c r="D1334" s="22"/>
      <c r="E1334" s="22"/>
    </row>
    <row r="1335" spans="1:5" x14ac:dyDescent="0.2">
      <c r="A1335" s="23" t="s">
        <v>1332</v>
      </c>
      <c r="B1335" s="26">
        <v>930.85</v>
      </c>
      <c r="C1335" s="26">
        <v>14400735.76</v>
      </c>
      <c r="D1335" s="22"/>
      <c r="E1335" s="22"/>
    </row>
    <row r="1336" spans="1:5" x14ac:dyDescent="0.2">
      <c r="A1336" s="23" t="s">
        <v>1333</v>
      </c>
      <c r="B1336" s="26">
        <v>946.18</v>
      </c>
      <c r="C1336" s="26">
        <v>14637925.65</v>
      </c>
      <c r="D1336" s="22"/>
      <c r="E1336" s="22"/>
    </row>
    <row r="1337" spans="1:5" x14ac:dyDescent="0.2">
      <c r="A1337" s="23" t="s">
        <v>1334</v>
      </c>
      <c r="B1337" s="26">
        <v>947.88</v>
      </c>
      <c r="C1337" s="26">
        <v>14664099.74</v>
      </c>
      <c r="D1337" s="22"/>
      <c r="E1337" s="22"/>
    </row>
    <row r="1338" spans="1:5" x14ac:dyDescent="0.2">
      <c r="A1338" s="23" t="s">
        <v>1335</v>
      </c>
      <c r="B1338" s="26">
        <v>952.22</v>
      </c>
      <c r="C1338" s="26">
        <v>14731243.880000001</v>
      </c>
      <c r="D1338" s="22"/>
      <c r="E1338" s="22"/>
    </row>
    <row r="1339" spans="1:5" x14ac:dyDescent="0.2">
      <c r="A1339" s="23" t="s">
        <v>1336</v>
      </c>
      <c r="B1339" s="26">
        <v>952.42</v>
      </c>
      <c r="C1339" s="26">
        <v>14734368.65</v>
      </c>
      <c r="D1339" s="22"/>
      <c r="E1339" s="22"/>
    </row>
    <row r="1340" spans="1:5" x14ac:dyDescent="0.2">
      <c r="A1340" s="23" t="s">
        <v>1337</v>
      </c>
      <c r="B1340" s="26">
        <v>929.81</v>
      </c>
      <c r="C1340" s="26">
        <v>14384639.82</v>
      </c>
      <c r="D1340" s="22"/>
      <c r="E1340" s="22"/>
    </row>
    <row r="1341" spans="1:5" x14ac:dyDescent="0.2">
      <c r="A1341" s="23" t="s">
        <v>1338</v>
      </c>
      <c r="B1341" s="26">
        <v>941.18</v>
      </c>
      <c r="C1341" s="26">
        <v>14560453.83</v>
      </c>
      <c r="D1341" s="22"/>
      <c r="E1341" s="22"/>
    </row>
    <row r="1342" spans="1:5" x14ac:dyDescent="0.2">
      <c r="A1342" s="23" t="s">
        <v>1339</v>
      </c>
      <c r="B1342" s="26">
        <v>975.76</v>
      </c>
      <c r="C1342" s="26">
        <v>15095421</v>
      </c>
      <c r="D1342" s="22"/>
      <c r="E1342" s="22"/>
    </row>
    <row r="1343" spans="1:5" x14ac:dyDescent="0.2">
      <c r="A1343" s="23" t="s">
        <v>1340</v>
      </c>
      <c r="B1343" s="26">
        <v>971.86</v>
      </c>
      <c r="C1343" s="26">
        <v>15030143.66</v>
      </c>
      <c r="D1343" s="22"/>
      <c r="E1343" s="22"/>
    </row>
    <row r="1344" spans="1:5" x14ac:dyDescent="0.2">
      <c r="A1344" s="23" t="s">
        <v>1341</v>
      </c>
      <c r="B1344" s="26">
        <v>959.9</v>
      </c>
      <c r="C1344" s="26">
        <v>14845220.67</v>
      </c>
      <c r="D1344" s="22"/>
      <c r="E1344" s="22"/>
    </row>
    <row r="1345" spans="1:5" x14ac:dyDescent="0.2">
      <c r="A1345" s="23" t="s">
        <v>1342</v>
      </c>
      <c r="B1345" s="26">
        <v>954.65</v>
      </c>
      <c r="C1345" s="26">
        <v>14764044.65</v>
      </c>
      <c r="D1345" s="22"/>
      <c r="E1345" s="22"/>
    </row>
    <row r="1346" spans="1:5" x14ac:dyDescent="0.2">
      <c r="A1346" s="23" t="s">
        <v>1343</v>
      </c>
      <c r="B1346" s="26">
        <v>941.89</v>
      </c>
      <c r="C1346" s="26">
        <v>14622616.68</v>
      </c>
      <c r="D1346" s="22"/>
      <c r="E1346" s="22"/>
    </row>
    <row r="1347" spans="1:5" x14ac:dyDescent="0.2">
      <c r="A1347" s="23" t="s">
        <v>1344</v>
      </c>
      <c r="B1347" s="26">
        <v>969.82</v>
      </c>
      <c r="C1347" s="26">
        <v>15056315.800000001</v>
      </c>
      <c r="D1347" s="22"/>
      <c r="E1347" s="22"/>
    </row>
    <row r="1348" spans="1:5" x14ac:dyDescent="0.2">
      <c r="A1348" s="23" t="s">
        <v>1345</v>
      </c>
      <c r="B1348" s="26">
        <v>1001.23</v>
      </c>
      <c r="C1348" s="26">
        <v>15534086.640000001</v>
      </c>
      <c r="D1348" s="22"/>
      <c r="E1348" s="22"/>
    </row>
    <row r="1349" spans="1:5" x14ac:dyDescent="0.2">
      <c r="A1349" s="23" t="s">
        <v>1346</v>
      </c>
      <c r="B1349" s="26">
        <v>1004.65</v>
      </c>
      <c r="C1349" s="26">
        <v>15587158.960000001</v>
      </c>
      <c r="D1349" s="22"/>
      <c r="E1349" s="22"/>
    </row>
    <row r="1350" spans="1:5" x14ac:dyDescent="0.2">
      <c r="A1350" s="23" t="s">
        <v>1347</v>
      </c>
      <c r="B1350" s="26">
        <v>969.06</v>
      </c>
      <c r="C1350" s="26">
        <v>15034918.039999999</v>
      </c>
      <c r="D1350" s="22"/>
      <c r="E1350" s="22"/>
    </row>
    <row r="1351" spans="1:5" x14ac:dyDescent="0.2">
      <c r="A1351" s="23" t="s">
        <v>1348</v>
      </c>
      <c r="B1351" s="26">
        <v>962.71</v>
      </c>
      <c r="C1351" s="26">
        <v>14936478.310000001</v>
      </c>
      <c r="D1351" s="22"/>
      <c r="E1351" s="22"/>
    </row>
    <row r="1352" spans="1:5" x14ac:dyDescent="0.2">
      <c r="A1352" s="23" t="s">
        <v>1349</v>
      </c>
      <c r="B1352" s="26">
        <v>979.6</v>
      </c>
      <c r="C1352" s="26">
        <v>15198391.35</v>
      </c>
      <c r="D1352" s="22"/>
      <c r="E1352" s="22"/>
    </row>
    <row r="1353" spans="1:5" x14ac:dyDescent="0.2">
      <c r="A1353" s="23" t="s">
        <v>1350</v>
      </c>
      <c r="B1353" s="26">
        <v>948.44</v>
      </c>
      <c r="C1353" s="26">
        <v>14714941.01</v>
      </c>
      <c r="D1353" s="22"/>
      <c r="E1353" s="22"/>
    </row>
    <row r="1354" spans="1:5" x14ac:dyDescent="0.2">
      <c r="A1354" s="23" t="s">
        <v>1351</v>
      </c>
      <c r="B1354" s="26">
        <v>925.32</v>
      </c>
      <c r="C1354" s="26">
        <v>14356377.890000001</v>
      </c>
      <c r="D1354" s="22"/>
      <c r="E1354" s="22"/>
    </row>
    <row r="1355" spans="1:5" x14ac:dyDescent="0.2">
      <c r="A1355" s="23" t="s">
        <v>1352</v>
      </c>
      <c r="B1355" s="26">
        <v>923.78</v>
      </c>
      <c r="C1355" s="26">
        <v>14332477.199999999</v>
      </c>
      <c r="D1355" s="22"/>
      <c r="E1355" s="22"/>
    </row>
    <row r="1356" spans="1:5" x14ac:dyDescent="0.2">
      <c r="A1356" s="23" t="s">
        <v>1353</v>
      </c>
      <c r="B1356" s="26">
        <v>930.02</v>
      </c>
      <c r="C1356" s="26">
        <v>14429256.93</v>
      </c>
      <c r="D1356" s="22"/>
      <c r="E1356" s="22"/>
    </row>
    <row r="1357" spans="1:5" x14ac:dyDescent="0.2">
      <c r="A1357" s="23" t="s">
        <v>1354</v>
      </c>
      <c r="B1357" s="26">
        <v>923.42</v>
      </c>
      <c r="C1357" s="26">
        <v>14326900.439999999</v>
      </c>
      <c r="D1357" s="22"/>
      <c r="E1357" s="22"/>
    </row>
    <row r="1358" spans="1:5" x14ac:dyDescent="0.2">
      <c r="A1358" s="23" t="s">
        <v>1355</v>
      </c>
      <c r="B1358" s="26">
        <v>940.24</v>
      </c>
      <c r="C1358" s="26">
        <v>14587847</v>
      </c>
      <c r="D1358" s="22"/>
      <c r="E1358" s="22"/>
    </row>
    <row r="1359" spans="1:5" x14ac:dyDescent="0.2">
      <c r="A1359" s="23" t="s">
        <v>1356</v>
      </c>
      <c r="B1359" s="26">
        <v>931.19</v>
      </c>
      <c r="C1359" s="26">
        <v>14447444.48</v>
      </c>
      <c r="D1359" s="22"/>
      <c r="E1359" s="22"/>
    </row>
    <row r="1360" spans="1:5" x14ac:dyDescent="0.2">
      <c r="A1360" s="23" t="s">
        <v>1357</v>
      </c>
      <c r="B1360" s="26">
        <v>930.19</v>
      </c>
      <c r="C1360" s="26">
        <v>14431824.300000001</v>
      </c>
      <c r="D1360" s="22"/>
      <c r="E1360" s="22"/>
    </row>
    <row r="1361" spans="1:5" x14ac:dyDescent="0.2">
      <c r="A1361" s="23" t="s">
        <v>1358</v>
      </c>
      <c r="B1361" s="26">
        <v>912.46</v>
      </c>
      <c r="C1361" s="26">
        <v>14209060.890000001</v>
      </c>
      <c r="D1361" s="22"/>
      <c r="E1361" s="22"/>
    </row>
    <row r="1362" spans="1:5" x14ac:dyDescent="0.2">
      <c r="A1362" s="23" t="s">
        <v>1359</v>
      </c>
      <c r="B1362" s="26">
        <v>907.85</v>
      </c>
      <c r="C1362" s="26">
        <v>14137304.68</v>
      </c>
      <c r="D1362" s="22"/>
      <c r="E1362" s="22"/>
    </row>
    <row r="1363" spans="1:5" x14ac:dyDescent="0.2">
      <c r="A1363" s="23" t="s">
        <v>1360</v>
      </c>
      <c r="B1363" s="26">
        <v>881.95</v>
      </c>
      <c r="C1363" s="26">
        <v>13719211.67</v>
      </c>
      <c r="D1363" s="22"/>
      <c r="E1363" s="22"/>
    </row>
    <row r="1364" spans="1:5" x14ac:dyDescent="0.2">
      <c r="A1364" s="23" t="s">
        <v>1361</v>
      </c>
      <c r="B1364" s="26">
        <v>874.92</v>
      </c>
      <c r="C1364" s="26">
        <v>13604752.720000001</v>
      </c>
      <c r="D1364" s="22"/>
      <c r="E1364" s="22"/>
    </row>
    <row r="1365" spans="1:5" x14ac:dyDescent="0.2">
      <c r="A1365" s="23" t="s">
        <v>1362</v>
      </c>
      <c r="B1365" s="26">
        <v>849.94</v>
      </c>
      <c r="C1365" s="26">
        <v>13216401.109999999</v>
      </c>
      <c r="D1365" s="22"/>
      <c r="E1365" s="22"/>
    </row>
    <row r="1366" spans="1:5" x14ac:dyDescent="0.2">
      <c r="A1366" s="23" t="s">
        <v>1363</v>
      </c>
      <c r="B1366" s="26">
        <v>842.06</v>
      </c>
      <c r="C1366" s="26">
        <v>13093834.33</v>
      </c>
      <c r="D1366" s="22"/>
      <c r="E1366" s="22"/>
    </row>
    <row r="1367" spans="1:5" x14ac:dyDescent="0.2">
      <c r="A1367" s="23" t="s">
        <v>1364</v>
      </c>
      <c r="B1367" s="26">
        <v>822.29</v>
      </c>
      <c r="C1367" s="26">
        <v>12786502.140000001</v>
      </c>
      <c r="D1367" s="22"/>
      <c r="E1367" s="22"/>
    </row>
    <row r="1368" spans="1:5" x14ac:dyDescent="0.2">
      <c r="A1368" s="23" t="s">
        <v>1365</v>
      </c>
      <c r="B1368" s="26">
        <v>839.61</v>
      </c>
      <c r="C1368" s="26">
        <v>13055819.59</v>
      </c>
      <c r="D1368" s="22"/>
      <c r="E1368" s="22"/>
    </row>
    <row r="1369" spans="1:5" x14ac:dyDescent="0.2">
      <c r="A1369" s="23" t="s">
        <v>1366</v>
      </c>
      <c r="B1369" s="26">
        <v>860.29</v>
      </c>
      <c r="C1369" s="26">
        <v>13377354.65</v>
      </c>
      <c r="D1369" s="22"/>
      <c r="E1369" s="22"/>
    </row>
    <row r="1370" spans="1:5" x14ac:dyDescent="0.2">
      <c r="A1370" s="23" t="s">
        <v>1367</v>
      </c>
      <c r="B1370" s="26">
        <v>858.38</v>
      </c>
      <c r="C1370" s="26">
        <v>13347645.550000001</v>
      </c>
      <c r="D1370" s="22"/>
      <c r="E1370" s="22"/>
    </row>
    <row r="1371" spans="1:5" x14ac:dyDescent="0.2">
      <c r="A1371" s="23" t="s">
        <v>1368</v>
      </c>
      <c r="B1371" s="26">
        <v>878.63</v>
      </c>
      <c r="C1371" s="26">
        <v>13662576.52</v>
      </c>
      <c r="D1371" s="22"/>
      <c r="E1371" s="22"/>
    </row>
    <row r="1372" spans="1:5" x14ac:dyDescent="0.2">
      <c r="A1372" s="23" t="s">
        <v>1369</v>
      </c>
      <c r="B1372" s="26">
        <v>864.4</v>
      </c>
      <c r="C1372" s="26">
        <v>13441277.470000001</v>
      </c>
      <c r="D1372" s="22"/>
      <c r="E1372" s="22"/>
    </row>
    <row r="1373" spans="1:5" x14ac:dyDescent="0.2">
      <c r="A1373" s="23" t="s">
        <v>1370</v>
      </c>
      <c r="B1373" s="26">
        <v>851.96</v>
      </c>
      <c r="C1373" s="26">
        <v>13239888.09</v>
      </c>
      <c r="D1373" s="22"/>
      <c r="E1373" s="22"/>
    </row>
    <row r="1374" spans="1:5" x14ac:dyDescent="0.2">
      <c r="A1374" s="23" t="s">
        <v>1371</v>
      </c>
      <c r="B1374" s="26">
        <v>864.94</v>
      </c>
      <c r="C1374" s="26">
        <v>13441582.779999999</v>
      </c>
      <c r="D1374" s="22"/>
      <c r="E1374" s="22"/>
    </row>
    <row r="1375" spans="1:5" x14ac:dyDescent="0.2">
      <c r="A1375" s="23" t="s">
        <v>1372</v>
      </c>
      <c r="B1375" s="26">
        <v>898.45</v>
      </c>
      <c r="C1375" s="26">
        <v>13962313.369999999</v>
      </c>
      <c r="D1375" s="22"/>
      <c r="E1375" s="22"/>
    </row>
    <row r="1376" spans="1:5" x14ac:dyDescent="0.2">
      <c r="A1376" s="23" t="s">
        <v>1373</v>
      </c>
      <c r="B1376" s="26">
        <v>906.63</v>
      </c>
      <c r="C1376" s="26">
        <v>14089487.869999999</v>
      </c>
      <c r="D1376" s="22"/>
      <c r="E1376" s="22"/>
    </row>
    <row r="1377" spans="1:5" x14ac:dyDescent="0.2">
      <c r="A1377" s="23" t="s">
        <v>1374</v>
      </c>
      <c r="B1377" s="26">
        <v>908.45</v>
      </c>
      <c r="C1377" s="26">
        <v>14117675.699999999</v>
      </c>
      <c r="D1377" s="22"/>
      <c r="E1377" s="22"/>
    </row>
    <row r="1378" spans="1:5" x14ac:dyDescent="0.2">
      <c r="A1378" s="23" t="s">
        <v>1375</v>
      </c>
      <c r="B1378" s="26">
        <v>920.71</v>
      </c>
      <c r="C1378" s="26">
        <v>14308233.5</v>
      </c>
      <c r="D1378" s="22"/>
      <c r="E1378" s="22"/>
    </row>
    <row r="1379" spans="1:5" x14ac:dyDescent="0.2">
      <c r="A1379" s="23" t="s">
        <v>1376</v>
      </c>
      <c r="B1379" s="26">
        <v>922.4</v>
      </c>
      <c r="C1379" s="26">
        <v>14334600.25</v>
      </c>
      <c r="D1379" s="22"/>
      <c r="E1379" s="22"/>
    </row>
    <row r="1380" spans="1:5" x14ac:dyDescent="0.2">
      <c r="A1380" s="23" t="s">
        <v>1377</v>
      </c>
      <c r="B1380" s="26">
        <v>904.85</v>
      </c>
      <c r="C1380" s="26">
        <v>14049721.32</v>
      </c>
      <c r="D1380" s="22"/>
      <c r="E1380" s="22"/>
    </row>
    <row r="1381" spans="1:5" x14ac:dyDescent="0.2">
      <c r="A1381" s="23" t="s">
        <v>1378</v>
      </c>
      <c r="B1381" s="26">
        <v>899.23</v>
      </c>
      <c r="C1381" s="26">
        <v>13962481.68</v>
      </c>
      <c r="D1381" s="22"/>
      <c r="E1381" s="22"/>
    </row>
    <row r="1382" spans="1:5" x14ac:dyDescent="0.2">
      <c r="A1382" s="23" t="s">
        <v>1379</v>
      </c>
      <c r="B1382" s="26">
        <v>882.31</v>
      </c>
      <c r="C1382" s="26">
        <v>13699793.859999999</v>
      </c>
      <c r="D1382" s="22"/>
      <c r="E1382" s="22"/>
    </row>
    <row r="1383" spans="1:5" x14ac:dyDescent="0.2">
      <c r="A1383" s="23" t="s">
        <v>1380</v>
      </c>
      <c r="B1383" s="26">
        <v>885.73</v>
      </c>
      <c r="C1383" s="26">
        <v>13752799.869999999</v>
      </c>
      <c r="D1383" s="22"/>
      <c r="E1383" s="22"/>
    </row>
    <row r="1384" spans="1:5" x14ac:dyDescent="0.2">
      <c r="A1384" s="23" t="s">
        <v>1381</v>
      </c>
      <c r="B1384" s="26">
        <v>900.84</v>
      </c>
      <c r="C1384" s="26">
        <v>13987470.039999999</v>
      </c>
      <c r="D1384" s="22"/>
      <c r="E1384" s="22"/>
    </row>
    <row r="1385" spans="1:5" x14ac:dyDescent="0.2">
      <c r="A1385" s="23" t="s">
        <v>1382</v>
      </c>
      <c r="B1385" s="26">
        <v>908.5</v>
      </c>
      <c r="C1385" s="26">
        <v>14081828.289999999</v>
      </c>
      <c r="D1385" s="22"/>
      <c r="E1385" s="22"/>
    </row>
    <row r="1386" spans="1:5" x14ac:dyDescent="0.2">
      <c r="A1386" s="23" t="s">
        <v>1383</v>
      </c>
      <c r="B1386" s="26">
        <v>883.2</v>
      </c>
      <c r="C1386" s="26">
        <v>13684614.67</v>
      </c>
      <c r="D1386" s="22"/>
      <c r="E1386" s="22"/>
    </row>
    <row r="1387" spans="1:5" x14ac:dyDescent="0.2">
      <c r="A1387" s="23" t="s">
        <v>1384</v>
      </c>
      <c r="B1387" s="26">
        <v>889.58</v>
      </c>
      <c r="C1387" s="26">
        <v>13783463.98</v>
      </c>
      <c r="D1387" s="22"/>
      <c r="E1387" s="22"/>
    </row>
    <row r="1388" spans="1:5" x14ac:dyDescent="0.2">
      <c r="A1388" s="23" t="s">
        <v>1385</v>
      </c>
      <c r="B1388" s="26">
        <v>893.52</v>
      </c>
      <c r="C1388" s="26">
        <v>13844612.77</v>
      </c>
      <c r="D1388" s="22"/>
      <c r="E1388" s="22"/>
    </row>
    <row r="1389" spans="1:5" x14ac:dyDescent="0.2">
      <c r="A1389" s="23" t="s">
        <v>1386</v>
      </c>
      <c r="B1389" s="26">
        <v>909.94</v>
      </c>
      <c r="C1389" s="26">
        <v>14098916.65</v>
      </c>
      <c r="D1389" s="22"/>
      <c r="E1389" s="22"/>
    </row>
    <row r="1390" spans="1:5" x14ac:dyDescent="0.2">
      <c r="A1390" s="23" t="s">
        <v>1387</v>
      </c>
      <c r="B1390" s="26">
        <v>920.32</v>
      </c>
      <c r="C1390" s="26">
        <v>14259799.32</v>
      </c>
      <c r="D1390" s="22"/>
      <c r="E1390" s="22"/>
    </row>
    <row r="1391" spans="1:5" x14ac:dyDescent="0.2">
      <c r="A1391" s="23" t="s">
        <v>1388</v>
      </c>
      <c r="B1391" s="26">
        <v>902.01</v>
      </c>
      <c r="C1391" s="26">
        <v>13976148.01</v>
      </c>
      <c r="D1391" s="22"/>
      <c r="E1391" s="22"/>
    </row>
    <row r="1392" spans="1:5" x14ac:dyDescent="0.2">
      <c r="A1392" s="23" t="s">
        <v>1389</v>
      </c>
      <c r="B1392" s="26">
        <v>890.14</v>
      </c>
      <c r="C1392" s="26">
        <v>13792216.810000001</v>
      </c>
      <c r="D1392" s="22"/>
      <c r="E1392" s="22"/>
    </row>
    <row r="1393" spans="1:5" x14ac:dyDescent="0.2">
      <c r="A1393" s="23" t="s">
        <v>1390</v>
      </c>
      <c r="B1393" s="26">
        <v>854.48</v>
      </c>
      <c r="C1393" s="26">
        <v>13239664.07</v>
      </c>
      <c r="D1393" s="22"/>
      <c r="E1393" s="22"/>
    </row>
    <row r="1394" spans="1:5" x14ac:dyDescent="0.2">
      <c r="A1394" s="23" t="s">
        <v>1391</v>
      </c>
      <c r="B1394" s="26">
        <v>851.59</v>
      </c>
      <c r="C1394" s="26">
        <v>13194940.93</v>
      </c>
      <c r="D1394" s="22"/>
      <c r="E1394" s="22"/>
    </row>
    <row r="1395" spans="1:5" x14ac:dyDescent="0.2">
      <c r="A1395" s="23" t="s">
        <v>1392</v>
      </c>
      <c r="B1395" s="26">
        <v>862.33</v>
      </c>
      <c r="C1395" s="26">
        <v>13361253.48</v>
      </c>
      <c r="D1395" s="22"/>
      <c r="E1395" s="22"/>
    </row>
    <row r="1396" spans="1:5" x14ac:dyDescent="0.2">
      <c r="A1396" s="23" t="s">
        <v>1393</v>
      </c>
      <c r="B1396" s="26">
        <v>859.15</v>
      </c>
      <c r="C1396" s="26">
        <v>13312052.01</v>
      </c>
      <c r="D1396" s="22"/>
      <c r="E1396" s="22"/>
    </row>
    <row r="1397" spans="1:5" x14ac:dyDescent="0.2">
      <c r="A1397" s="23" t="s">
        <v>1394</v>
      </c>
      <c r="B1397" s="26">
        <v>833.49</v>
      </c>
      <c r="C1397" s="26">
        <v>12914479.060000001</v>
      </c>
      <c r="D1397" s="22"/>
      <c r="E1397" s="22"/>
    </row>
    <row r="1398" spans="1:5" x14ac:dyDescent="0.2">
      <c r="A1398" s="23" t="s">
        <v>1395</v>
      </c>
      <c r="B1398" s="26">
        <v>816.52</v>
      </c>
      <c r="C1398" s="26">
        <v>12651500.380000001</v>
      </c>
      <c r="D1398" s="22"/>
      <c r="E1398" s="22"/>
    </row>
    <row r="1399" spans="1:5" x14ac:dyDescent="0.2">
      <c r="A1399" s="23" t="s">
        <v>1396</v>
      </c>
      <c r="B1399" s="26">
        <v>843.12</v>
      </c>
      <c r="C1399" s="26">
        <v>13063588.41</v>
      </c>
      <c r="D1399" s="22"/>
      <c r="E1399" s="22"/>
    </row>
    <row r="1400" spans="1:5" x14ac:dyDescent="0.2">
      <c r="A1400" s="23" t="s">
        <v>1397</v>
      </c>
      <c r="B1400" s="26">
        <v>875.3</v>
      </c>
      <c r="C1400" s="26">
        <v>13540492.359999999</v>
      </c>
      <c r="D1400" s="22"/>
      <c r="E1400" s="22"/>
    </row>
    <row r="1401" spans="1:5" x14ac:dyDescent="0.2">
      <c r="A1401" s="23" t="s">
        <v>1398</v>
      </c>
      <c r="B1401" s="26">
        <v>872.04</v>
      </c>
      <c r="C1401" s="26">
        <v>13510860.550000001</v>
      </c>
      <c r="D1401" s="22"/>
      <c r="E1401" s="22"/>
    </row>
    <row r="1402" spans="1:5" x14ac:dyDescent="0.2">
      <c r="A1402" s="23" t="s">
        <v>1399</v>
      </c>
      <c r="B1402" s="26">
        <v>887.61</v>
      </c>
      <c r="C1402" s="26">
        <v>13752228.140000001</v>
      </c>
      <c r="D1402" s="22"/>
      <c r="E1402" s="22"/>
    </row>
    <row r="1403" spans="1:5" x14ac:dyDescent="0.2">
      <c r="A1403" s="23" t="s">
        <v>1400</v>
      </c>
      <c r="B1403" s="26">
        <v>858.34</v>
      </c>
      <c r="C1403" s="26">
        <v>13298616.98</v>
      </c>
      <c r="D1403" s="22"/>
      <c r="E1403" s="22"/>
    </row>
    <row r="1404" spans="1:5" x14ac:dyDescent="0.2">
      <c r="A1404" s="23" t="s">
        <v>1401</v>
      </c>
      <c r="B1404" s="26">
        <v>851.56</v>
      </c>
      <c r="C1404" s="26">
        <v>13193648.560000001</v>
      </c>
      <c r="D1404" s="22"/>
      <c r="E1404" s="22"/>
    </row>
    <row r="1405" spans="1:5" x14ac:dyDescent="0.2">
      <c r="A1405" s="23" t="s">
        <v>1402</v>
      </c>
      <c r="B1405" s="26">
        <v>863.02</v>
      </c>
      <c r="C1405" s="26">
        <v>13311921.939999999</v>
      </c>
      <c r="D1405" s="22"/>
      <c r="E1405" s="22"/>
    </row>
    <row r="1406" spans="1:5" x14ac:dyDescent="0.2">
      <c r="A1406" s="23" t="s">
        <v>1403</v>
      </c>
      <c r="B1406" s="26">
        <v>858.11</v>
      </c>
      <c r="C1406" s="26">
        <v>13231220.289999999</v>
      </c>
      <c r="D1406" s="22"/>
      <c r="E1406" s="22"/>
    </row>
    <row r="1407" spans="1:5" x14ac:dyDescent="0.2">
      <c r="A1407" s="23" t="s">
        <v>1404</v>
      </c>
      <c r="B1407" s="26">
        <v>861.68</v>
      </c>
      <c r="C1407" s="26">
        <v>13286240.890000001</v>
      </c>
      <c r="D1407" s="22"/>
      <c r="E1407" s="22"/>
    </row>
    <row r="1408" spans="1:5" x14ac:dyDescent="0.2">
      <c r="A1408" s="23" t="s">
        <v>1405</v>
      </c>
      <c r="B1408" s="26">
        <v>906.48</v>
      </c>
      <c r="C1408" s="26">
        <v>13977022.27</v>
      </c>
      <c r="D1408" s="22"/>
      <c r="E1408" s="22"/>
    </row>
    <row r="1409" spans="1:5" x14ac:dyDescent="0.2">
      <c r="A1409" s="23" t="s">
        <v>1406</v>
      </c>
      <c r="B1409" s="26">
        <v>941.76</v>
      </c>
      <c r="C1409" s="26">
        <v>14521039.789999999</v>
      </c>
      <c r="D1409" s="22"/>
      <c r="E1409" s="22"/>
    </row>
    <row r="1410" spans="1:5" x14ac:dyDescent="0.2">
      <c r="A1410" s="23" t="s">
        <v>1407</v>
      </c>
      <c r="B1410" s="26">
        <v>976.47</v>
      </c>
      <c r="C1410" s="26">
        <v>15056210.85</v>
      </c>
      <c r="D1410" s="22"/>
      <c r="E1410" s="22"/>
    </row>
    <row r="1411" spans="1:5" x14ac:dyDescent="0.2">
      <c r="A1411" s="23" t="s">
        <v>1408</v>
      </c>
      <c r="B1411" s="26">
        <v>972.57</v>
      </c>
      <c r="C1411" s="26">
        <v>14996097.310000001</v>
      </c>
      <c r="D1411" s="22"/>
      <c r="E1411" s="22"/>
    </row>
    <row r="1412" spans="1:5" x14ac:dyDescent="0.2">
      <c r="A1412" s="23" t="s">
        <v>1409</v>
      </c>
      <c r="B1412" s="26">
        <v>994.47</v>
      </c>
      <c r="C1412" s="26">
        <v>15333781.92</v>
      </c>
      <c r="D1412" s="22"/>
      <c r="E1412" s="22"/>
    </row>
    <row r="1413" spans="1:5" x14ac:dyDescent="0.2">
      <c r="A1413" s="23" t="s">
        <v>1410</v>
      </c>
      <c r="B1413" s="26">
        <v>988.75</v>
      </c>
      <c r="C1413" s="26">
        <v>15245565.18</v>
      </c>
      <c r="D1413" s="22"/>
      <c r="E1413" s="22"/>
    </row>
    <row r="1414" spans="1:5" x14ac:dyDescent="0.2">
      <c r="A1414" s="23" t="s">
        <v>1411</v>
      </c>
      <c r="B1414" s="26">
        <v>987.48</v>
      </c>
      <c r="C1414" s="26">
        <v>15225989.85</v>
      </c>
      <c r="D1414" s="22"/>
      <c r="E1414" s="22"/>
    </row>
    <row r="1415" spans="1:5" x14ac:dyDescent="0.2">
      <c r="A1415" s="23" t="s">
        <v>1412</v>
      </c>
      <c r="B1415" s="26">
        <v>994.25</v>
      </c>
      <c r="C1415" s="26">
        <v>15330411.130000001</v>
      </c>
      <c r="D1415" s="22"/>
      <c r="E1415" s="22"/>
    </row>
    <row r="1416" spans="1:5" x14ac:dyDescent="0.2">
      <c r="A1416" s="23" t="s">
        <v>1413</v>
      </c>
      <c r="B1416" s="26">
        <v>1012.98</v>
      </c>
      <c r="C1416" s="26">
        <v>15619200.710000001</v>
      </c>
      <c r="D1416" s="22"/>
      <c r="E1416" s="22"/>
    </row>
    <row r="1417" spans="1:5" x14ac:dyDescent="0.2">
      <c r="A1417" s="23" t="s">
        <v>1414</v>
      </c>
      <c r="B1417" s="26">
        <v>1015.9</v>
      </c>
      <c r="C1417" s="26">
        <v>15664222.699999999</v>
      </c>
      <c r="D1417" s="22"/>
      <c r="E1417" s="22"/>
    </row>
    <row r="1418" spans="1:5" x14ac:dyDescent="0.2">
      <c r="A1418" s="23" t="s">
        <v>1415</v>
      </c>
      <c r="B1418" s="26">
        <v>1019.5</v>
      </c>
      <c r="C1418" s="26">
        <v>15719751.02</v>
      </c>
      <c r="D1418" s="22"/>
      <c r="E1418" s="22"/>
    </row>
    <row r="1419" spans="1:5" x14ac:dyDescent="0.2">
      <c r="A1419" s="23" t="s">
        <v>1416</v>
      </c>
      <c r="B1419" s="26">
        <v>1012.06</v>
      </c>
      <c r="C1419" s="26">
        <v>15605042.199999999</v>
      </c>
      <c r="D1419" s="22"/>
      <c r="E1419" s="22"/>
    </row>
    <row r="1420" spans="1:5" x14ac:dyDescent="0.2">
      <c r="A1420" s="23" t="s">
        <v>1417</v>
      </c>
      <c r="B1420" s="26">
        <v>1005.94</v>
      </c>
      <c r="C1420" s="26">
        <v>15510578.42</v>
      </c>
      <c r="D1420" s="22"/>
      <c r="E1420" s="22"/>
    </row>
    <row r="1421" spans="1:5" x14ac:dyDescent="0.2">
      <c r="A1421" s="23" t="s">
        <v>1418</v>
      </c>
      <c r="B1421" s="26">
        <v>1000.59</v>
      </c>
      <c r="C1421" s="26">
        <v>15428080.26</v>
      </c>
      <c r="D1421" s="22"/>
      <c r="E1421" s="22"/>
    </row>
    <row r="1422" spans="1:5" x14ac:dyDescent="0.2">
      <c r="A1422" s="23" t="s">
        <v>1419</v>
      </c>
      <c r="B1422" s="26">
        <v>991.35</v>
      </c>
      <c r="C1422" s="26">
        <v>15285591.17</v>
      </c>
      <c r="D1422" s="22"/>
      <c r="E1422" s="22"/>
    </row>
    <row r="1423" spans="1:5" x14ac:dyDescent="0.2">
      <c r="A1423" s="23" t="s">
        <v>1420</v>
      </c>
      <c r="B1423" s="26">
        <v>998.01</v>
      </c>
      <c r="C1423" s="26">
        <v>15388258.550000001</v>
      </c>
      <c r="D1423" s="22"/>
      <c r="E1423" s="22"/>
    </row>
    <row r="1424" spans="1:5" x14ac:dyDescent="0.2">
      <c r="A1424" s="23" t="s">
        <v>1421</v>
      </c>
      <c r="B1424" s="26">
        <v>996.57</v>
      </c>
      <c r="C1424" s="26">
        <v>15385057.220000001</v>
      </c>
      <c r="D1424" s="22"/>
      <c r="E1424" s="22"/>
    </row>
    <row r="1425" spans="1:5" x14ac:dyDescent="0.2">
      <c r="A1425" s="23" t="s">
        <v>1422</v>
      </c>
      <c r="B1425" s="26">
        <v>1001.85</v>
      </c>
      <c r="C1425" s="26">
        <v>15466502.6</v>
      </c>
      <c r="D1425" s="22"/>
      <c r="E1425" s="22"/>
    </row>
    <row r="1426" spans="1:5" x14ac:dyDescent="0.2">
      <c r="A1426" s="23" t="s">
        <v>1423</v>
      </c>
      <c r="B1426" s="26">
        <v>992.82</v>
      </c>
      <c r="C1426" s="26">
        <v>15327191.91</v>
      </c>
      <c r="D1426" s="22"/>
      <c r="E1426" s="22"/>
    </row>
    <row r="1427" spans="1:5" x14ac:dyDescent="0.2">
      <c r="A1427" s="23" t="s">
        <v>1424</v>
      </c>
      <c r="B1427" s="26">
        <v>989.46</v>
      </c>
      <c r="C1427" s="26">
        <v>15315606.550000001</v>
      </c>
      <c r="D1427" s="22"/>
      <c r="E1427" s="22"/>
    </row>
    <row r="1428" spans="1:5" x14ac:dyDescent="0.2">
      <c r="A1428" s="23" t="s">
        <v>1425</v>
      </c>
      <c r="B1428" s="26">
        <v>1007.88</v>
      </c>
      <c r="C1428" s="26">
        <v>15600686.9</v>
      </c>
      <c r="D1428" s="22"/>
      <c r="E1428" s="22"/>
    </row>
    <row r="1429" spans="1:5" x14ac:dyDescent="0.2">
      <c r="A1429" s="23" t="s">
        <v>1426</v>
      </c>
      <c r="B1429" s="26">
        <v>1007.08</v>
      </c>
      <c r="C1429" s="26">
        <v>15588407.189999999</v>
      </c>
      <c r="D1429" s="22"/>
      <c r="E1429" s="22"/>
    </row>
    <row r="1430" spans="1:5" x14ac:dyDescent="0.2">
      <c r="A1430" s="23" t="s">
        <v>1427</v>
      </c>
      <c r="B1430" s="26">
        <v>992.18</v>
      </c>
      <c r="C1430" s="26">
        <v>15352741.210000001</v>
      </c>
      <c r="D1430" s="22"/>
      <c r="E1430" s="22"/>
    </row>
    <row r="1431" spans="1:5" x14ac:dyDescent="0.2">
      <c r="A1431" s="23" t="s">
        <v>1428</v>
      </c>
      <c r="B1431" s="26">
        <v>994.65</v>
      </c>
      <c r="C1431" s="26">
        <v>15390928.73</v>
      </c>
      <c r="D1431" s="22"/>
      <c r="E1431" s="22"/>
    </row>
    <row r="1432" spans="1:5" x14ac:dyDescent="0.2">
      <c r="A1432" s="23" t="s">
        <v>1429</v>
      </c>
      <c r="B1432" s="26">
        <v>994.37</v>
      </c>
      <c r="C1432" s="26">
        <v>15386669.58</v>
      </c>
      <c r="D1432" s="22"/>
      <c r="E1432" s="22"/>
    </row>
    <row r="1433" spans="1:5" x14ac:dyDescent="0.2">
      <c r="A1433" s="23" t="s">
        <v>1430</v>
      </c>
      <c r="B1433" s="26">
        <v>989.89</v>
      </c>
      <c r="C1433" s="26">
        <v>15317328.15</v>
      </c>
      <c r="D1433" s="22"/>
      <c r="E1433" s="22"/>
    </row>
    <row r="1434" spans="1:5" x14ac:dyDescent="0.2">
      <c r="A1434" s="23" t="s">
        <v>1431</v>
      </c>
      <c r="B1434" s="26">
        <v>984.61</v>
      </c>
      <c r="C1434" s="26">
        <v>15235654.720000001</v>
      </c>
      <c r="D1434" s="22"/>
      <c r="E1434" s="22"/>
    </row>
    <row r="1435" spans="1:5" x14ac:dyDescent="0.2">
      <c r="A1435" s="23" t="s">
        <v>1432</v>
      </c>
      <c r="B1435" s="26">
        <v>983.47</v>
      </c>
      <c r="C1435" s="26">
        <v>15214013.300000001</v>
      </c>
      <c r="D1435" s="22"/>
      <c r="E1435" s="22"/>
    </row>
    <row r="1436" spans="1:5" x14ac:dyDescent="0.2">
      <c r="A1436" s="23" t="s">
        <v>1433</v>
      </c>
      <c r="B1436" s="26">
        <v>981.23</v>
      </c>
      <c r="C1436" s="26">
        <v>15179362.84</v>
      </c>
      <c r="D1436" s="22"/>
      <c r="E1436" s="22"/>
    </row>
    <row r="1437" spans="1:5" x14ac:dyDescent="0.2">
      <c r="A1437" s="23" t="s">
        <v>1434</v>
      </c>
      <c r="B1437" s="26">
        <v>969.93</v>
      </c>
      <c r="C1437" s="26">
        <v>15004537.810000001</v>
      </c>
      <c r="D1437" s="22"/>
      <c r="E1437" s="22"/>
    </row>
    <row r="1438" spans="1:5" x14ac:dyDescent="0.2">
      <c r="A1438" s="23" t="s">
        <v>1435</v>
      </c>
      <c r="B1438" s="26">
        <v>963.14</v>
      </c>
      <c r="C1438" s="26">
        <v>14899539.82</v>
      </c>
      <c r="D1438" s="22"/>
      <c r="E1438" s="22"/>
    </row>
    <row r="1439" spans="1:5" x14ac:dyDescent="0.2">
      <c r="A1439" s="23" t="s">
        <v>1436</v>
      </c>
      <c r="B1439" s="26">
        <v>970.02</v>
      </c>
      <c r="C1439" s="26">
        <v>15005977.82</v>
      </c>
      <c r="D1439" s="22"/>
      <c r="E1439" s="22"/>
    </row>
    <row r="1440" spans="1:5" x14ac:dyDescent="0.2">
      <c r="A1440" s="23" t="s">
        <v>1437</v>
      </c>
      <c r="B1440" s="26">
        <v>970.95</v>
      </c>
      <c r="C1440" s="26">
        <v>15020346.98</v>
      </c>
      <c r="D1440" s="22"/>
      <c r="E1440" s="22"/>
    </row>
    <row r="1441" spans="1:5" x14ac:dyDescent="0.2">
      <c r="A1441" s="23" t="s">
        <v>1438</v>
      </c>
      <c r="B1441" s="26">
        <v>977.6</v>
      </c>
      <c r="C1441" s="26">
        <v>15108343.84</v>
      </c>
      <c r="D1441" s="22"/>
      <c r="E1441" s="22"/>
    </row>
    <row r="1442" spans="1:5" x14ac:dyDescent="0.2">
      <c r="A1442" s="23" t="s">
        <v>1439</v>
      </c>
      <c r="B1442" s="26">
        <v>967.54</v>
      </c>
      <c r="C1442" s="26">
        <v>14952892.73</v>
      </c>
      <c r="D1442" s="22"/>
      <c r="E1442" s="22"/>
    </row>
    <row r="1443" spans="1:5" x14ac:dyDescent="0.2">
      <c r="A1443" s="23" t="s">
        <v>1440</v>
      </c>
      <c r="B1443" s="26">
        <v>970.41</v>
      </c>
      <c r="C1443" s="26">
        <v>14997225.67</v>
      </c>
      <c r="D1443" s="22"/>
      <c r="E1443" s="22"/>
    </row>
    <row r="1444" spans="1:5" x14ac:dyDescent="0.2">
      <c r="A1444" s="23" t="s">
        <v>1441</v>
      </c>
      <c r="B1444" s="26">
        <v>961.53</v>
      </c>
      <c r="C1444" s="26">
        <v>14809309.85</v>
      </c>
      <c r="D1444" s="22"/>
      <c r="E1444" s="22"/>
    </row>
    <row r="1445" spans="1:5" x14ac:dyDescent="0.2">
      <c r="A1445" s="23" t="s">
        <v>1442</v>
      </c>
      <c r="B1445" s="26">
        <v>963.08</v>
      </c>
      <c r="C1445" s="26">
        <v>14885393.119999999</v>
      </c>
      <c r="D1445" s="22"/>
      <c r="E1445" s="22"/>
    </row>
    <row r="1446" spans="1:5" x14ac:dyDescent="0.2">
      <c r="A1446" s="23" t="s">
        <v>1443</v>
      </c>
      <c r="B1446" s="26">
        <v>972.51</v>
      </c>
      <c r="C1446" s="26">
        <v>15031203.85</v>
      </c>
      <c r="D1446" s="22"/>
      <c r="E1446" s="22"/>
    </row>
    <row r="1447" spans="1:5" x14ac:dyDescent="0.2">
      <c r="A1447" s="23" t="s">
        <v>1444</v>
      </c>
      <c r="B1447" s="26">
        <v>962.05</v>
      </c>
      <c r="C1447" s="26">
        <v>14869545.810000001</v>
      </c>
      <c r="D1447" s="22"/>
      <c r="E1447" s="22"/>
    </row>
    <row r="1448" spans="1:5" x14ac:dyDescent="0.2">
      <c r="A1448" s="23" t="s">
        <v>1445</v>
      </c>
      <c r="B1448" s="26">
        <v>967.86</v>
      </c>
      <c r="C1448" s="26">
        <v>14959219.16</v>
      </c>
      <c r="D1448" s="22"/>
      <c r="E1448" s="22"/>
    </row>
    <row r="1449" spans="1:5" x14ac:dyDescent="0.2">
      <c r="A1449" s="23" t="s">
        <v>1446</v>
      </c>
      <c r="B1449" s="26">
        <v>961.51</v>
      </c>
      <c r="C1449" s="26">
        <v>14851195.59</v>
      </c>
      <c r="D1449" s="22"/>
      <c r="E1449" s="22"/>
    </row>
    <row r="1450" spans="1:5" x14ac:dyDescent="0.2">
      <c r="A1450" s="23" t="s">
        <v>1447</v>
      </c>
      <c r="B1450" s="26">
        <v>966.62</v>
      </c>
      <c r="C1450" s="26">
        <v>14930258.84</v>
      </c>
      <c r="D1450" s="22"/>
      <c r="E1450" s="22"/>
    </row>
    <row r="1451" spans="1:5" x14ac:dyDescent="0.2">
      <c r="A1451" s="23" t="s">
        <v>1448</v>
      </c>
      <c r="B1451" s="26">
        <v>966.27</v>
      </c>
      <c r="C1451" s="26">
        <v>14919855.58</v>
      </c>
      <c r="D1451" s="22"/>
      <c r="E1451" s="22"/>
    </row>
    <row r="1452" spans="1:5" x14ac:dyDescent="0.2">
      <c r="A1452" s="23" t="s">
        <v>1449</v>
      </c>
      <c r="B1452" s="26">
        <v>979.58</v>
      </c>
      <c r="C1452" s="26">
        <v>15125374.369999999</v>
      </c>
      <c r="D1452" s="22"/>
      <c r="E1452" s="22"/>
    </row>
    <row r="1453" spans="1:5" x14ac:dyDescent="0.2">
      <c r="A1453" s="23" t="s">
        <v>1450</v>
      </c>
      <c r="B1453" s="26">
        <v>982.2</v>
      </c>
      <c r="C1453" s="26">
        <v>15165809.6</v>
      </c>
      <c r="D1453" s="22"/>
      <c r="E1453" s="22"/>
    </row>
    <row r="1454" spans="1:5" x14ac:dyDescent="0.2">
      <c r="A1454" s="23" t="s">
        <v>1451</v>
      </c>
      <c r="B1454" s="26">
        <v>984.25</v>
      </c>
      <c r="C1454" s="26">
        <v>15197445.470000001</v>
      </c>
      <c r="D1454" s="22"/>
      <c r="E1454" s="22"/>
    </row>
    <row r="1455" spans="1:5" x14ac:dyDescent="0.2">
      <c r="A1455" s="23" t="s">
        <v>1452</v>
      </c>
      <c r="B1455" s="26">
        <v>1008.96</v>
      </c>
      <c r="C1455" s="26">
        <v>15578937.33</v>
      </c>
      <c r="D1455" s="22"/>
      <c r="E1455" s="22"/>
    </row>
    <row r="1456" spans="1:5" x14ac:dyDescent="0.2">
      <c r="A1456" s="23" t="s">
        <v>1453</v>
      </c>
      <c r="B1456" s="26">
        <v>1000.06</v>
      </c>
      <c r="C1456" s="26">
        <v>15441529.279999999</v>
      </c>
      <c r="D1456" s="22"/>
      <c r="E1456" s="22"/>
    </row>
    <row r="1457" spans="1:5" x14ac:dyDescent="0.2">
      <c r="A1457" s="23" t="s">
        <v>1454</v>
      </c>
      <c r="B1457" s="26">
        <v>1001.74</v>
      </c>
      <c r="C1457" s="26">
        <v>15467435.66</v>
      </c>
      <c r="D1457" s="22"/>
      <c r="E1457" s="22"/>
    </row>
    <row r="1458" spans="1:5" x14ac:dyDescent="0.2">
      <c r="A1458" s="23" t="s">
        <v>1455</v>
      </c>
      <c r="B1458" s="26">
        <v>996.06</v>
      </c>
      <c r="C1458" s="26">
        <v>15379865.539999999</v>
      </c>
      <c r="D1458" s="22"/>
      <c r="E1458" s="22"/>
    </row>
    <row r="1459" spans="1:5" x14ac:dyDescent="0.2">
      <c r="A1459" s="23" t="s">
        <v>1456</v>
      </c>
      <c r="B1459" s="26">
        <v>983.77</v>
      </c>
      <c r="C1459" s="26">
        <v>15190032.73</v>
      </c>
      <c r="D1459" s="22"/>
      <c r="E1459" s="22"/>
    </row>
    <row r="1460" spans="1:5" x14ac:dyDescent="0.2">
      <c r="A1460" s="23" t="s">
        <v>1457</v>
      </c>
      <c r="B1460" s="26">
        <v>980.23</v>
      </c>
      <c r="C1460" s="26">
        <v>15115519.380000001</v>
      </c>
      <c r="D1460" s="22"/>
      <c r="E1460" s="22"/>
    </row>
    <row r="1461" spans="1:5" x14ac:dyDescent="0.2">
      <c r="A1461" s="23" t="s">
        <v>1458</v>
      </c>
      <c r="B1461" s="26">
        <v>969.13</v>
      </c>
      <c r="C1461" s="26">
        <v>15051961.32</v>
      </c>
      <c r="D1461" s="22"/>
      <c r="E1461" s="22"/>
    </row>
    <row r="1462" spans="1:5" x14ac:dyDescent="0.2">
      <c r="A1462" s="23" t="s">
        <v>1459</v>
      </c>
      <c r="B1462" s="26">
        <v>983.22</v>
      </c>
      <c r="C1462" s="26">
        <v>15270692.83</v>
      </c>
      <c r="D1462" s="22"/>
      <c r="E1462" s="22"/>
    </row>
    <row r="1463" spans="1:5" x14ac:dyDescent="0.2">
      <c r="A1463" s="23" t="s">
        <v>1460</v>
      </c>
      <c r="B1463" s="26">
        <v>983.04</v>
      </c>
      <c r="C1463" s="26">
        <v>15267877.07</v>
      </c>
      <c r="D1463" s="22"/>
      <c r="E1463" s="22"/>
    </row>
    <row r="1464" spans="1:5" x14ac:dyDescent="0.2">
      <c r="A1464" s="23" t="s">
        <v>1461</v>
      </c>
      <c r="B1464" s="26">
        <v>985.8</v>
      </c>
      <c r="C1464" s="26">
        <v>15307824.24</v>
      </c>
      <c r="D1464" s="22"/>
      <c r="E1464" s="22"/>
    </row>
    <row r="1465" spans="1:5" x14ac:dyDescent="0.2">
      <c r="A1465" s="23" t="s">
        <v>1462</v>
      </c>
      <c r="B1465" s="26">
        <v>984.94</v>
      </c>
      <c r="C1465" s="26">
        <v>15294548.630000001</v>
      </c>
      <c r="D1465" s="22"/>
      <c r="E1465" s="22"/>
    </row>
    <row r="1466" spans="1:5" x14ac:dyDescent="0.2">
      <c r="A1466" s="23" t="s">
        <v>1463</v>
      </c>
      <c r="B1466" s="26">
        <v>990.39</v>
      </c>
      <c r="C1466" s="26">
        <v>15379110.210000001</v>
      </c>
      <c r="D1466" s="22"/>
      <c r="E1466" s="22"/>
    </row>
    <row r="1467" spans="1:5" x14ac:dyDescent="0.2">
      <c r="A1467" s="23" t="s">
        <v>1464</v>
      </c>
      <c r="B1467" s="26">
        <v>992.99</v>
      </c>
      <c r="C1467" s="26">
        <v>15419516.99</v>
      </c>
      <c r="D1467" s="22"/>
      <c r="E1467" s="22"/>
    </row>
    <row r="1468" spans="1:5" x14ac:dyDescent="0.2">
      <c r="A1468" s="23" t="s">
        <v>1465</v>
      </c>
      <c r="B1468" s="26">
        <v>992.67</v>
      </c>
      <c r="C1468" s="26">
        <v>15414575.27</v>
      </c>
      <c r="D1468" s="22"/>
      <c r="E1468" s="22"/>
    </row>
    <row r="1469" spans="1:5" x14ac:dyDescent="0.2">
      <c r="A1469" s="23" t="s">
        <v>1466</v>
      </c>
      <c r="B1469" s="26">
        <v>1031.76</v>
      </c>
      <c r="C1469" s="26">
        <v>16021559.300000001</v>
      </c>
      <c r="D1469" s="22"/>
      <c r="E1469" s="22"/>
    </row>
    <row r="1470" spans="1:5" x14ac:dyDescent="0.2">
      <c r="A1470" s="23" t="s">
        <v>1467</v>
      </c>
      <c r="B1470" s="26">
        <v>1030.32</v>
      </c>
      <c r="C1470" s="26">
        <v>15999205.26</v>
      </c>
      <c r="D1470" s="22"/>
      <c r="E1470" s="22"/>
    </row>
    <row r="1471" spans="1:5" x14ac:dyDescent="0.2">
      <c r="A1471" s="23" t="s">
        <v>1468</v>
      </c>
      <c r="B1471" s="26">
        <v>1008.34</v>
      </c>
      <c r="C1471" s="26">
        <v>15652835.869999999</v>
      </c>
      <c r="D1471" s="22"/>
      <c r="E1471" s="22"/>
    </row>
    <row r="1472" spans="1:5" x14ac:dyDescent="0.2">
      <c r="A1472" s="23" t="s">
        <v>1469</v>
      </c>
      <c r="B1472" s="26">
        <v>996.04</v>
      </c>
      <c r="C1472" s="26">
        <v>15461893.189999999</v>
      </c>
      <c r="D1472" s="22"/>
      <c r="E1472" s="22"/>
    </row>
    <row r="1473" spans="1:5" x14ac:dyDescent="0.2">
      <c r="A1473" s="23" t="s">
        <v>1470</v>
      </c>
      <c r="B1473" s="26">
        <v>1004.66</v>
      </c>
      <c r="C1473" s="26">
        <v>15825319.65</v>
      </c>
      <c r="D1473" s="22"/>
      <c r="E1473" s="22"/>
    </row>
    <row r="1474" spans="1:5" x14ac:dyDescent="0.2">
      <c r="A1474" s="23" t="s">
        <v>1471</v>
      </c>
      <c r="B1474" s="26">
        <v>1019.45</v>
      </c>
      <c r="C1474" s="26">
        <v>15825319.65</v>
      </c>
      <c r="D1474" s="22"/>
      <c r="E1474" s="22"/>
    </row>
    <row r="1475" spans="1:5" x14ac:dyDescent="0.2">
      <c r="A1475" s="23" t="s">
        <v>1472</v>
      </c>
      <c r="B1475" s="26">
        <v>1037.74</v>
      </c>
      <c r="C1475" s="26">
        <v>16109247.560000001</v>
      </c>
      <c r="D1475" s="22"/>
      <c r="E1475" s="22"/>
    </row>
    <row r="1476" spans="1:5" x14ac:dyDescent="0.2">
      <c r="A1476" s="23" t="s">
        <v>1473</v>
      </c>
      <c r="B1476" s="26">
        <v>1045.9100000000001</v>
      </c>
      <c r="C1476" s="26">
        <v>16236141.460000001</v>
      </c>
      <c r="D1476" s="22"/>
      <c r="E1476" s="22"/>
    </row>
    <row r="1477" spans="1:5" x14ac:dyDescent="0.2">
      <c r="A1477" s="23" t="s">
        <v>1474</v>
      </c>
      <c r="B1477" s="26">
        <v>1059.27</v>
      </c>
      <c r="C1477" s="26">
        <v>16443461.9</v>
      </c>
      <c r="D1477" s="22"/>
      <c r="E1477" s="22"/>
    </row>
    <row r="1478" spans="1:5" x14ac:dyDescent="0.2">
      <c r="A1478" s="23" t="s">
        <v>1475</v>
      </c>
      <c r="B1478" s="26">
        <v>1065.17</v>
      </c>
      <c r="C1478" s="26">
        <v>16535039.26</v>
      </c>
      <c r="D1478" s="22"/>
      <c r="E1478" s="22"/>
    </row>
    <row r="1479" spans="1:5" x14ac:dyDescent="0.2">
      <c r="A1479" s="23" t="s">
        <v>1476</v>
      </c>
      <c r="B1479" s="26">
        <v>1064.53</v>
      </c>
      <c r="C1479" s="26">
        <v>16525146.32</v>
      </c>
      <c r="D1479" s="22"/>
      <c r="E1479" s="22"/>
    </row>
    <row r="1480" spans="1:5" x14ac:dyDescent="0.2">
      <c r="A1480" s="23" t="s">
        <v>1477</v>
      </c>
      <c r="B1480" s="26">
        <v>1067.58</v>
      </c>
      <c r="C1480" s="26">
        <v>16572447.91</v>
      </c>
      <c r="D1480" s="22"/>
      <c r="E1480" s="22"/>
    </row>
    <row r="1481" spans="1:5" x14ac:dyDescent="0.2">
      <c r="A1481" s="23" t="s">
        <v>1478</v>
      </c>
      <c r="B1481" s="26">
        <v>1062.3900000000001</v>
      </c>
      <c r="C1481" s="26">
        <v>16491934.380000001</v>
      </c>
      <c r="D1481" s="22"/>
      <c r="E1481" s="22"/>
    </row>
    <row r="1482" spans="1:5" x14ac:dyDescent="0.2">
      <c r="A1482" s="23" t="s">
        <v>1479</v>
      </c>
      <c r="B1482" s="26">
        <v>1058.7</v>
      </c>
      <c r="C1482" s="26">
        <v>16434662.93</v>
      </c>
      <c r="D1482" s="22"/>
      <c r="E1482" s="22"/>
    </row>
    <row r="1483" spans="1:5" x14ac:dyDescent="0.2">
      <c r="A1483" s="23" t="s">
        <v>1480</v>
      </c>
      <c r="B1483" s="26">
        <v>1043.56</v>
      </c>
      <c r="C1483" s="26">
        <v>16199628.42</v>
      </c>
      <c r="D1483" s="22"/>
      <c r="E1483" s="22"/>
    </row>
    <row r="1484" spans="1:5" x14ac:dyDescent="0.2">
      <c r="A1484" s="23" t="s">
        <v>1481</v>
      </c>
      <c r="B1484" s="26">
        <v>1044.1500000000001</v>
      </c>
      <c r="C1484" s="26">
        <v>16208804.16</v>
      </c>
      <c r="D1484" s="22"/>
      <c r="E1484" s="22"/>
    </row>
    <row r="1485" spans="1:5" x14ac:dyDescent="0.2">
      <c r="A1485" s="23" t="s">
        <v>1482</v>
      </c>
      <c r="B1485" s="26">
        <v>1057.68</v>
      </c>
      <c r="C1485" s="26">
        <v>16418764.24</v>
      </c>
      <c r="D1485" s="22"/>
      <c r="E1485" s="22"/>
    </row>
    <row r="1486" spans="1:5" x14ac:dyDescent="0.2">
      <c r="A1486" s="23" t="s">
        <v>1483</v>
      </c>
      <c r="B1486" s="26">
        <v>1054.05</v>
      </c>
      <c r="C1486" s="26">
        <v>16362381.880000001</v>
      </c>
      <c r="D1486" s="22"/>
      <c r="E1486" s="22"/>
    </row>
    <row r="1487" spans="1:5" x14ac:dyDescent="0.2">
      <c r="A1487" s="23" t="s">
        <v>1484</v>
      </c>
      <c r="B1487" s="26">
        <v>1021.39</v>
      </c>
      <c r="C1487" s="26">
        <v>15853471.49</v>
      </c>
      <c r="D1487" s="22"/>
      <c r="E1487" s="22"/>
    </row>
    <row r="1488" spans="1:5" x14ac:dyDescent="0.2">
      <c r="A1488" s="23" t="s">
        <v>1485</v>
      </c>
      <c r="B1488" s="26">
        <v>1019.13</v>
      </c>
      <c r="C1488" s="26">
        <v>15818424.24</v>
      </c>
      <c r="D1488" s="22"/>
      <c r="E1488" s="22"/>
    </row>
    <row r="1489" spans="1:5" x14ac:dyDescent="0.2">
      <c r="A1489" s="23" t="s">
        <v>1486</v>
      </c>
      <c r="B1489" s="26">
        <v>1028.3499999999999</v>
      </c>
      <c r="C1489" s="26">
        <v>15961473.33</v>
      </c>
      <c r="D1489" s="22"/>
      <c r="E1489" s="22"/>
    </row>
    <row r="1490" spans="1:5" x14ac:dyDescent="0.2">
      <c r="A1490" s="23" t="s">
        <v>1487</v>
      </c>
      <c r="B1490" s="26">
        <v>1035.8800000000001</v>
      </c>
      <c r="C1490" s="26">
        <v>16078389.35</v>
      </c>
      <c r="D1490" s="22"/>
      <c r="E1490" s="22"/>
    </row>
    <row r="1491" spans="1:5" x14ac:dyDescent="0.2">
      <c r="A1491" s="23" t="s">
        <v>1488</v>
      </c>
      <c r="B1491" s="26">
        <v>1039.02</v>
      </c>
      <c r="C1491" s="26">
        <v>16127112.49</v>
      </c>
      <c r="D1491" s="22"/>
      <c r="E1491" s="22"/>
    </row>
    <row r="1492" spans="1:5" x14ac:dyDescent="0.2">
      <c r="A1492" s="23" t="s">
        <v>1489</v>
      </c>
      <c r="B1492" s="26">
        <v>1045.32</v>
      </c>
      <c r="C1492" s="26">
        <v>16219931.77</v>
      </c>
      <c r="D1492" s="22"/>
      <c r="E1492" s="22"/>
    </row>
    <row r="1493" spans="1:5" x14ac:dyDescent="0.2">
      <c r="A1493" s="23" t="s">
        <v>1490</v>
      </c>
      <c r="B1493" s="26">
        <v>1039.02</v>
      </c>
      <c r="C1493" s="26">
        <v>16122184.210000001</v>
      </c>
      <c r="D1493" s="22"/>
      <c r="E1493" s="22"/>
    </row>
    <row r="1494" spans="1:5" x14ac:dyDescent="0.2">
      <c r="A1494" s="23" t="s">
        <v>1491</v>
      </c>
      <c r="B1494" s="26">
        <v>1040.32</v>
      </c>
      <c r="C1494" s="26">
        <v>16142346.48</v>
      </c>
      <c r="D1494" s="22"/>
      <c r="E1494" s="22"/>
    </row>
    <row r="1495" spans="1:5" x14ac:dyDescent="0.2">
      <c r="A1495" s="23" t="s">
        <v>1492</v>
      </c>
      <c r="B1495" s="26">
        <v>1040.78</v>
      </c>
      <c r="C1495" s="26">
        <v>16050009.07</v>
      </c>
      <c r="D1495" s="22"/>
      <c r="E1495" s="22"/>
    </row>
    <row r="1496" spans="1:5" x14ac:dyDescent="0.2">
      <c r="A1496" s="23" t="s">
        <v>1493</v>
      </c>
      <c r="B1496" s="26">
        <v>1043.51</v>
      </c>
      <c r="C1496" s="26">
        <v>16092069.34</v>
      </c>
      <c r="D1496" s="22"/>
      <c r="E1496" s="22"/>
    </row>
    <row r="1497" spans="1:5" x14ac:dyDescent="0.2">
      <c r="A1497" s="23" t="s">
        <v>1494</v>
      </c>
      <c r="B1497" s="26">
        <v>1041.6099999999999</v>
      </c>
      <c r="C1497" s="26">
        <v>16052971.039999999</v>
      </c>
      <c r="D1497" s="22"/>
      <c r="E1497" s="22"/>
    </row>
    <row r="1498" spans="1:5" x14ac:dyDescent="0.2">
      <c r="A1498" s="23" t="s">
        <v>1495</v>
      </c>
      <c r="B1498" s="26">
        <v>1040.81</v>
      </c>
      <c r="C1498" s="26">
        <v>16040568.85</v>
      </c>
      <c r="D1498" s="22"/>
      <c r="E1498" s="22"/>
    </row>
    <row r="1499" spans="1:5" x14ac:dyDescent="0.2">
      <c r="A1499" s="23" t="s">
        <v>1496</v>
      </c>
      <c r="B1499" s="26">
        <v>1037.83</v>
      </c>
      <c r="C1499" s="26">
        <v>15974944.5</v>
      </c>
      <c r="D1499" s="22"/>
      <c r="E1499" s="22"/>
    </row>
    <row r="1500" spans="1:5" x14ac:dyDescent="0.2">
      <c r="A1500" s="23" t="s">
        <v>1497</v>
      </c>
      <c r="B1500" s="26">
        <v>1038.3499999999999</v>
      </c>
      <c r="C1500" s="26">
        <v>15982904.73</v>
      </c>
      <c r="D1500" s="22"/>
      <c r="E1500" s="22"/>
    </row>
    <row r="1501" spans="1:5" x14ac:dyDescent="0.2">
      <c r="A1501" s="23" t="s">
        <v>1498</v>
      </c>
      <c r="B1501" s="26">
        <v>1024.29</v>
      </c>
      <c r="C1501" s="26">
        <v>15667499.800000001</v>
      </c>
      <c r="D1501" s="22"/>
      <c r="E1501" s="22"/>
    </row>
    <row r="1502" spans="1:5" x14ac:dyDescent="0.2">
      <c r="A1502" s="23" t="s">
        <v>1499</v>
      </c>
      <c r="B1502" s="26">
        <v>1014.12</v>
      </c>
      <c r="C1502" s="26">
        <v>15511925.279999999</v>
      </c>
      <c r="D1502" s="22"/>
      <c r="E1502" s="22"/>
    </row>
    <row r="1503" spans="1:5" x14ac:dyDescent="0.2">
      <c r="A1503" s="23" t="s">
        <v>1500</v>
      </c>
      <c r="B1503" s="26">
        <v>1009.52</v>
      </c>
      <c r="C1503" s="26">
        <v>15441446.710000001</v>
      </c>
      <c r="D1503" s="22"/>
      <c r="E1503" s="22"/>
    </row>
    <row r="1504" spans="1:5" x14ac:dyDescent="0.2">
      <c r="A1504" s="23" t="s">
        <v>1531</v>
      </c>
      <c r="B1504" s="26">
        <v>1009.31</v>
      </c>
      <c r="C1504" s="26">
        <v>15438335.029999999</v>
      </c>
      <c r="D1504" s="22"/>
      <c r="E1504" s="22"/>
    </row>
    <row r="1505" spans="1:5" x14ac:dyDescent="0.2">
      <c r="A1505" s="23" t="s">
        <v>1532</v>
      </c>
      <c r="B1505" s="26">
        <v>1009.52</v>
      </c>
      <c r="C1505" s="26">
        <v>15441450.390000001</v>
      </c>
      <c r="D1505" s="22"/>
      <c r="E1505" s="22"/>
    </row>
    <row r="1506" spans="1:5" x14ac:dyDescent="0.2">
      <c r="A1506" s="23" t="s">
        <v>1533</v>
      </c>
      <c r="B1506" s="26">
        <v>1007.23</v>
      </c>
      <c r="C1506" s="26">
        <v>15406442.470000001</v>
      </c>
      <c r="D1506" s="22"/>
      <c r="E1506" s="22"/>
    </row>
    <row r="1507" spans="1:5" x14ac:dyDescent="0.2">
      <c r="A1507" s="23" t="s">
        <v>1534</v>
      </c>
      <c r="B1507" s="26">
        <v>1010.49</v>
      </c>
      <c r="C1507" s="26">
        <v>15456374.6</v>
      </c>
      <c r="D1507" s="22"/>
      <c r="E1507" s="22"/>
    </row>
    <row r="1508" spans="1:5" x14ac:dyDescent="0.2">
      <c r="A1508" s="23" t="s">
        <v>1535</v>
      </c>
      <c r="B1508" s="26">
        <v>1009.33</v>
      </c>
      <c r="C1508" s="26">
        <v>15435678.16</v>
      </c>
      <c r="D1508" s="22"/>
      <c r="E1508" s="22"/>
    </row>
    <row r="1509" spans="1:5" x14ac:dyDescent="0.2">
      <c r="A1509" s="23" t="s">
        <v>1536</v>
      </c>
      <c r="B1509" s="26">
        <v>1028.43</v>
      </c>
      <c r="C1509" s="26">
        <v>15727760.960000001</v>
      </c>
      <c r="D1509" s="22"/>
      <c r="E1509" s="22"/>
    </row>
    <row r="1510" spans="1:5" x14ac:dyDescent="0.2">
      <c r="A1510" s="23" t="s">
        <v>1537</v>
      </c>
      <c r="B1510" s="26">
        <v>1023.11</v>
      </c>
      <c r="C1510" s="26">
        <v>15646399.17</v>
      </c>
      <c r="D1510" s="22"/>
      <c r="E1510" s="22"/>
    </row>
    <row r="1511" spans="1:5" x14ac:dyDescent="0.2">
      <c r="A1511" s="23" t="s">
        <v>1538</v>
      </c>
      <c r="B1511" s="26">
        <v>1027.79</v>
      </c>
      <c r="C1511" s="26">
        <v>15718009.890000001</v>
      </c>
      <c r="D1511" s="22"/>
      <c r="E1511" s="22"/>
    </row>
    <row r="1512" spans="1:5" x14ac:dyDescent="0.2">
      <c r="A1512" s="23" t="s">
        <v>1539</v>
      </c>
      <c r="B1512" s="26">
        <v>1025.3900000000001</v>
      </c>
      <c r="C1512" s="26">
        <v>15681248.91</v>
      </c>
      <c r="D1512" s="22"/>
      <c r="E1512" s="22"/>
    </row>
    <row r="1513" spans="1:5" x14ac:dyDescent="0.2">
      <c r="A1513" s="23" t="s">
        <v>1540</v>
      </c>
      <c r="B1513" s="26">
        <v>1019.69</v>
      </c>
      <c r="C1513" s="26">
        <v>15587095.91</v>
      </c>
      <c r="D1513" s="22"/>
      <c r="E1513" s="22"/>
    </row>
    <row r="1514" spans="1:5" x14ac:dyDescent="0.2">
      <c r="A1514" s="23" t="s">
        <v>1541</v>
      </c>
      <c r="B1514" s="26">
        <v>1018.8</v>
      </c>
      <c r="C1514" s="26">
        <v>15573511.82</v>
      </c>
      <c r="D1514" s="22"/>
      <c r="E1514" s="22"/>
    </row>
    <row r="1515" spans="1:5" x14ac:dyDescent="0.2">
      <c r="A1515" s="23" t="s">
        <v>1542</v>
      </c>
      <c r="B1515" s="26">
        <v>1021.77</v>
      </c>
      <c r="C1515" s="26">
        <v>15618933.029999999</v>
      </c>
      <c r="D1515" s="22"/>
      <c r="E1515" s="22"/>
    </row>
    <row r="1516" spans="1:5" x14ac:dyDescent="0.2">
      <c r="A1516" s="23" t="s">
        <v>1543</v>
      </c>
      <c r="B1516" s="26">
        <v>1020.05</v>
      </c>
      <c r="C1516" s="26">
        <v>15175680.02</v>
      </c>
      <c r="D1516" s="22"/>
      <c r="E1516" s="22"/>
    </row>
    <row r="1517" spans="1:5" x14ac:dyDescent="0.2">
      <c r="A1517" s="23" t="s">
        <v>1544</v>
      </c>
      <c r="B1517" s="26">
        <v>1032.0899999999999</v>
      </c>
      <c r="C1517" s="26">
        <v>14928614.52</v>
      </c>
      <c r="D1517" s="22"/>
      <c r="E1517" s="22"/>
    </row>
    <row r="1518" spans="1:5" x14ac:dyDescent="0.2">
      <c r="A1518" s="23" t="s">
        <v>1545</v>
      </c>
      <c r="B1518" s="26">
        <v>1028.8699999999999</v>
      </c>
      <c r="C1518" s="26">
        <v>14881972.42</v>
      </c>
      <c r="D1518" s="22"/>
      <c r="E1518" s="22"/>
    </row>
    <row r="1519" spans="1:5" x14ac:dyDescent="0.2">
      <c r="A1519" s="23" t="s">
        <v>1546</v>
      </c>
      <c r="B1519" s="26">
        <v>1023.96</v>
      </c>
      <c r="C1519" s="26">
        <v>14810971.15</v>
      </c>
      <c r="D1519" s="22"/>
      <c r="E1519" s="22"/>
    </row>
    <row r="1520" spans="1:5" x14ac:dyDescent="0.2">
      <c r="A1520" s="23" t="s">
        <v>1547</v>
      </c>
      <c r="B1520" s="26">
        <v>1024.17</v>
      </c>
      <c r="C1520" s="26">
        <v>14814086.279999999</v>
      </c>
      <c r="D1520" s="22"/>
      <c r="E1520" s="22"/>
    </row>
    <row r="1521" spans="1:5" x14ac:dyDescent="0.2">
      <c r="A1521" s="23" t="s">
        <v>1548</v>
      </c>
      <c r="B1521" s="26">
        <v>1032.44</v>
      </c>
      <c r="C1521" s="26">
        <v>14933604.869999999</v>
      </c>
      <c r="D1521" s="22"/>
      <c r="E1521" s="22"/>
    </row>
    <row r="1522" spans="1:5" x14ac:dyDescent="0.2">
      <c r="A1522" s="23" t="s">
        <v>1549</v>
      </c>
      <c r="B1522" s="26">
        <v>1042.8900000000001</v>
      </c>
      <c r="C1522" s="26">
        <v>15084871.800000001</v>
      </c>
      <c r="D1522" s="22"/>
      <c r="E1522" s="22"/>
    </row>
    <row r="1523" spans="1:5" x14ac:dyDescent="0.2">
      <c r="A1523" s="23" t="s">
        <v>1550</v>
      </c>
      <c r="B1523" s="26">
        <v>1043.6199999999999</v>
      </c>
      <c r="C1523" s="26">
        <v>14945509.84</v>
      </c>
      <c r="D1523" s="22"/>
      <c r="E1523" s="22"/>
    </row>
    <row r="1524" spans="1:5" x14ac:dyDescent="0.2">
      <c r="A1524" s="23" t="s">
        <v>1551</v>
      </c>
      <c r="B1524" s="26">
        <v>1047.4100000000001</v>
      </c>
      <c r="C1524" s="26">
        <v>14999733.689999999</v>
      </c>
      <c r="D1524" s="22"/>
      <c r="E1524" s="22"/>
    </row>
    <row r="1525" spans="1:5" x14ac:dyDescent="0.2">
      <c r="A1525" s="23" t="s">
        <v>1552</v>
      </c>
      <c r="B1525" s="26">
        <v>1039.3900000000001</v>
      </c>
      <c r="C1525" s="26">
        <v>14884886.529999999</v>
      </c>
      <c r="D1525" s="22"/>
      <c r="E1525" s="22"/>
    </row>
    <row r="1526" spans="1:5" x14ac:dyDescent="0.2">
      <c r="A1526" s="23" t="s">
        <v>1553</v>
      </c>
      <c r="B1526" s="26">
        <v>1041.46</v>
      </c>
      <c r="C1526" s="26">
        <v>14908576.310000001</v>
      </c>
      <c r="D1526" s="22"/>
      <c r="E1526" s="22"/>
    </row>
    <row r="1527" spans="1:5" x14ac:dyDescent="0.2">
      <c r="A1527" s="23" t="s">
        <v>1554</v>
      </c>
      <c r="B1527" s="26">
        <v>1045.1300000000001</v>
      </c>
      <c r="C1527" s="26">
        <v>14961146.67</v>
      </c>
      <c r="D1527" s="22"/>
      <c r="E1527" s="22"/>
    </row>
    <row r="1528" spans="1:5" x14ac:dyDescent="0.2">
      <c r="A1528" s="23" t="s">
        <v>1555</v>
      </c>
      <c r="B1528" s="26">
        <v>1041.92</v>
      </c>
      <c r="C1528" s="26">
        <v>14915217.84</v>
      </c>
      <c r="D1528" s="22"/>
      <c r="E1528" s="22"/>
    </row>
    <row r="1529" spans="1:5" x14ac:dyDescent="0.2">
      <c r="A1529" s="23" t="s">
        <v>1556</v>
      </c>
      <c r="B1529" s="26">
        <v>1039.74</v>
      </c>
      <c r="C1529" s="26">
        <v>14884006.1</v>
      </c>
      <c r="D1529" s="22"/>
      <c r="E1529" s="22"/>
    </row>
    <row r="1530" spans="1:5" x14ac:dyDescent="0.2">
      <c r="A1530" s="23" t="s">
        <v>1557</v>
      </c>
      <c r="B1530" s="26">
        <v>1047.19</v>
      </c>
      <c r="C1530" s="26">
        <v>14990637.34</v>
      </c>
      <c r="D1530" s="22"/>
      <c r="E1530" s="22"/>
    </row>
    <row r="1531" spans="1:5" x14ac:dyDescent="0.2">
      <c r="A1531" s="23" t="s">
        <v>1558</v>
      </c>
      <c r="B1531" s="26">
        <v>1051.1099999999999</v>
      </c>
      <c r="C1531" s="26">
        <v>15041748.039999999</v>
      </c>
      <c r="D1531" s="22"/>
      <c r="E1531" s="22"/>
    </row>
    <row r="1532" spans="1:5" x14ac:dyDescent="0.2">
      <c r="A1532" s="23" t="s">
        <v>1559</v>
      </c>
      <c r="B1532" s="26">
        <v>1051.55</v>
      </c>
      <c r="C1532" s="26">
        <v>15048068.74</v>
      </c>
      <c r="D1532" s="22"/>
      <c r="E1532" s="22"/>
    </row>
    <row r="1533" spans="1:5" x14ac:dyDescent="0.2">
      <c r="A1533" s="23" t="s">
        <v>1560</v>
      </c>
      <c r="B1533" s="26">
        <v>1047.8499999999999</v>
      </c>
      <c r="C1533" s="26">
        <v>14995097.060000001</v>
      </c>
      <c r="D1533" s="22"/>
      <c r="E1533" s="22"/>
    </row>
    <row r="1534" spans="1:5" x14ac:dyDescent="0.2">
      <c r="A1534" s="23" t="s">
        <v>1561</v>
      </c>
      <c r="B1534" s="26">
        <v>1046.43</v>
      </c>
      <c r="C1534" s="26">
        <v>14947026.789999999</v>
      </c>
      <c r="D1534" s="22"/>
      <c r="E1534" s="22"/>
    </row>
    <row r="1535" spans="1:5" x14ac:dyDescent="0.2">
      <c r="A1535" s="23" t="s">
        <v>1562</v>
      </c>
      <c r="B1535" s="26">
        <v>1048.01</v>
      </c>
      <c r="C1535" s="26">
        <v>14969583.109999999</v>
      </c>
      <c r="D1535" s="22"/>
      <c r="E1535" s="22"/>
    </row>
    <row r="1536" spans="1:5" x14ac:dyDescent="0.2">
      <c r="A1536" s="23" t="s">
        <v>1563</v>
      </c>
      <c r="B1536" s="26">
        <v>1045.72</v>
      </c>
      <c r="C1536" s="26">
        <v>14836862.560000001</v>
      </c>
      <c r="D1536" s="22"/>
      <c r="E1536" s="22"/>
    </row>
    <row r="1537" spans="1:5" x14ac:dyDescent="0.2">
      <c r="A1537" s="23" t="s">
        <v>1564</v>
      </c>
      <c r="B1537" s="26">
        <v>1042.01</v>
      </c>
      <c r="C1537" s="26">
        <v>14784268.93</v>
      </c>
      <c r="D1537" s="22"/>
      <c r="E1537" s="22"/>
    </row>
    <row r="1538" spans="1:5" x14ac:dyDescent="0.2">
      <c r="A1538" s="23" t="s">
        <v>1565</v>
      </c>
      <c r="B1538" s="26">
        <v>1049.77</v>
      </c>
      <c r="C1538" s="26">
        <v>14894340.550000001</v>
      </c>
      <c r="D1538" s="22"/>
      <c r="E1538" s="22"/>
    </row>
    <row r="1539" spans="1:5" x14ac:dyDescent="0.2">
      <c r="A1539" s="23" t="s">
        <v>1566</v>
      </c>
      <c r="B1539" s="26">
        <v>1053.3599999999999</v>
      </c>
      <c r="C1539" s="26">
        <v>14945235.869999999</v>
      </c>
      <c r="D1539" s="22"/>
      <c r="E1539" s="22"/>
    </row>
    <row r="1540" spans="1:5" x14ac:dyDescent="0.2">
      <c r="A1540" s="23" t="s">
        <v>1567</v>
      </c>
      <c r="B1540" s="26">
        <v>1057.79</v>
      </c>
      <c r="C1540" s="26">
        <v>15008069.890000001</v>
      </c>
      <c r="D1540" s="22"/>
      <c r="E1540" s="22"/>
    </row>
    <row r="1541" spans="1:5" x14ac:dyDescent="0.2">
      <c r="A1541" s="23" t="s">
        <v>1568</v>
      </c>
      <c r="B1541" s="26">
        <v>1054.77</v>
      </c>
      <c r="C1541" s="26">
        <v>14965201.09</v>
      </c>
      <c r="D1541" s="22"/>
      <c r="E1541" s="22"/>
    </row>
    <row r="1542" spans="1:5" x14ac:dyDescent="0.2">
      <c r="A1542" s="23" t="s">
        <v>1569</v>
      </c>
      <c r="B1542" s="26">
        <v>1053.26</v>
      </c>
      <c r="C1542" s="26">
        <v>14943879.67</v>
      </c>
      <c r="D1542" s="22"/>
      <c r="E1542" s="22"/>
    </row>
    <row r="1543" spans="1:5" x14ac:dyDescent="0.2">
      <c r="A1543" s="23" t="s">
        <v>1570</v>
      </c>
      <c r="B1543" s="26">
        <v>1058.48</v>
      </c>
      <c r="C1543" s="26">
        <v>15017946.92</v>
      </c>
      <c r="D1543" s="22"/>
      <c r="E1543" s="22"/>
    </row>
    <row r="1544" spans="1:5" x14ac:dyDescent="0.2">
      <c r="A1544" s="23" t="s">
        <v>1571</v>
      </c>
      <c r="B1544" s="26">
        <v>1058.0999999999999</v>
      </c>
      <c r="C1544" s="26">
        <v>15012464.73</v>
      </c>
      <c r="D1544" s="22"/>
      <c r="E1544" s="22"/>
    </row>
    <row r="1545" spans="1:5" x14ac:dyDescent="0.2">
      <c r="A1545" s="23" t="s">
        <v>1572</v>
      </c>
      <c r="B1545" s="26">
        <v>1063.02</v>
      </c>
      <c r="C1545" s="26">
        <v>15072453.189999999</v>
      </c>
      <c r="D1545" s="22"/>
      <c r="E1545" s="22"/>
    </row>
    <row r="1546" spans="1:5" x14ac:dyDescent="0.2">
      <c r="A1546" s="23" t="s">
        <v>1573</v>
      </c>
      <c r="B1546" s="26">
        <v>1064.8800000000001</v>
      </c>
      <c r="C1546" s="26">
        <v>15098848.949999999</v>
      </c>
      <c r="D1546" s="22"/>
      <c r="E1546" s="22"/>
    </row>
    <row r="1547" spans="1:5" x14ac:dyDescent="0.2">
      <c r="A1547" s="23" t="s">
        <v>1574</v>
      </c>
      <c r="B1547" s="26">
        <v>1064.1500000000001</v>
      </c>
      <c r="C1547" s="26">
        <v>15088479.140000001</v>
      </c>
      <c r="D1547" s="22"/>
      <c r="E1547" s="22"/>
    </row>
    <row r="1548" spans="1:5" x14ac:dyDescent="0.2">
      <c r="A1548" s="23" t="s">
        <v>1575</v>
      </c>
      <c r="B1548" s="26">
        <v>1061.6500000000001</v>
      </c>
      <c r="C1548" s="26">
        <v>15053031.26</v>
      </c>
      <c r="D1548" s="22"/>
      <c r="E1548" s="22"/>
    </row>
    <row r="1549" spans="1:5" x14ac:dyDescent="0.2">
      <c r="A1549" s="23" t="s">
        <v>1576</v>
      </c>
      <c r="B1549" s="26">
        <v>1063.23</v>
      </c>
      <c r="C1549" s="26">
        <v>15075379.390000001</v>
      </c>
      <c r="D1549" s="22"/>
      <c r="E1549" s="22"/>
    </row>
    <row r="1550" spans="1:5" x14ac:dyDescent="0.2">
      <c r="A1550" s="23" t="s">
        <v>1577</v>
      </c>
      <c r="B1550" s="26">
        <v>1061.6300000000001</v>
      </c>
      <c r="C1550" s="26">
        <v>15052737.119999999</v>
      </c>
      <c r="D1550" s="22"/>
      <c r="E1550" s="22"/>
    </row>
    <row r="1551" spans="1:5" x14ac:dyDescent="0.2">
      <c r="A1551" s="23" t="s">
        <v>1578</v>
      </c>
      <c r="B1551" s="26">
        <v>1051.69</v>
      </c>
      <c r="C1551" s="26">
        <v>14911823.26</v>
      </c>
      <c r="D1551" s="22"/>
      <c r="E1551" s="22"/>
    </row>
    <row r="1552" spans="1:5" x14ac:dyDescent="0.2">
      <c r="A1552" s="23" t="s">
        <v>1579</v>
      </c>
      <c r="B1552" s="26">
        <v>1043.81</v>
      </c>
      <c r="C1552" s="26">
        <v>14800053.310000001</v>
      </c>
      <c r="D1552" s="22"/>
      <c r="E1552" s="22"/>
    </row>
    <row r="1553" spans="1:5" x14ac:dyDescent="0.2">
      <c r="A1553" s="23" t="s">
        <v>1580</v>
      </c>
      <c r="B1553" s="26">
        <v>1043.99</v>
      </c>
      <c r="C1553" s="26">
        <v>14728362.720000001</v>
      </c>
      <c r="D1553" s="22"/>
      <c r="E1553" s="22"/>
    </row>
    <row r="1554" spans="1:5" x14ac:dyDescent="0.2">
      <c r="A1554" s="23" t="s">
        <v>1581</v>
      </c>
      <c r="B1554" s="26">
        <v>1039.1500000000001</v>
      </c>
      <c r="C1554" s="26">
        <v>14659182.26</v>
      </c>
      <c r="D1554" s="22"/>
      <c r="E1554" s="22"/>
    </row>
    <row r="1555" spans="1:5" x14ac:dyDescent="0.2">
      <c r="A1555" s="23" t="s">
        <v>1582</v>
      </c>
      <c r="B1555" s="26">
        <v>1042.3399999999999</v>
      </c>
      <c r="C1555" s="26">
        <v>14704199.17</v>
      </c>
      <c r="D1555" s="22"/>
      <c r="E1555" s="22"/>
    </row>
    <row r="1556" spans="1:5" x14ac:dyDescent="0.2">
      <c r="A1556" s="23" t="s">
        <v>1583</v>
      </c>
      <c r="B1556" s="26">
        <v>1044.95</v>
      </c>
      <c r="C1556" s="26">
        <v>14740932.189999999</v>
      </c>
      <c r="D1556" s="22"/>
      <c r="E1556" s="22"/>
    </row>
    <row r="1557" spans="1:5" x14ac:dyDescent="0.2">
      <c r="A1557" s="23" t="s">
        <v>1584</v>
      </c>
      <c r="B1557" s="26">
        <v>1050.06</v>
      </c>
      <c r="C1557" s="26">
        <v>14808098.470000001</v>
      </c>
      <c r="D1557" s="22"/>
      <c r="E1557" s="22"/>
    </row>
    <row r="1558" spans="1:5" x14ac:dyDescent="0.2">
      <c r="A1558" s="23" t="s">
        <v>1585</v>
      </c>
      <c r="B1558" s="26">
        <v>1051.26</v>
      </c>
      <c r="C1558" s="26">
        <v>14825021.42</v>
      </c>
      <c r="D1558" s="22"/>
      <c r="E1558" s="22"/>
    </row>
    <row r="1559" spans="1:5" x14ac:dyDescent="0.2">
      <c r="A1559" s="23" t="s">
        <v>1586</v>
      </c>
      <c r="B1559" s="26">
        <v>1053.69</v>
      </c>
      <c r="C1559" s="26">
        <v>14847396.720000001</v>
      </c>
      <c r="D1559" s="22"/>
      <c r="E1559" s="22"/>
    </row>
    <row r="1560" spans="1:5" x14ac:dyDescent="0.2">
      <c r="A1560" s="23" t="s">
        <v>1587</v>
      </c>
      <c r="B1560" s="26">
        <v>1049.77</v>
      </c>
      <c r="C1560" s="26">
        <v>14587536.029999999</v>
      </c>
      <c r="D1560" s="22"/>
      <c r="E1560" s="22"/>
    </row>
    <row r="1561" spans="1:5" x14ac:dyDescent="0.2">
      <c r="A1561" s="23" t="s">
        <v>1588</v>
      </c>
      <c r="B1561" s="26">
        <v>1050.77</v>
      </c>
      <c r="C1561" s="26">
        <v>14591579.720000001</v>
      </c>
      <c r="D1561" s="22"/>
      <c r="E1561" s="22"/>
    </row>
    <row r="1562" spans="1:5" x14ac:dyDescent="0.2">
      <c r="A1562" s="23" t="s">
        <v>1589</v>
      </c>
      <c r="B1562" s="26">
        <v>1055.56</v>
      </c>
      <c r="C1562" s="26">
        <v>14658013.23</v>
      </c>
      <c r="D1562" s="22"/>
      <c r="E1562" s="22"/>
    </row>
    <row r="1563" spans="1:5" x14ac:dyDescent="0.2">
      <c r="A1563" s="23" t="s">
        <v>1590</v>
      </c>
      <c r="B1563" s="26">
        <v>1050.8</v>
      </c>
      <c r="C1563" s="26">
        <v>14591996.52</v>
      </c>
      <c r="D1563" s="22"/>
      <c r="E1563" s="22"/>
    </row>
    <row r="1564" spans="1:5" x14ac:dyDescent="0.2">
      <c r="A1564" s="23" t="s">
        <v>1591</v>
      </c>
      <c r="B1564" s="26">
        <v>1048.8</v>
      </c>
      <c r="C1564" s="26">
        <v>14506596.560000001</v>
      </c>
      <c r="D1564" s="22"/>
      <c r="E1564" s="22"/>
    </row>
    <row r="1565" spans="1:5" x14ac:dyDescent="0.2">
      <c r="A1565" s="23" t="s">
        <v>1592</v>
      </c>
      <c r="B1565" s="26">
        <v>1044.92</v>
      </c>
      <c r="C1565" s="26">
        <v>14452976.41</v>
      </c>
      <c r="D1565" s="22"/>
      <c r="E1565" s="22"/>
    </row>
    <row r="1566" spans="1:5" x14ac:dyDescent="0.2">
      <c r="A1566" s="23" t="s">
        <v>1593</v>
      </c>
      <c r="B1566" s="26">
        <v>1043.05</v>
      </c>
      <c r="C1566" s="26">
        <v>14427062.210000001</v>
      </c>
      <c r="D1566" s="22"/>
      <c r="E1566" s="22"/>
    </row>
    <row r="1567" spans="1:5" x14ac:dyDescent="0.2">
      <c r="A1567" s="23" t="s">
        <v>1594</v>
      </c>
      <c r="B1567" s="26">
        <v>1039.8</v>
      </c>
      <c r="C1567" s="26">
        <v>14382097.16</v>
      </c>
      <c r="D1567" s="22"/>
      <c r="E1567" s="22"/>
    </row>
    <row r="1568" spans="1:5" x14ac:dyDescent="0.2">
      <c r="A1568" s="23" t="s">
        <v>1595</v>
      </c>
      <c r="B1568" s="26">
        <v>1036.82</v>
      </c>
      <c r="C1568" s="26">
        <v>14340968.92</v>
      </c>
      <c r="D1568" s="22"/>
      <c r="E1568" s="22"/>
    </row>
    <row r="1569" spans="1:5" x14ac:dyDescent="0.2">
      <c r="A1569" s="23" t="s">
        <v>1596</v>
      </c>
      <c r="B1569" s="26">
        <v>1036.25</v>
      </c>
      <c r="C1569" s="26">
        <v>14333025.890000001</v>
      </c>
      <c r="D1569" s="22"/>
      <c r="E1569" s="22"/>
    </row>
    <row r="1570" spans="1:5" x14ac:dyDescent="0.2">
      <c r="A1570" s="23" t="s">
        <v>1597</v>
      </c>
      <c r="B1570" s="26">
        <v>1036.68</v>
      </c>
      <c r="C1570" s="26">
        <v>14334026.390000001</v>
      </c>
      <c r="D1570" s="22"/>
      <c r="E1570" s="22"/>
    </row>
    <row r="1571" spans="1:5" x14ac:dyDescent="0.2">
      <c r="A1571" s="23" t="s">
        <v>1598</v>
      </c>
      <c r="B1571" s="26">
        <v>1030.93</v>
      </c>
      <c r="C1571" s="26">
        <v>14254493.91</v>
      </c>
      <c r="D1571" s="22"/>
      <c r="E1571" s="22"/>
    </row>
    <row r="1572" spans="1:5" x14ac:dyDescent="0.2">
      <c r="A1572" s="23" t="s">
        <v>1599</v>
      </c>
      <c r="B1572" s="26">
        <v>1032.3900000000001</v>
      </c>
      <c r="C1572" s="26">
        <v>14274706.390000001</v>
      </c>
      <c r="D1572" s="22"/>
      <c r="E1572" s="22"/>
    </row>
    <row r="1573" spans="1:5" x14ac:dyDescent="0.2">
      <c r="A1573" s="23" t="s">
        <v>1600</v>
      </c>
      <c r="B1573" s="26">
        <v>1035.06</v>
      </c>
      <c r="C1573" s="26">
        <v>14305669.369999999</v>
      </c>
      <c r="D1573" s="22"/>
      <c r="E1573" s="22"/>
    </row>
    <row r="1574" spans="1:5" x14ac:dyDescent="0.2">
      <c r="A1574" s="23" t="s">
        <v>1601</v>
      </c>
      <c r="B1574" s="26">
        <v>1034.29</v>
      </c>
      <c r="C1574" s="26">
        <v>14294952.41</v>
      </c>
      <c r="D1574" s="22"/>
      <c r="E1574" s="22"/>
    </row>
    <row r="1575" spans="1:5" x14ac:dyDescent="0.2">
      <c r="A1575" s="23" t="s">
        <v>1602</v>
      </c>
      <c r="B1575" s="26">
        <v>1034.29</v>
      </c>
      <c r="C1575" s="26">
        <v>14294952.41</v>
      </c>
      <c r="D1575" s="22"/>
      <c r="E1575" s="22"/>
    </row>
    <row r="1576" spans="1:5" x14ac:dyDescent="0.2">
      <c r="A1576" s="23" t="s">
        <v>1603</v>
      </c>
      <c r="B1576" s="26">
        <v>1030.08</v>
      </c>
      <c r="C1576" s="26">
        <v>14236786.960000001</v>
      </c>
      <c r="D1576" s="22"/>
      <c r="E1576" s="22"/>
    </row>
    <row r="1577" spans="1:5" x14ac:dyDescent="0.2">
      <c r="A1577" s="23" t="s">
        <v>1604</v>
      </c>
      <c r="B1577" s="26">
        <v>1030.22</v>
      </c>
      <c r="C1577" s="26">
        <v>14189345.1</v>
      </c>
      <c r="D1577" s="22"/>
      <c r="E1577" s="22"/>
    </row>
    <row r="1578" spans="1:5" x14ac:dyDescent="0.2">
      <c r="A1578" s="23" t="s">
        <v>1605</v>
      </c>
      <c r="B1578" s="26">
        <v>1028.9000000000001</v>
      </c>
      <c r="C1578" s="26">
        <v>14131741.26</v>
      </c>
      <c r="D1578" s="22"/>
      <c r="E1578" s="22"/>
    </row>
    <row r="1579" spans="1:5" x14ac:dyDescent="0.2">
      <c r="A1579" s="23" t="s">
        <v>1606</v>
      </c>
      <c r="B1579" s="26">
        <v>1025.5</v>
      </c>
      <c r="C1579" s="26">
        <v>14085021.539999999</v>
      </c>
      <c r="D1579" s="22"/>
      <c r="E1579" s="22"/>
    </row>
    <row r="1580" spans="1:5" x14ac:dyDescent="0.2">
      <c r="A1580" s="23" t="s">
        <v>1607</v>
      </c>
      <c r="B1580" s="26">
        <v>1025.58</v>
      </c>
      <c r="C1580" s="26">
        <v>14076310.6</v>
      </c>
      <c r="D1580" s="22"/>
      <c r="E1580" s="22"/>
    </row>
    <row r="1581" spans="1:5" x14ac:dyDescent="0.2">
      <c r="A1581" s="23" t="s">
        <v>1608</v>
      </c>
      <c r="B1581" s="26">
        <v>1023.08</v>
      </c>
      <c r="C1581" s="26">
        <v>14041875.630000001</v>
      </c>
      <c r="D1581" s="22"/>
      <c r="E1581" s="22"/>
    </row>
    <row r="1582" spans="1:5" x14ac:dyDescent="0.2">
      <c r="A1582" s="23" t="s">
        <v>1609</v>
      </c>
      <c r="B1582" s="26">
        <v>1016.48</v>
      </c>
      <c r="C1582" s="26">
        <v>13951390.73</v>
      </c>
      <c r="D1582" s="22"/>
      <c r="E1582" s="22"/>
    </row>
    <row r="1583" spans="1:5" x14ac:dyDescent="0.2">
      <c r="A1583" s="23" t="s">
        <v>1610</v>
      </c>
      <c r="B1583" s="26">
        <v>1012.88</v>
      </c>
      <c r="C1583" s="26">
        <v>13891955.93</v>
      </c>
      <c r="D1583" s="22"/>
      <c r="E1583" s="22"/>
    </row>
    <row r="1584" spans="1:5" x14ac:dyDescent="0.2">
      <c r="A1584" s="23" t="s">
        <v>1611</v>
      </c>
      <c r="B1584" s="26">
        <v>1004.49</v>
      </c>
      <c r="C1584" s="26">
        <v>13776964.59</v>
      </c>
      <c r="D1584" s="22"/>
      <c r="E1584" s="22"/>
    </row>
    <row r="1585" spans="1:5" x14ac:dyDescent="0.2">
      <c r="A1585" s="23" t="s">
        <v>1612</v>
      </c>
      <c r="B1585" s="26">
        <v>1006.38</v>
      </c>
      <c r="C1585" s="26">
        <v>13802897.07</v>
      </c>
      <c r="D1585" s="22"/>
      <c r="E1585" s="22"/>
    </row>
    <row r="1586" spans="1:5" x14ac:dyDescent="0.2">
      <c r="A1586" s="23" t="s">
        <v>1613</v>
      </c>
      <c r="B1586" s="26">
        <v>1007.75</v>
      </c>
      <c r="C1586" s="26">
        <v>13813745.939999999</v>
      </c>
      <c r="D1586" s="22"/>
      <c r="E1586" s="22"/>
    </row>
    <row r="1587" spans="1:5" x14ac:dyDescent="0.2">
      <c r="A1587" s="23" t="s">
        <v>1614</v>
      </c>
      <c r="B1587" s="26">
        <v>996.06</v>
      </c>
      <c r="C1587" s="26">
        <v>13628716.470000001</v>
      </c>
      <c r="D1587" s="22"/>
      <c r="E1587" s="22"/>
    </row>
    <row r="1588" spans="1:5" x14ac:dyDescent="0.2">
      <c r="A1588" s="23" t="s">
        <v>1615</v>
      </c>
      <c r="B1588" s="26">
        <v>996.84</v>
      </c>
      <c r="C1588" s="26">
        <v>13639338.380000001</v>
      </c>
      <c r="D1588" s="22"/>
      <c r="E1588" s="22"/>
    </row>
    <row r="1589" spans="1:5" x14ac:dyDescent="0.2">
      <c r="A1589" s="23" t="s">
        <v>1616</v>
      </c>
      <c r="B1589" s="26">
        <v>996.95</v>
      </c>
      <c r="C1589" s="26">
        <v>13626013.68</v>
      </c>
      <c r="D1589" s="22"/>
      <c r="E1589" s="22"/>
    </row>
    <row r="1590" spans="1:5" x14ac:dyDescent="0.2">
      <c r="A1590" s="23" t="s">
        <v>1617</v>
      </c>
      <c r="B1590" s="26">
        <v>997.05</v>
      </c>
      <c r="C1590" s="26">
        <v>13627467.529999999</v>
      </c>
      <c r="D1590" s="22"/>
      <c r="E1590" s="22"/>
    </row>
    <row r="1591" spans="1:5" x14ac:dyDescent="0.2">
      <c r="A1591" s="23" t="s">
        <v>1618</v>
      </c>
      <c r="B1591" s="26">
        <v>997.16</v>
      </c>
      <c r="C1591" s="26">
        <v>13627943.880000001</v>
      </c>
      <c r="D1591" s="22"/>
      <c r="E1591" s="22"/>
    </row>
    <row r="1592" spans="1:5" x14ac:dyDescent="0.2">
      <c r="A1592" s="23" t="s">
        <v>1619</v>
      </c>
      <c r="B1592" s="26">
        <v>997.27</v>
      </c>
      <c r="C1592" s="26">
        <v>13629397.93</v>
      </c>
      <c r="D1592" s="22"/>
      <c r="E1592" s="22"/>
    </row>
    <row r="1593" spans="1:5" x14ac:dyDescent="0.2">
      <c r="A1593" s="23" t="s">
        <v>1620</v>
      </c>
      <c r="B1593" s="26">
        <v>997.8</v>
      </c>
      <c r="C1593" s="26">
        <v>13626814.640000001</v>
      </c>
      <c r="D1593" s="22"/>
      <c r="E1593" s="22"/>
    </row>
    <row r="1594" spans="1:5" x14ac:dyDescent="0.2">
      <c r="A1594" s="23" t="s">
        <v>1621</v>
      </c>
      <c r="B1594" s="26">
        <v>997.91</v>
      </c>
      <c r="C1594" s="26">
        <v>13628283.57</v>
      </c>
      <c r="D1594" s="22"/>
      <c r="E1594" s="22"/>
    </row>
    <row r="1595" spans="1:5" x14ac:dyDescent="0.2">
      <c r="A1595" s="23" t="s">
        <v>1622</v>
      </c>
      <c r="B1595" s="26">
        <v>998.01</v>
      </c>
      <c r="C1595" s="26">
        <v>13629737.66</v>
      </c>
      <c r="D1595" s="22"/>
      <c r="E1595" s="22"/>
    </row>
    <row r="1596" spans="1:5" x14ac:dyDescent="0.2">
      <c r="A1596" s="23" t="s">
        <v>1623</v>
      </c>
      <c r="B1596" s="26">
        <v>998.33</v>
      </c>
      <c r="C1596" s="26">
        <v>13634101.34</v>
      </c>
      <c r="D1596" s="22"/>
      <c r="E1596" s="22"/>
    </row>
    <row r="1597" spans="1:5" x14ac:dyDescent="0.2">
      <c r="A1597" s="23" t="s">
        <v>1624</v>
      </c>
      <c r="B1597" s="26">
        <v>998.43</v>
      </c>
      <c r="C1597" s="26">
        <v>12645347.18</v>
      </c>
      <c r="D1597" s="22"/>
      <c r="E1597" s="22"/>
    </row>
    <row r="1598" spans="1:5" x14ac:dyDescent="0.2">
      <c r="A1598" s="23" t="s">
        <v>1625</v>
      </c>
      <c r="B1598" s="26">
        <v>998.54</v>
      </c>
      <c r="C1598" s="26">
        <v>12640740.43</v>
      </c>
      <c r="D1598" s="22"/>
      <c r="E1598" s="22"/>
    </row>
    <row r="1599" spans="1:5" x14ac:dyDescent="0.2">
      <c r="A1599" s="23" t="s">
        <v>1626</v>
      </c>
      <c r="B1599" s="26">
        <v>998.64</v>
      </c>
      <c r="C1599" s="26">
        <v>12642089.15</v>
      </c>
      <c r="D1599" s="22"/>
      <c r="E1599" s="22"/>
    </row>
    <row r="1600" spans="1:5" x14ac:dyDescent="0.2">
      <c r="A1600" s="23" t="s">
        <v>1627</v>
      </c>
      <c r="B1600" s="26">
        <v>998.75</v>
      </c>
      <c r="C1600" s="26">
        <v>12633584.74</v>
      </c>
      <c r="D1600" s="22"/>
      <c r="E1600" s="22"/>
    </row>
    <row r="1601" spans="1:5" x14ac:dyDescent="0.2">
      <c r="A1601" s="23" t="s">
        <v>1628</v>
      </c>
      <c r="B1601" s="26">
        <v>999.06</v>
      </c>
      <c r="C1601" s="26">
        <v>12142421.17</v>
      </c>
      <c r="D1601" s="22"/>
      <c r="E1601" s="22"/>
    </row>
    <row r="1602" spans="1:5" x14ac:dyDescent="0.2">
      <c r="A1602" s="23" t="s">
        <v>1629</v>
      </c>
      <c r="B1602" s="26">
        <v>999.16</v>
      </c>
      <c r="C1602" s="26">
        <v>12133863.48</v>
      </c>
      <c r="D1602" s="22"/>
      <c r="E1602" s="22"/>
    </row>
    <row r="1603" spans="1:5" x14ac:dyDescent="0.2">
      <c r="A1603" s="23" t="s">
        <v>1630</v>
      </c>
      <c r="B1603" s="26">
        <v>999.25</v>
      </c>
      <c r="C1603" s="26">
        <v>10068845.199999999</v>
      </c>
      <c r="D1603" s="22"/>
      <c r="E1603" s="22"/>
    </row>
    <row r="1604" spans="1:5" x14ac:dyDescent="0.2">
      <c r="A1604" s="23" t="s">
        <v>1631</v>
      </c>
      <c r="B1604" s="26">
        <v>999.36</v>
      </c>
      <c r="C1604" s="26">
        <v>10025579.779999999</v>
      </c>
      <c r="D1604" s="22"/>
      <c r="E1604" s="22"/>
    </row>
    <row r="1605" spans="1:5" x14ac:dyDescent="0.2">
      <c r="A1605" s="23" t="s">
        <v>1632</v>
      </c>
      <c r="B1605" s="26">
        <v>999.47</v>
      </c>
      <c r="C1605" s="26">
        <v>10026649.470000001</v>
      </c>
      <c r="D1605" s="22"/>
      <c r="E1605" s="22"/>
    </row>
    <row r="1606" spans="1:5" x14ac:dyDescent="0.2">
      <c r="A1606" s="23" t="s">
        <v>1633</v>
      </c>
      <c r="B1606" s="26">
        <v>999.79</v>
      </c>
      <c r="C1606" s="26">
        <v>10029859.59</v>
      </c>
      <c r="D1606" s="22"/>
      <c r="E1606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1634</v>
      </c>
      <c r="E1" s="3" t="s">
        <v>1635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2319.0100000000002</v>
      </c>
      <c r="D2" s="5" t="str">
        <f>'Исходные данные'!A4</f>
        <v>06.04.2017</v>
      </c>
      <c r="E2" s="1">
        <f>'Исходные данные'!B4</f>
        <v>2364.2399999999998</v>
      </c>
      <c r="F2" s="12">
        <f t="shared" ref="F2:F65" si="0">E2/C2</f>
        <v>1.0195040124880874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1.9316246765763087E-2</v>
      </c>
      <c r="J2" s="18">
        <f t="shared" ref="J2:J65" si="3">H2*I2</f>
        <v>5.564663870802301E-5</v>
      </c>
      <c r="K2" s="12">
        <f>F2/GEOMEAN(F$2:F$1242)</f>
        <v>0.84997606630165745</v>
      </c>
      <c r="L2" s="12">
        <f t="shared" ref="L2:L65" si="4">LN(K2)</f>
        <v>-0.16254708718636662</v>
      </c>
      <c r="M2" s="12">
        <f>POWER(L2-AVERAGE(L$2:L$1242),2)</f>
        <v>2.6421555552772254E-2</v>
      </c>
      <c r="N2" s="18">
        <f t="shared" ref="N2:N65" si="5">M2*H2</f>
        <v>7.6115757568134064E-5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2306.89</v>
      </c>
      <c r="D3" s="5" t="str">
        <f>'Исходные данные'!A5</f>
        <v>05.04.2017</v>
      </c>
      <c r="E3" s="1">
        <f>'Исходные данные'!B5</f>
        <v>2372.5700000000002</v>
      </c>
      <c r="F3" s="12">
        <f t="shared" si="0"/>
        <v>1.0284712318316003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2.8073458724638175E-2</v>
      </c>
      <c r="J3" s="18">
        <f t="shared" si="3"/>
        <v>8.0648869289408703E-5</v>
      </c>
      <c r="K3" s="12">
        <f t="shared" ref="K3:K66" si="7">F3/GEOMEAN(F$2:F$1242)</f>
        <v>0.85745217402649321</v>
      </c>
      <c r="L3" s="12">
        <f t="shared" si="4"/>
        <v>-0.15378987522749146</v>
      </c>
      <c r="M3" s="12">
        <f t="shared" ref="M3:M66" si="8">POWER(L3-AVERAGE(L$2:L$1242),2)</f>
        <v>2.3651325722487376E-2</v>
      </c>
      <c r="N3" s="18">
        <f t="shared" si="5"/>
        <v>6.7945054274344622E-5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2302.27</v>
      </c>
      <c r="D4" s="5" t="str">
        <f>'Исходные данные'!A6</f>
        <v>04.04.2017</v>
      </c>
      <c r="E4" s="1">
        <f>'Исходные данные'!B6</f>
        <v>2353.5300000000002</v>
      </c>
      <c r="F4" s="12">
        <f t="shared" si="0"/>
        <v>1.0222649819525946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2.2020736014934525E-2</v>
      </c>
      <c r="J4" s="18">
        <f t="shared" si="3"/>
        <v>6.3084165250290876E-5</v>
      </c>
      <c r="K4" s="12">
        <f t="shared" si="7"/>
        <v>0.85227792871306041</v>
      </c>
      <c r="L4" s="12">
        <f t="shared" si="4"/>
        <v>-0.15984259793719519</v>
      </c>
      <c r="M4" s="12">
        <f t="shared" si="8"/>
        <v>2.5549656115311816E-2</v>
      </c>
      <c r="N4" s="18">
        <f t="shared" si="5"/>
        <v>7.319368105468059E-5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2306.6</v>
      </c>
      <c r="D5" s="5" t="str">
        <f>'Исходные данные'!A7</f>
        <v>03.04.2017</v>
      </c>
      <c r="E5" s="1">
        <f>'Исходные данные'!B7</f>
        <v>2347.1999999999998</v>
      </c>
      <c r="F5" s="12">
        <f t="shared" si="0"/>
        <v>1.0176016647879995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1.7448549596878787E-2</v>
      </c>
      <c r="J5" s="18">
        <f t="shared" si="3"/>
        <v>4.9846426800093013E-5</v>
      </c>
      <c r="K5" s="12">
        <f t="shared" si="7"/>
        <v>0.84839004996915424</v>
      </c>
      <c r="L5" s="12">
        <f t="shared" si="4"/>
        <v>-0.16441478435525084</v>
      </c>
      <c r="M5" s="12">
        <f t="shared" si="8"/>
        <v>2.7032221314583618E-2</v>
      </c>
      <c r="N5" s="18">
        <f t="shared" si="5"/>
        <v>7.7224736275062164E-5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2299.14</v>
      </c>
      <c r="D6" s="5" t="str">
        <f>'Исходные данные'!A8</f>
        <v>31.03.2017</v>
      </c>
      <c r="E6" s="1">
        <f>'Исходные данные'!B8</f>
        <v>2358.0500000000002</v>
      </c>
      <c r="F6" s="12">
        <f t="shared" si="0"/>
        <v>1.0256226241116244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2.5299866332173203E-2</v>
      </c>
      <c r="J6" s="18">
        <f t="shared" si="3"/>
        <v>7.2074078010963047E-5</v>
      </c>
      <c r="K6" s="12">
        <f t="shared" si="7"/>
        <v>0.85507724626298931</v>
      </c>
      <c r="L6" s="12">
        <f t="shared" si="4"/>
        <v>-0.1565634676199564</v>
      </c>
      <c r="M6" s="12">
        <f t="shared" si="8"/>
        <v>2.4512119393185119E-2</v>
      </c>
      <c r="N6" s="18">
        <f t="shared" si="5"/>
        <v>6.9829950172970332E-5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2316.13</v>
      </c>
      <c r="D7" s="5" t="str">
        <f>'Исходные данные'!A9</f>
        <v>30.03.2017</v>
      </c>
      <c r="E7" s="1">
        <f>'Исходные данные'!B9</f>
        <v>2383.1</v>
      </c>
      <c r="F7" s="12">
        <f t="shared" si="0"/>
        <v>1.0289146118741175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2.8504471750938166E-2</v>
      </c>
      <c r="J7" s="18">
        <f t="shared" si="3"/>
        <v>8.0976692727218299E-5</v>
      </c>
      <c r="K7" s="12">
        <f t="shared" si="7"/>
        <v>0.85782182673977259</v>
      </c>
      <c r="L7" s="12">
        <f t="shared" si="4"/>
        <v>-0.15335886220119146</v>
      </c>
      <c r="M7" s="12">
        <f t="shared" si="8"/>
        <v>2.3518940615644014E-2</v>
      </c>
      <c r="N7" s="18">
        <f t="shared" si="5"/>
        <v>6.6813587851878624E-5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2286.75</v>
      </c>
      <c r="D8" s="5" t="str">
        <f>'Исходные данные'!A10</f>
        <v>29.03.2017</v>
      </c>
      <c r="E8" s="1">
        <f>'Исходные данные'!B10</f>
        <v>2385.0100000000002</v>
      </c>
      <c r="F8" s="12">
        <f t="shared" si="0"/>
        <v>1.0429692795452061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4.2071721649295124E-2</v>
      </c>
      <c r="J8" s="18">
        <f t="shared" si="3"/>
        <v>1.1918551902360013E-4</v>
      </c>
      <c r="K8" s="12">
        <f t="shared" si="7"/>
        <v>0.86953941783693223</v>
      </c>
      <c r="L8" s="12">
        <f t="shared" si="4"/>
        <v>-0.1397916123028346</v>
      </c>
      <c r="M8" s="12">
        <f t="shared" si="8"/>
        <v>1.9541694870226004E-2</v>
      </c>
      <c r="N8" s="18">
        <f t="shared" si="5"/>
        <v>5.5359917645484146E-5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2295.4</v>
      </c>
      <c r="D9" s="5" t="str">
        <f>'Исходные данные'!A11</f>
        <v>28.03.2017</v>
      </c>
      <c r="E9" s="1">
        <f>'Исходные данные'!B11</f>
        <v>2381.42</v>
      </c>
      <c r="F9" s="12">
        <f t="shared" si="0"/>
        <v>1.0374749498997995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3.6789828156336898E-2</v>
      </c>
      <c r="J9" s="18">
        <f t="shared" si="3"/>
        <v>1.0393148585662444E-4</v>
      </c>
      <c r="K9" s="12">
        <f t="shared" si="7"/>
        <v>0.86495871129555224</v>
      </c>
      <c r="L9" s="12">
        <f t="shared" si="4"/>
        <v>-0.14507350579579281</v>
      </c>
      <c r="M9" s="12">
        <f t="shared" si="8"/>
        <v>2.1046322083881915E-2</v>
      </c>
      <c r="N9" s="18">
        <f t="shared" si="5"/>
        <v>5.9455986494412836E-5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2299.64</v>
      </c>
      <c r="D10" s="5" t="str">
        <f>'Исходные данные'!A12</f>
        <v>27.03.2017</v>
      </c>
      <c r="E10" s="1">
        <f>'Исходные данные'!B12</f>
        <v>2399.13</v>
      </c>
      <c r="F10" s="12">
        <f t="shared" si="0"/>
        <v>1.0432632933850516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4.2353582689724625E-2</v>
      </c>
      <c r="J10" s="18">
        <f t="shared" si="3"/>
        <v>1.1931517965966379E-4</v>
      </c>
      <c r="K10" s="12">
        <f t="shared" si="7"/>
        <v>0.86978454166574415</v>
      </c>
      <c r="L10" s="12">
        <f t="shared" si="4"/>
        <v>-0.139509751262405</v>
      </c>
      <c r="M10" s="12">
        <f t="shared" si="8"/>
        <v>1.9462970697298097E-2</v>
      </c>
      <c r="N10" s="18">
        <f t="shared" si="5"/>
        <v>5.4829549189997765E-5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2281.75</v>
      </c>
      <c r="D11" s="5" t="str">
        <f>'Исходные данные'!A13</f>
        <v>24.03.2017</v>
      </c>
      <c r="E11" s="1">
        <f>'Исходные данные'!B13</f>
        <v>2399.13</v>
      </c>
      <c r="F11" s="12">
        <f t="shared" si="0"/>
        <v>1.051442971403528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5.0163479220042786E-2</v>
      </c>
      <c r="J11" s="18">
        <f t="shared" si="3"/>
        <v>1.4092218431947164E-4</v>
      </c>
      <c r="K11" s="12">
        <f t="shared" si="7"/>
        <v>0.87660406415961956</v>
      </c>
      <c r="L11" s="12">
        <f t="shared" si="4"/>
        <v>-0.13169985473208681</v>
      </c>
      <c r="M11" s="12">
        <f t="shared" si="8"/>
        <v>1.7344851736452754E-2</v>
      </c>
      <c r="N11" s="18">
        <f t="shared" si="5"/>
        <v>4.8726173531075462E-5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2295.5300000000002</v>
      </c>
      <c r="D12" s="5" t="str">
        <f>'Исходные данные'!A14</f>
        <v>23.03.2017</v>
      </c>
      <c r="E12" s="1">
        <f>'Исходные данные'!B14</f>
        <v>2405.08</v>
      </c>
      <c r="F12" s="12">
        <f t="shared" si="0"/>
        <v>1.0477231837527716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4.6619413367874708E-2</v>
      </c>
      <c r="J12" s="18">
        <f t="shared" si="3"/>
        <v>1.3060045481795804E-4</v>
      </c>
      <c r="K12" s="12">
        <f t="shared" si="7"/>
        <v>0.87350282038211713</v>
      </c>
      <c r="L12" s="12">
        <f t="shared" si="4"/>
        <v>-0.13524392058425491</v>
      </c>
      <c r="M12" s="12">
        <f t="shared" si="8"/>
        <v>1.8290918055000233E-2</v>
      </c>
      <c r="N12" s="18">
        <f t="shared" si="5"/>
        <v>5.1240503568136853E-5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2303.1</v>
      </c>
      <c r="D13" s="5" t="str">
        <f>'Исходные данные'!A15</f>
        <v>22.03.2017</v>
      </c>
      <c r="E13" s="1">
        <f>'Исходные данные'!B15</f>
        <v>2393.4699999999998</v>
      </c>
      <c r="F13" s="12">
        <f t="shared" si="0"/>
        <v>1.0392384177847249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3.8488154305946605E-2</v>
      </c>
      <c r="J13" s="18">
        <f t="shared" si="3"/>
        <v>1.0752046638060495E-4</v>
      </c>
      <c r="K13" s="12">
        <f t="shared" si="7"/>
        <v>0.86642894140501514</v>
      </c>
      <c r="L13" s="12">
        <f t="shared" si="4"/>
        <v>-0.1433751796461831</v>
      </c>
      <c r="M13" s="12">
        <f t="shared" si="8"/>
        <v>2.055644213857526E-2</v>
      </c>
      <c r="N13" s="18">
        <f t="shared" si="5"/>
        <v>5.7426454599410079E-5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2300.2199999999998</v>
      </c>
      <c r="D14" s="5" t="str">
        <f>'Исходные данные'!A16</f>
        <v>21.03.2017</v>
      </c>
      <c r="E14" s="1">
        <f>'Исходные данные'!B16</f>
        <v>2405.5300000000002</v>
      </c>
      <c r="F14" s="12">
        <f t="shared" si="0"/>
        <v>1.0457825773186915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4.476548296462779E-2</v>
      </c>
      <c r="J14" s="18">
        <f t="shared" si="3"/>
        <v>1.2470776564994391E-4</v>
      </c>
      <c r="K14" s="12">
        <f t="shared" si="7"/>
        <v>0.87188490715875111</v>
      </c>
      <c r="L14" s="12">
        <f t="shared" si="4"/>
        <v>-0.13709785098750193</v>
      </c>
      <c r="M14" s="12">
        <f t="shared" si="8"/>
        <v>1.8795820745391271E-2</v>
      </c>
      <c r="N14" s="18">
        <f t="shared" si="5"/>
        <v>5.2361432368924696E-5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2305.2800000000002</v>
      </c>
      <c r="D15" s="5" t="str">
        <f>'Исходные данные'!A17</f>
        <v>20.03.2017</v>
      </c>
      <c r="E15" s="1">
        <f>'Исходные данные'!B17</f>
        <v>2421.17</v>
      </c>
      <c r="F15" s="12">
        <f t="shared" si="0"/>
        <v>1.0502715505274847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4.9048750283146307E-2</v>
      </c>
      <c r="J15" s="18">
        <f t="shared" si="3"/>
        <v>1.3625873089306839E-4</v>
      </c>
      <c r="K15" s="12">
        <f t="shared" si="7"/>
        <v>0.87562743268391485</v>
      </c>
      <c r="L15" s="12">
        <f t="shared" si="4"/>
        <v>-0.13281458366898341</v>
      </c>
      <c r="M15" s="12">
        <f t="shared" si="8"/>
        <v>1.763971363516538E-2</v>
      </c>
      <c r="N15" s="18">
        <f t="shared" si="5"/>
        <v>4.9003592943135196E-5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2321.5</v>
      </c>
      <c r="D16" s="5" t="str">
        <f>'Исходные данные'!A18</f>
        <v>17.03.2017</v>
      </c>
      <c r="E16" s="1">
        <f>'Исходные данные'!B18</f>
        <v>2429.37</v>
      </c>
      <c r="F16" s="12">
        <f t="shared" si="0"/>
        <v>1.0464656472108551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4.5418436001866916E-2</v>
      </c>
      <c r="J16" s="18">
        <f t="shared" si="3"/>
        <v>1.2582146501696718E-4</v>
      </c>
      <c r="K16" s="12">
        <f t="shared" si="7"/>
        <v>0.87245439296051208</v>
      </c>
      <c r="L16" s="12">
        <f t="shared" si="4"/>
        <v>-0.13644489795026279</v>
      </c>
      <c r="M16" s="12">
        <f t="shared" si="8"/>
        <v>1.8617210176657614E-2</v>
      </c>
      <c r="N16" s="18">
        <f t="shared" si="5"/>
        <v>5.1574753892000284E-5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2302.52</v>
      </c>
      <c r="D17" s="5" t="str">
        <f>'Исходные данные'!A19</f>
        <v>16.03.2017</v>
      </c>
      <c r="E17" s="1">
        <f>'Исходные данные'!B19</f>
        <v>2435.0100000000002</v>
      </c>
      <c r="F17" s="12">
        <f t="shared" si="0"/>
        <v>1.0575413025728333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5.5946687982060525E-2</v>
      </c>
      <c r="J17" s="18">
        <f t="shared" si="3"/>
        <v>1.5455501924096414E-4</v>
      </c>
      <c r="K17" s="12">
        <f t="shared" si="7"/>
        <v>0.88168833599651075</v>
      </c>
      <c r="L17" s="12">
        <f t="shared" si="4"/>
        <v>-0.12591664597006921</v>
      </c>
      <c r="M17" s="12">
        <f t="shared" si="8"/>
        <v>1.5855001732351732E-2</v>
      </c>
      <c r="N17" s="18">
        <f t="shared" si="5"/>
        <v>4.3800092305640901E-5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2298.9499999999998</v>
      </c>
      <c r="D18" s="5" t="str">
        <f>'Исходные данные'!A20</f>
        <v>15.03.2017</v>
      </c>
      <c r="E18" s="1">
        <f>'Исходные данные'!B20</f>
        <v>2427.0700000000002</v>
      </c>
      <c r="F18" s="12">
        <f t="shared" si="0"/>
        <v>1.0557297896865963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5.4232271562344413E-2</v>
      </c>
      <c r="J18" s="18">
        <f t="shared" si="3"/>
        <v>1.4940072221480312E-4</v>
      </c>
      <c r="K18" s="12">
        <f t="shared" si="7"/>
        <v>0.88017805003565341</v>
      </c>
      <c r="L18" s="12">
        <f t="shared" si="4"/>
        <v>-0.12763106238978528</v>
      </c>
      <c r="M18" s="12">
        <f t="shared" si="8"/>
        <v>1.6289688086745246E-2</v>
      </c>
      <c r="N18" s="18">
        <f t="shared" si="5"/>
        <v>4.4875331508396953E-5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2297.52</v>
      </c>
      <c r="D19" s="5" t="str">
        <f>'Исходные данные'!A21</f>
        <v>14.03.2017</v>
      </c>
      <c r="E19" s="1">
        <f>'Исходные данные'!B21</f>
        <v>2424.0300000000002</v>
      </c>
      <c r="F19" s="12">
        <f t="shared" si="0"/>
        <v>1.0550637208816465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5.3601164044036538E-2</v>
      </c>
      <c r="J19" s="18">
        <f t="shared" si="3"/>
        <v>1.4724999609695336E-4</v>
      </c>
      <c r="K19" s="12">
        <f t="shared" si="7"/>
        <v>0.87962273829996362</v>
      </c>
      <c r="L19" s="12">
        <f t="shared" si="4"/>
        <v>-0.12826216990809314</v>
      </c>
      <c r="M19" s="12">
        <f t="shared" si="8"/>
        <v>1.6451184229532539E-2</v>
      </c>
      <c r="N19" s="18">
        <f t="shared" si="5"/>
        <v>4.5193735188264778E-5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2305.0500000000002</v>
      </c>
      <c r="D20" s="5" t="str">
        <f>'Исходные данные'!A22</f>
        <v>13.03.2017</v>
      </c>
      <c r="E20" s="1">
        <f>'Исходные данные'!B22</f>
        <v>2421.75</v>
      </c>
      <c r="F20" s="12">
        <f t="shared" si="0"/>
        <v>1.050627969024533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4.9388051137043178E-2</v>
      </c>
      <c r="J20" s="18">
        <f t="shared" si="3"/>
        <v>1.3529729978786349E-4</v>
      </c>
      <c r="K20" s="12">
        <f t="shared" si="7"/>
        <v>0.87592458422855568</v>
      </c>
      <c r="L20" s="12">
        <f t="shared" si="4"/>
        <v>-0.1324752828150865</v>
      </c>
      <c r="M20" s="12">
        <f t="shared" si="8"/>
        <v>1.7549700556937137E-2</v>
      </c>
      <c r="N20" s="18">
        <f t="shared" si="5"/>
        <v>4.8076954704095129E-5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2317.87</v>
      </c>
      <c r="D21" s="5" t="str">
        <f>'Исходные данные'!A23</f>
        <v>10.03.2017</v>
      </c>
      <c r="E21" s="1">
        <f>'Исходные данные'!B23</f>
        <v>2405.39</v>
      </c>
      <c r="F21" s="12">
        <f t="shared" si="0"/>
        <v>1.0377588044195749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3.7063392058191182E-2</v>
      </c>
      <c r="J21" s="18">
        <f t="shared" si="3"/>
        <v>1.012508255789509E-4</v>
      </c>
      <c r="K21" s="12">
        <f t="shared" si="7"/>
        <v>0.86519536514405637</v>
      </c>
      <c r="L21" s="12">
        <f t="shared" si="4"/>
        <v>-0.14479994189393849</v>
      </c>
      <c r="M21" s="12">
        <f t="shared" si="8"/>
        <v>2.0967023172487949E-2</v>
      </c>
      <c r="N21" s="18">
        <f t="shared" si="5"/>
        <v>5.7278308548076408E-5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2330.42</v>
      </c>
      <c r="D22" s="5" t="str">
        <f>'Исходные данные'!A24</f>
        <v>09.03.2017</v>
      </c>
      <c r="E22" s="1">
        <f>'Исходные данные'!B24</f>
        <v>2391.65</v>
      </c>
      <c r="F22" s="12">
        <f t="shared" si="0"/>
        <v>1.0262742338290951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2.5934995468273148E-2</v>
      </c>
      <c r="J22" s="18">
        <f t="shared" si="3"/>
        <v>7.0652210670095112E-5</v>
      </c>
      <c r="K22" s="12">
        <f t="shared" si="7"/>
        <v>0.85562050323661121</v>
      </c>
      <c r="L22" s="12">
        <f t="shared" si="4"/>
        <v>-0.15592833848385645</v>
      </c>
      <c r="M22" s="12">
        <f t="shared" si="8"/>
        <v>2.4313646742336093E-2</v>
      </c>
      <c r="N22" s="18">
        <f t="shared" si="5"/>
        <v>6.623532646840982E-5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2331.2600000000002</v>
      </c>
      <c r="D23" s="5" t="str">
        <f>'Исходные данные'!A25</f>
        <v>07.03.2017</v>
      </c>
      <c r="E23" s="1">
        <f>'Исходные данные'!B25</f>
        <v>2391.65</v>
      </c>
      <c r="F23" s="12">
        <f t="shared" si="0"/>
        <v>1.0259044465224814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2.557461036715452E-2</v>
      </c>
      <c r="J23" s="18">
        <f t="shared" si="3"/>
        <v>6.947599481216981E-5</v>
      </c>
      <c r="K23" s="12">
        <f t="shared" si="7"/>
        <v>0.85531220591125123</v>
      </c>
      <c r="L23" s="12">
        <f t="shared" si="4"/>
        <v>-0.15628872358497509</v>
      </c>
      <c r="M23" s="12">
        <f t="shared" si="8"/>
        <v>2.4426165119820729E-2</v>
      </c>
      <c r="N23" s="18">
        <f t="shared" si="5"/>
        <v>6.6356128081050539E-5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2315.06</v>
      </c>
      <c r="D24" s="5" t="str">
        <f>'Исходные данные'!A26</f>
        <v>06.03.2017</v>
      </c>
      <c r="E24" s="1">
        <f>'Исходные данные'!B26</f>
        <v>2442.4</v>
      </c>
      <c r="F24" s="12">
        <f t="shared" si="0"/>
        <v>1.0550050538646947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5.3545557309631446E-2</v>
      </c>
      <c r="J24" s="18">
        <f t="shared" si="3"/>
        <v>1.4505588753661113E-4</v>
      </c>
      <c r="K24" s="12">
        <f t="shared" si="7"/>
        <v>0.87957382671189777</v>
      </c>
      <c r="L24" s="12">
        <f t="shared" si="4"/>
        <v>-0.12831777664249819</v>
      </c>
      <c r="M24" s="12">
        <f t="shared" si="8"/>
        <v>1.6465451802474038E-2</v>
      </c>
      <c r="N24" s="18">
        <f t="shared" si="5"/>
        <v>4.460520806773921E-5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2313.96</v>
      </c>
      <c r="D25" s="5" t="str">
        <f>'Исходные данные'!A27</f>
        <v>03.03.2017</v>
      </c>
      <c r="E25" s="1">
        <f>'Исходные данные'!B27</f>
        <v>2427.25</v>
      </c>
      <c r="F25" s="12">
        <f t="shared" si="0"/>
        <v>1.0489593597123545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4.7798586730740257E-2</v>
      </c>
      <c r="J25" s="18">
        <f t="shared" si="3"/>
        <v>1.291258349779894E-4</v>
      </c>
      <c r="K25" s="12">
        <f t="shared" si="7"/>
        <v>0.87453343915998605</v>
      </c>
      <c r="L25" s="12">
        <f t="shared" si="4"/>
        <v>-0.13406474722138939</v>
      </c>
      <c r="M25" s="12">
        <f t="shared" si="8"/>
        <v>1.7973356447535019E-2</v>
      </c>
      <c r="N25" s="18">
        <f t="shared" si="5"/>
        <v>4.8554252696187315E-5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2336.2800000000002</v>
      </c>
      <c r="D26" s="5" t="str">
        <f>'Исходные данные'!A28</f>
        <v>02.03.2017</v>
      </c>
      <c r="E26" s="1">
        <f>'Исходные данные'!B28</f>
        <v>2431.4499999999998</v>
      </c>
      <c r="F26" s="12">
        <f t="shared" si="0"/>
        <v>1.040735699488075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3.9927866415383893E-2</v>
      </c>
      <c r="J26" s="18">
        <f t="shared" si="3"/>
        <v>1.0756236934783075E-4</v>
      </c>
      <c r="K26" s="12">
        <f t="shared" si="7"/>
        <v>0.86767724802938351</v>
      </c>
      <c r="L26" s="12">
        <f t="shared" si="4"/>
        <v>-0.14193546753674574</v>
      </c>
      <c r="M26" s="12">
        <f t="shared" si="8"/>
        <v>2.014567694487459E-2</v>
      </c>
      <c r="N26" s="18">
        <f t="shared" si="5"/>
        <v>5.4270787268307003E-5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2303.71</v>
      </c>
      <c r="D27" s="5" t="str">
        <f>'Исходные данные'!A29</f>
        <v>01.03.2017</v>
      </c>
      <c r="E27" s="1">
        <f>'Исходные данные'!B29</f>
        <v>2426.0100000000002</v>
      </c>
      <c r="F27" s="12">
        <f t="shared" si="0"/>
        <v>1.0530882793407157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5.1727065668863835E-2</v>
      </c>
      <c r="J27" s="18">
        <f t="shared" si="3"/>
        <v>1.3895950821806637E-4</v>
      </c>
      <c r="K27" s="12">
        <f t="shared" si="7"/>
        <v>0.87797578251597275</v>
      </c>
      <c r="L27" s="12">
        <f t="shared" si="4"/>
        <v>-0.13013626828326577</v>
      </c>
      <c r="M27" s="12">
        <f t="shared" si="8"/>
        <v>1.693544832269411E-2</v>
      </c>
      <c r="N27" s="18">
        <f t="shared" si="5"/>
        <v>4.5495361856386947E-5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2323.54</v>
      </c>
      <c r="D28" s="5" t="str">
        <f>'Исходные данные'!A30</f>
        <v>28.02.2017</v>
      </c>
      <c r="E28" s="1">
        <f>'Исходные данные'!B30</f>
        <v>2408.65</v>
      </c>
      <c r="F28" s="12">
        <f t="shared" si="0"/>
        <v>1.0366294533341367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3.5974539773382191E-2</v>
      </c>
      <c r="J28" s="18">
        <f t="shared" si="3"/>
        <v>9.6372215189971397E-5</v>
      </c>
      <c r="K28" s="12">
        <f t="shared" si="7"/>
        <v>0.86425380789531969</v>
      </c>
      <c r="L28" s="12">
        <f t="shared" si="4"/>
        <v>-0.14588879417874748</v>
      </c>
      <c r="M28" s="12">
        <f t="shared" si="8"/>
        <v>2.1283540266928927E-2</v>
      </c>
      <c r="N28" s="18">
        <f t="shared" si="5"/>
        <v>5.7016488203319558E-5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2317.61</v>
      </c>
      <c r="D29" s="5" t="str">
        <f>'Исходные данные'!A31</f>
        <v>27.02.2017</v>
      </c>
      <c r="E29" s="1">
        <f>'Исходные данные'!B31</f>
        <v>2414.71</v>
      </c>
      <c r="F29" s="12">
        <f t="shared" si="0"/>
        <v>1.0418966090066921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4.1042714806165004E-2</v>
      </c>
      <c r="J29" s="18">
        <f t="shared" si="3"/>
        <v>1.0964247847811553E-4</v>
      </c>
      <c r="K29" s="12">
        <f t="shared" si="7"/>
        <v>0.8686451160258597</v>
      </c>
      <c r="L29" s="12">
        <f t="shared" si="4"/>
        <v>-0.14082061914596469</v>
      </c>
      <c r="M29" s="12">
        <f t="shared" si="8"/>
        <v>1.9830446776652823E-2</v>
      </c>
      <c r="N29" s="18">
        <f t="shared" si="5"/>
        <v>5.2975524260251381E-5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2312.6</v>
      </c>
      <c r="D30" s="5" t="str">
        <f>'Исходные данные'!A32</f>
        <v>22.02.2017</v>
      </c>
      <c r="E30" s="1">
        <f>'Исходные данные'!B32</f>
        <v>2438.6999999999998</v>
      </c>
      <c r="F30" s="12">
        <f t="shared" si="0"/>
        <v>1.054527371789328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5.3092677725774869E-2</v>
      </c>
      <c r="J30" s="18">
        <f t="shared" si="3"/>
        <v>1.4143717171805677E-4</v>
      </c>
      <c r="K30" s="12">
        <f t="shared" si="7"/>
        <v>0.87917557586992989</v>
      </c>
      <c r="L30" s="12">
        <f t="shared" si="4"/>
        <v>-0.12877065622635478</v>
      </c>
      <c r="M30" s="12">
        <f t="shared" si="8"/>
        <v>1.6581881904966029E-2</v>
      </c>
      <c r="N30" s="18">
        <f t="shared" si="5"/>
        <v>4.4173595660680908E-5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2288.87</v>
      </c>
      <c r="D31" s="5" t="str">
        <f>'Исходные данные'!A33</f>
        <v>21.02.2017</v>
      </c>
      <c r="E31" s="1">
        <f>'Исходные данные'!B33</f>
        <v>2446.38</v>
      </c>
      <c r="F31" s="12">
        <f t="shared" si="0"/>
        <v>1.0688156164395533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6.6551134883203605E-2</v>
      </c>
      <c r="J31" s="18">
        <f t="shared" si="3"/>
        <v>1.7679524040008573E-4</v>
      </c>
      <c r="K31" s="12">
        <f t="shared" si="7"/>
        <v>0.89108790366206414</v>
      </c>
      <c r="L31" s="12">
        <f t="shared" si="4"/>
        <v>-0.11531219906892599</v>
      </c>
      <c r="M31" s="12">
        <f t="shared" si="8"/>
        <v>1.3296903254111604E-2</v>
      </c>
      <c r="N31" s="18">
        <f t="shared" si="5"/>
        <v>3.5323653180565869E-5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2277.16</v>
      </c>
      <c r="D32" s="5" t="str">
        <f>'Исходные данные'!A34</f>
        <v>20.02.2017</v>
      </c>
      <c r="E32" s="1">
        <f>'Исходные данные'!B34</f>
        <v>2431.35</v>
      </c>
      <c r="F32" s="12">
        <f t="shared" si="0"/>
        <v>1.0677115354213143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6.5517606134872661E-2</v>
      </c>
      <c r="J32" s="18">
        <f t="shared" si="3"/>
        <v>1.735638573229069E-4</v>
      </c>
      <c r="K32" s="12">
        <f t="shared" si="7"/>
        <v>0.89016741445430625</v>
      </c>
      <c r="L32" s="12">
        <f t="shared" si="4"/>
        <v>-0.11634572781725699</v>
      </c>
      <c r="M32" s="12">
        <f t="shared" si="8"/>
        <v>1.3536328381327236E-2</v>
      </c>
      <c r="N32" s="18">
        <f t="shared" si="5"/>
        <v>3.585932860575297E-5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2312.98</v>
      </c>
      <c r="D33" s="5" t="str">
        <f>'Исходные данные'!A35</f>
        <v>17.02.2017</v>
      </c>
      <c r="E33" s="1">
        <f>'Исходные данные'!B35</f>
        <v>2419.0500000000002</v>
      </c>
      <c r="F33" s="12">
        <f t="shared" si="0"/>
        <v>1.0458585893522643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4.4838164679653708E-2</v>
      </c>
      <c r="J33" s="18">
        <f t="shared" si="3"/>
        <v>1.1845005578493808E-4</v>
      </c>
      <c r="K33" s="12">
        <f t="shared" si="7"/>
        <v>0.87194827955208787</v>
      </c>
      <c r="L33" s="12">
        <f t="shared" si="4"/>
        <v>-0.13702516927247596</v>
      </c>
      <c r="M33" s="12">
        <f t="shared" si="8"/>
        <v>1.8775897014150673E-2</v>
      </c>
      <c r="N33" s="18">
        <f t="shared" si="5"/>
        <v>4.9600737778359394E-5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2284.1999999999998</v>
      </c>
      <c r="D34" s="5" t="str">
        <f>'Исходные данные'!A36</f>
        <v>16.02.2017</v>
      </c>
      <c r="E34" s="1">
        <f>'Исходные данные'!B36</f>
        <v>2410.9699999999998</v>
      </c>
      <c r="F34" s="12">
        <f t="shared" si="0"/>
        <v>1.0554986428508888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5.4013302517527957E-2</v>
      </c>
      <c r="J34" s="18">
        <f t="shared" si="3"/>
        <v>1.4228998817581408E-4</v>
      </c>
      <c r="K34" s="12">
        <f t="shared" si="7"/>
        <v>0.87998533938837187</v>
      </c>
      <c r="L34" s="12">
        <f t="shared" si="4"/>
        <v>-0.12785003143460172</v>
      </c>
      <c r="M34" s="12">
        <f t="shared" si="8"/>
        <v>1.6345630537828632E-2</v>
      </c>
      <c r="N34" s="18">
        <f t="shared" si="5"/>
        <v>4.3060125331146073E-5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2275.0500000000002</v>
      </c>
      <c r="D35" s="5" t="str">
        <f>'Исходные данные'!A37</f>
        <v>15.02.2017</v>
      </c>
      <c r="E35" s="1">
        <f>'Исходные данные'!B37</f>
        <v>2429.08</v>
      </c>
      <c r="F35" s="12">
        <f t="shared" si="0"/>
        <v>1.0677040065053514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6.5510554658646969E-2</v>
      </c>
      <c r="J35" s="18">
        <f t="shared" si="3"/>
        <v>1.7209611131956053E-4</v>
      </c>
      <c r="K35" s="12">
        <f t="shared" si="7"/>
        <v>0.89016113748207737</v>
      </c>
      <c r="L35" s="12">
        <f t="shared" si="4"/>
        <v>-0.11635277929348263</v>
      </c>
      <c r="M35" s="12">
        <f t="shared" si="8"/>
        <v>1.3537969249317867E-2</v>
      </c>
      <c r="N35" s="18">
        <f t="shared" si="5"/>
        <v>3.5564221293978497E-5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2273.0300000000002</v>
      </c>
      <c r="D36" s="5" t="str">
        <f>'Исходные данные'!A38</f>
        <v>14.02.2017</v>
      </c>
      <c r="E36" s="1">
        <f>'Исходные данные'!B38</f>
        <v>2431.87</v>
      </c>
      <c r="F36" s="12">
        <f t="shared" si="0"/>
        <v>1.0698802919451127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6.7546765528340907E-2</v>
      </c>
      <c r="J36" s="18">
        <f t="shared" si="3"/>
        <v>1.7694997585256147E-4</v>
      </c>
      <c r="K36" s="12">
        <f t="shared" si="7"/>
        <v>0.89197553989205269</v>
      </c>
      <c r="L36" s="12">
        <f t="shared" si="4"/>
        <v>-0.11431656842378871</v>
      </c>
      <c r="M36" s="12">
        <f t="shared" si="8"/>
        <v>1.3068277816190752E-2</v>
      </c>
      <c r="N36" s="18">
        <f t="shared" si="5"/>
        <v>3.423452516078332E-5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2260.2399999999998</v>
      </c>
      <c r="D37" s="5" t="str">
        <f>'Исходные данные'!A39</f>
        <v>13.02.2017</v>
      </c>
      <c r="E37" s="1">
        <f>'Исходные данные'!B39</f>
        <v>2459.0100000000002</v>
      </c>
      <c r="F37" s="12">
        <f t="shared" si="0"/>
        <v>1.0879419884614026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8.428782758336166E-2</v>
      </c>
      <c r="J37" s="18">
        <f t="shared" si="3"/>
        <v>2.2018968996050147E-4</v>
      </c>
      <c r="K37" s="12">
        <f t="shared" si="7"/>
        <v>0.90703385213761611</v>
      </c>
      <c r="L37" s="12">
        <f t="shared" si="4"/>
        <v>-9.7575506368767953E-2</v>
      </c>
      <c r="M37" s="12">
        <f t="shared" si="8"/>
        <v>9.5209794431214637E-3</v>
      </c>
      <c r="N37" s="18">
        <f t="shared" si="5"/>
        <v>2.487217397586665E-5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2240.52</v>
      </c>
      <c r="D38" s="5" t="str">
        <f>'Исходные данные'!A40</f>
        <v>10.02.2017</v>
      </c>
      <c r="E38" s="1">
        <f>'Исходные данные'!B40</f>
        <v>2465.7199999999998</v>
      </c>
      <c r="F38" s="12">
        <f t="shared" si="0"/>
        <v>1.100512381054398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9.577587231127857E-2</v>
      </c>
      <c r="J38" s="18">
        <f t="shared" si="3"/>
        <v>2.4950221466057699E-4</v>
      </c>
      <c r="K38" s="12">
        <f t="shared" si="7"/>
        <v>0.91751398043253696</v>
      </c>
      <c r="L38" s="12">
        <f t="shared" si="4"/>
        <v>-8.6087461640851043E-2</v>
      </c>
      <c r="M38" s="12">
        <f t="shared" si="8"/>
        <v>7.41105105176499E-3</v>
      </c>
      <c r="N38" s="18">
        <f t="shared" si="5"/>
        <v>1.9306257471279812E-5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2250.04</v>
      </c>
      <c r="D39" s="5" t="str">
        <f>'Исходные данные'!A41</f>
        <v>09.02.2017</v>
      </c>
      <c r="E39" s="1">
        <f>'Исходные данные'!B41</f>
        <v>2472.34</v>
      </c>
      <c r="F39" s="12">
        <f t="shared" si="0"/>
        <v>1.0987982435867807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9.4217076754614146E-2</v>
      </c>
      <c r="J39" s="18">
        <f t="shared" si="3"/>
        <v>2.4475641508168701E-4</v>
      </c>
      <c r="K39" s="12">
        <f t="shared" si="7"/>
        <v>0.91608487784541726</v>
      </c>
      <c r="L39" s="12">
        <f t="shared" si="4"/>
        <v>-8.7646257197515481E-2</v>
      </c>
      <c r="M39" s="12">
        <f t="shared" si="8"/>
        <v>7.6818664007330248E-3</v>
      </c>
      <c r="N39" s="18">
        <f t="shared" si="5"/>
        <v>1.995589489872172E-5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2223.6999999999998</v>
      </c>
      <c r="D40" s="5" t="str">
        <f>'Исходные данные'!A42</f>
        <v>08.02.2017</v>
      </c>
      <c r="E40" s="1">
        <f>'Исходные данные'!B42</f>
        <v>2464.1999999999998</v>
      </c>
      <c r="F40" s="12">
        <f t="shared" si="0"/>
        <v>1.1081530782029949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0.10269473600518148</v>
      </c>
      <c r="J40" s="18">
        <f t="shared" si="3"/>
        <v>2.6603502047789485E-4</v>
      </c>
      <c r="K40" s="12">
        <f t="shared" si="7"/>
        <v>0.92388414634323024</v>
      </c>
      <c r="L40" s="12">
        <f t="shared" si="4"/>
        <v>-7.9168597946948235E-2</v>
      </c>
      <c r="M40" s="12">
        <f t="shared" si="8"/>
        <v>6.2676669008855275E-3</v>
      </c>
      <c r="N40" s="18">
        <f t="shared" si="5"/>
        <v>1.6236653962882533E-5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2238.9</v>
      </c>
      <c r="D41" s="5" t="str">
        <f>'Исходные данные'!A43</f>
        <v>07.02.2017</v>
      </c>
      <c r="E41" s="1">
        <f>'Исходные данные'!B43</f>
        <v>2454.54</v>
      </c>
      <c r="F41" s="12">
        <f t="shared" si="0"/>
        <v>1.0963151547634999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9.1954697157952792E-2</v>
      </c>
      <c r="J41" s="18">
        <f t="shared" si="3"/>
        <v>2.3754763736171249E-4</v>
      </c>
      <c r="K41" s="12">
        <f t="shared" si="7"/>
        <v>0.91401468876873182</v>
      </c>
      <c r="L41" s="12">
        <f t="shared" si="4"/>
        <v>-8.9908636794176877E-2</v>
      </c>
      <c r="M41" s="12">
        <f t="shared" si="8"/>
        <v>8.0835629701872056E-3</v>
      </c>
      <c r="N41" s="18">
        <f t="shared" si="5"/>
        <v>2.0882362123755032E-5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2256.4699999999998</v>
      </c>
      <c r="D42" s="5" t="str">
        <f>'Исходные данные'!A44</f>
        <v>06.02.2017</v>
      </c>
      <c r="E42" s="1">
        <f>'Исходные данные'!B44</f>
        <v>2464.83</v>
      </c>
      <c r="F42" s="12">
        <f t="shared" si="0"/>
        <v>1.0923389187536285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8.8321194328410985E-2</v>
      </c>
      <c r="J42" s="18">
        <f t="shared" si="3"/>
        <v>2.275243589625908E-4</v>
      </c>
      <c r="K42" s="12">
        <f t="shared" si="7"/>
        <v>0.91069964007744775</v>
      </c>
      <c r="L42" s="12">
        <f t="shared" si="4"/>
        <v>-9.3542139623718698E-2</v>
      </c>
      <c r="M42" s="12">
        <f t="shared" si="8"/>
        <v>8.7501318853832732E-3</v>
      </c>
      <c r="N42" s="18">
        <f t="shared" si="5"/>
        <v>2.2541227654340457E-5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2300.77</v>
      </c>
      <c r="D43" s="5" t="str">
        <f>'Исходные данные'!A45</f>
        <v>03.02.2017</v>
      </c>
      <c r="E43" s="1">
        <f>'Исходные данные'!B45</f>
        <v>2490.56</v>
      </c>
      <c r="F43" s="12">
        <f t="shared" si="0"/>
        <v>1.0824897751622282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7.9263735272279839E-2</v>
      </c>
      <c r="J43" s="18">
        <f t="shared" si="3"/>
        <v>2.0362151765381629E-4</v>
      </c>
      <c r="K43" s="12">
        <f t="shared" si="7"/>
        <v>0.90248825863734139</v>
      </c>
      <c r="L43" s="12">
        <f t="shared" si="4"/>
        <v>-0.10259959867984986</v>
      </c>
      <c r="M43" s="12">
        <f t="shared" si="8"/>
        <v>1.0526677649266238E-2</v>
      </c>
      <c r="N43" s="18">
        <f t="shared" si="5"/>
        <v>2.7042102815784284E-5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2287.33</v>
      </c>
      <c r="D44" s="5" t="str">
        <f>'Исходные данные'!A46</f>
        <v>02.02.2017</v>
      </c>
      <c r="E44" s="1">
        <f>'Исходные данные'!B46</f>
        <v>2501.5500000000002</v>
      </c>
      <c r="F44" s="12">
        <f t="shared" si="0"/>
        <v>1.0936550475882363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8.952534128755299E-2</v>
      </c>
      <c r="J44" s="18">
        <f t="shared" si="3"/>
        <v>2.2934078266954774E-4</v>
      </c>
      <c r="K44" s="12">
        <f t="shared" si="7"/>
        <v>0.91179691678836128</v>
      </c>
      <c r="L44" s="12">
        <f t="shared" si="4"/>
        <v>-9.2337992664576679E-2</v>
      </c>
      <c r="M44" s="12">
        <f t="shared" si="8"/>
        <v>8.5263048893234068E-3</v>
      </c>
      <c r="N44" s="18">
        <f t="shared" si="5"/>
        <v>2.1842189132972249E-5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2263.0100000000002</v>
      </c>
      <c r="D45" s="5" t="str">
        <f>'Исходные данные'!A47</f>
        <v>01.02.2017</v>
      </c>
      <c r="E45" s="1">
        <f>'Исходные данные'!B47</f>
        <v>2497.35</v>
      </c>
      <c r="F45" s="12">
        <f t="shared" si="0"/>
        <v>1.1035523484209082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9.8534384122249269E-2</v>
      </c>
      <c r="J45" s="18">
        <f t="shared" si="3"/>
        <v>2.517151068392658E-4</v>
      </c>
      <c r="K45" s="12">
        <f t="shared" si="7"/>
        <v>0.920048447656031</v>
      </c>
      <c r="L45" s="12">
        <f t="shared" si="4"/>
        <v>-8.3328949829880414E-2</v>
      </c>
      <c r="M45" s="12">
        <f t="shared" si="8"/>
        <v>6.9437138797507174E-3</v>
      </c>
      <c r="N45" s="18">
        <f t="shared" si="5"/>
        <v>1.7738352927991551E-5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2270.79</v>
      </c>
      <c r="D46" s="5" t="str">
        <f>'Исходные данные'!A48</f>
        <v>31.01.2017</v>
      </c>
      <c r="E46" s="1">
        <f>'Исходные данные'!B48</f>
        <v>2492.7399999999998</v>
      </c>
      <c r="F46" s="12">
        <f t="shared" si="0"/>
        <v>1.0977413146966473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9.3254718514609744E-2</v>
      </c>
      <c r="J46" s="18">
        <f t="shared" si="3"/>
        <v>2.3756281305935717E-4</v>
      </c>
      <c r="K46" s="12">
        <f t="shared" si="7"/>
        <v>0.91520370008702501</v>
      </c>
      <c r="L46" s="12">
        <f t="shared" si="4"/>
        <v>-8.8608615437519869E-2</v>
      </c>
      <c r="M46" s="12">
        <f t="shared" si="8"/>
        <v>7.8514867297542739E-3</v>
      </c>
      <c r="N46" s="18">
        <f t="shared" si="5"/>
        <v>2.0001360831156479E-5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2291</v>
      </c>
      <c r="D47" s="5" t="str">
        <f>'Исходные данные'!A49</f>
        <v>30.01.2017</v>
      </c>
      <c r="E47" s="1">
        <f>'Исходные данные'!B49</f>
        <v>2495.5700000000002</v>
      </c>
      <c r="F47" s="12">
        <f t="shared" si="0"/>
        <v>1.0892928852029682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8.5528756553644392E-2</v>
      </c>
      <c r="J47" s="18">
        <f t="shared" si="3"/>
        <v>2.1727310522544807E-4</v>
      </c>
      <c r="K47" s="12">
        <f t="shared" si="7"/>
        <v>0.90816011538357766</v>
      </c>
      <c r="L47" s="12">
        <f t="shared" si="4"/>
        <v>-9.6334577398485263E-2</v>
      </c>
      <c r="M47" s="12">
        <f t="shared" si="8"/>
        <v>9.280350802544737E-3</v>
      </c>
      <c r="N47" s="18">
        <f t="shared" si="5"/>
        <v>2.3575353105778975E-5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2281.23</v>
      </c>
      <c r="D48" s="5" t="str">
        <f>'Исходные данные'!A50</f>
        <v>27.01.2017</v>
      </c>
      <c r="E48" s="1">
        <f>'Исходные данные'!B50</f>
        <v>2484.4499999999998</v>
      </c>
      <c r="F48" s="12">
        <f t="shared" si="0"/>
        <v>1.0890835207322365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8.5336535897190396E-2</v>
      </c>
      <c r="J48" s="18">
        <f t="shared" si="3"/>
        <v>2.1617974083423138E-4</v>
      </c>
      <c r="K48" s="12">
        <f t="shared" si="7"/>
        <v>0.90798556502666283</v>
      </c>
      <c r="L48" s="12">
        <f t="shared" si="4"/>
        <v>-9.6526798054939272E-2</v>
      </c>
      <c r="M48" s="12">
        <f t="shared" si="8"/>
        <v>9.3174227427390167E-3</v>
      </c>
      <c r="N48" s="18">
        <f t="shared" si="5"/>
        <v>2.3603466119071872E-5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2304.58</v>
      </c>
      <c r="D49" s="5" t="str">
        <f>'Исходные данные'!A51</f>
        <v>26.01.2017</v>
      </c>
      <c r="E49" s="1">
        <f>'Исходные данные'!B51</f>
        <v>2455.04</v>
      </c>
      <c r="F49" s="12">
        <f t="shared" si="0"/>
        <v>1.0652873842522281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6.3244607128234542E-2</v>
      </c>
      <c r="J49" s="18">
        <f t="shared" si="3"/>
        <v>1.5976794566212202E-4</v>
      </c>
      <c r="K49" s="12">
        <f t="shared" si="7"/>
        <v>0.88814636260008961</v>
      </c>
      <c r="L49" s="12">
        <f t="shared" si="4"/>
        <v>-0.11861872682389506</v>
      </c>
      <c r="M49" s="12">
        <f t="shared" si="8"/>
        <v>1.4070402353321828E-2</v>
      </c>
      <c r="N49" s="18">
        <f t="shared" si="5"/>
        <v>3.5544521196434668E-5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2247.27</v>
      </c>
      <c r="D50" s="5" t="str">
        <f>'Исходные данные'!A52</f>
        <v>25.01.2017</v>
      </c>
      <c r="E50" s="1">
        <f>'Исходные данные'!B52</f>
        <v>2447.69</v>
      </c>
      <c r="F50" s="12">
        <f t="shared" si="0"/>
        <v>1.0891837651906535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8.5428576446241161E-2</v>
      </c>
      <c r="J50" s="18">
        <f t="shared" si="3"/>
        <v>2.152065526638661E-4</v>
      </c>
      <c r="K50" s="12">
        <f t="shared" si="7"/>
        <v>0.90806914036269892</v>
      </c>
      <c r="L50" s="12">
        <f t="shared" si="4"/>
        <v>-9.6434757505888549E-2</v>
      </c>
      <c r="M50" s="12">
        <f t="shared" si="8"/>
        <v>9.2996624552195168E-3</v>
      </c>
      <c r="N50" s="18">
        <f t="shared" si="5"/>
        <v>2.3427152613093042E-5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2268.9499999999998</v>
      </c>
      <c r="D51" s="5" t="str">
        <f>'Исходные данные'!A53</f>
        <v>24.01.2017</v>
      </c>
      <c r="E51" s="1">
        <f>'Исходные данные'!B53</f>
        <v>2444.33</v>
      </c>
      <c r="F51" s="12">
        <f t="shared" si="0"/>
        <v>1.0772956653958881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7.4453887328636101E-2</v>
      </c>
      <c r="J51" s="18">
        <f t="shared" si="3"/>
        <v>1.8703628524671884E-4</v>
      </c>
      <c r="K51" s="12">
        <f t="shared" si="7"/>
        <v>0.89815784999445791</v>
      </c>
      <c r="L51" s="12">
        <f t="shared" si="4"/>
        <v>-0.10740944662349355</v>
      </c>
      <c r="M51" s="12">
        <f t="shared" si="8"/>
        <v>1.1536789223965099E-2</v>
      </c>
      <c r="N51" s="18">
        <f t="shared" si="5"/>
        <v>2.8981672784933097E-5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2313.9699999999998</v>
      </c>
      <c r="D52" s="5" t="str">
        <f>'Исходные данные'!A54</f>
        <v>23.01.2017</v>
      </c>
      <c r="E52" s="1">
        <f>'Исходные данные'!B54</f>
        <v>2433.27</v>
      </c>
      <c r="F52" s="12">
        <f t="shared" si="0"/>
        <v>1.0515564160295943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5.0271367626339207E-2</v>
      </c>
      <c r="J52" s="18">
        <f t="shared" si="3"/>
        <v>1.2593468502198886E-4</v>
      </c>
      <c r="K52" s="12">
        <f t="shared" si="7"/>
        <v>0.87669864467703351</v>
      </c>
      <c r="L52" s="12">
        <f t="shared" si="4"/>
        <v>-0.13159196632579051</v>
      </c>
      <c r="M52" s="12">
        <f t="shared" si="8"/>
        <v>1.731644560148797E-2</v>
      </c>
      <c r="N52" s="18">
        <f t="shared" si="5"/>
        <v>4.3379387223617387E-5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2226.46</v>
      </c>
      <c r="D53" s="5" t="str">
        <f>'Исходные данные'!A55</f>
        <v>20.01.2017</v>
      </c>
      <c r="E53" s="1">
        <f>'Исходные данные'!B55</f>
        <v>2437.8200000000002</v>
      </c>
      <c r="F53" s="12">
        <f t="shared" si="0"/>
        <v>1.0949309666466049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9.0691317122746015E-2</v>
      </c>
      <c r="J53" s="18">
        <f t="shared" si="3"/>
        <v>2.2655650616566387E-4</v>
      </c>
      <c r="K53" s="12">
        <f t="shared" si="7"/>
        <v>0.91286066999469229</v>
      </c>
      <c r="L53" s="12">
        <f t="shared" si="4"/>
        <v>-9.117201682938364E-2</v>
      </c>
      <c r="M53" s="12">
        <f t="shared" si="8"/>
        <v>8.3123366527374041E-3</v>
      </c>
      <c r="N53" s="18">
        <f t="shared" si="5"/>
        <v>2.0765096481818017E-5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2188.88</v>
      </c>
      <c r="D54" s="5" t="str">
        <f>'Исходные данные'!A56</f>
        <v>19.01.2017</v>
      </c>
      <c r="E54" s="1">
        <f>'Исходные данные'!B56</f>
        <v>2437.5</v>
      </c>
      <c r="F54" s="12">
        <f t="shared" si="0"/>
        <v>1.1135832023683345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0.10758292640409289</v>
      </c>
      <c r="J54" s="18">
        <f t="shared" si="3"/>
        <v>2.6800342994615827E-4</v>
      </c>
      <c r="K54" s="12">
        <f t="shared" si="7"/>
        <v>0.92841132379525515</v>
      </c>
      <c r="L54" s="12">
        <f t="shared" si="4"/>
        <v>-7.4280407548036748E-2</v>
      </c>
      <c r="M54" s="12">
        <f t="shared" si="8"/>
        <v>5.5175789455024268E-3</v>
      </c>
      <c r="N54" s="18">
        <f t="shared" si="5"/>
        <v>1.3745025645046038E-5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2223.3000000000002</v>
      </c>
      <c r="D55" s="5" t="str">
        <f>'Исходные данные'!A57</f>
        <v>18.01.2017</v>
      </c>
      <c r="E55" s="1">
        <f>'Исходные данные'!B57</f>
        <v>2453</v>
      </c>
      <c r="F55" s="12">
        <f t="shared" si="0"/>
        <v>1.1033148922772456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9.8319186633066435E-2</v>
      </c>
      <c r="J55" s="18">
        <f t="shared" si="3"/>
        <v>2.4424261728462525E-4</v>
      </c>
      <c r="K55" s="12">
        <f t="shared" si="7"/>
        <v>0.91985047684234389</v>
      </c>
      <c r="L55" s="12">
        <f t="shared" si="4"/>
        <v>-8.3544147319063233E-2</v>
      </c>
      <c r="M55" s="12">
        <f t="shared" si="8"/>
        <v>6.9796245512693308E-3</v>
      </c>
      <c r="N55" s="18">
        <f t="shared" si="5"/>
        <v>1.7338647993785599E-5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2177.41</v>
      </c>
      <c r="D56" s="5" t="str">
        <f>'Исходные данные'!A58</f>
        <v>17.01.2017</v>
      </c>
      <c r="E56" s="1">
        <f>'Исходные данные'!B58</f>
        <v>2455.19</v>
      </c>
      <c r="F56" s="12">
        <f t="shared" si="0"/>
        <v>1.1275735851309585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0.12006805423933843</v>
      </c>
      <c r="J56" s="18">
        <f t="shared" si="3"/>
        <v>2.9743824518110049E-4</v>
      </c>
      <c r="K56" s="12">
        <f t="shared" si="7"/>
        <v>0.94007531958239143</v>
      </c>
      <c r="L56" s="12">
        <f t="shared" si="4"/>
        <v>-6.1795279712791279E-2</v>
      </c>
      <c r="M56" s="12">
        <f t="shared" si="8"/>
        <v>3.8186565947821074E-3</v>
      </c>
      <c r="N56" s="18">
        <f t="shared" si="5"/>
        <v>9.4597561665915196E-6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2180.2199999999998</v>
      </c>
      <c r="D57" s="5" t="str">
        <f>'Исходные данные'!A59</f>
        <v>16.01.2017</v>
      </c>
      <c r="E57" s="1">
        <f>'Исходные данные'!B59</f>
        <v>2452.77</v>
      </c>
      <c r="F57" s="12">
        <f t="shared" si="0"/>
        <v>1.1250103200594437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0.11779220900048036</v>
      </c>
      <c r="J57" s="18">
        <f t="shared" si="3"/>
        <v>2.9098598564818488E-4</v>
      </c>
      <c r="K57" s="12">
        <f t="shared" si="7"/>
        <v>0.93793828634300536</v>
      </c>
      <c r="L57" s="12">
        <f t="shared" si="4"/>
        <v>-6.4071124951649253E-2</v>
      </c>
      <c r="M57" s="12">
        <f t="shared" si="8"/>
        <v>4.1051090525698443E-3</v>
      </c>
      <c r="N57" s="18">
        <f t="shared" si="5"/>
        <v>1.0140986521871332E-5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2200.4499999999998</v>
      </c>
      <c r="D58" s="5" t="str">
        <f>'Исходные данные'!A60</f>
        <v>13.01.2017</v>
      </c>
      <c r="E58" s="1">
        <f>'Исходные данные'!B60</f>
        <v>2456.96</v>
      </c>
      <c r="F58" s="12">
        <f t="shared" si="0"/>
        <v>1.1165716103524279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0.11026292848799479</v>
      </c>
      <c r="J58" s="18">
        <f t="shared" si="3"/>
        <v>2.7162591292715819E-4</v>
      </c>
      <c r="K58" s="12">
        <f t="shared" si="7"/>
        <v>0.93090280517415147</v>
      </c>
      <c r="L58" s="12">
        <f t="shared" si="4"/>
        <v>-7.1600405464134861E-2</v>
      </c>
      <c r="M58" s="12">
        <f t="shared" si="8"/>
        <v>5.1266180626285051E-3</v>
      </c>
      <c r="N58" s="18">
        <f t="shared" si="5"/>
        <v>1.2629106904610663E-5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2196.15</v>
      </c>
      <c r="D59" s="5" t="str">
        <f>'Исходные данные'!A61</f>
        <v>12.01.2017</v>
      </c>
      <c r="E59" s="1">
        <f>'Исходные данные'!B61</f>
        <v>2474.5100000000002</v>
      </c>
      <c r="F59" s="12">
        <f t="shared" si="0"/>
        <v>1.126749083623614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0.11933656929662273</v>
      </c>
      <c r="J59" s="18">
        <f t="shared" si="3"/>
        <v>2.9315775965483882E-4</v>
      </c>
      <c r="K59" s="12">
        <f t="shared" si="7"/>
        <v>0.93938792008294059</v>
      </c>
      <c r="L59" s="12">
        <f t="shared" si="4"/>
        <v>-6.2526764655506981E-2</v>
      </c>
      <c r="M59" s="12">
        <f t="shared" si="8"/>
        <v>3.9095962982851496E-3</v>
      </c>
      <c r="N59" s="18">
        <f t="shared" si="5"/>
        <v>9.6041682672417945E-6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2204.77</v>
      </c>
      <c r="D60" s="5" t="str">
        <f>'Исходные данные'!A62</f>
        <v>11.01.2017</v>
      </c>
      <c r="E60" s="1">
        <f>'Исходные данные'!B62</f>
        <v>2472.9499999999998</v>
      </c>
      <c r="F60" s="12">
        <f t="shared" si="0"/>
        <v>1.1216362704499789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0.1147885749083279</v>
      </c>
      <c r="J60" s="18">
        <f t="shared" si="3"/>
        <v>2.8119829244062507E-4</v>
      </c>
      <c r="K60" s="12">
        <f t="shared" si="7"/>
        <v>0.93512528965105457</v>
      </c>
      <c r="L60" s="12">
        <f t="shared" si="4"/>
        <v>-6.7074759043801765E-2</v>
      </c>
      <c r="M60" s="12">
        <f t="shared" si="8"/>
        <v>4.4990233007840595E-3</v>
      </c>
      <c r="N60" s="18">
        <f t="shared" si="5"/>
        <v>1.1021285618724743E-5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2161.6999999999998</v>
      </c>
      <c r="D61" s="5" t="str">
        <f>'Исходные данные'!A63</f>
        <v>10.01.2017</v>
      </c>
      <c r="E61" s="1">
        <f>'Исходные данные'!B63</f>
        <v>2468.6</v>
      </c>
      <c r="F61" s="12">
        <f t="shared" si="0"/>
        <v>1.1419715964287367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0.13275623914582124</v>
      </c>
      <c r="J61" s="18">
        <f t="shared" si="3"/>
        <v>3.243061056207506E-4</v>
      </c>
      <c r="K61" s="12">
        <f t="shared" si="7"/>
        <v>0.95207916150507865</v>
      </c>
      <c r="L61" s="12">
        <f t="shared" si="4"/>
        <v>-4.9107094806308448E-2</v>
      </c>
      <c r="M61" s="12">
        <f t="shared" si="8"/>
        <v>2.4115067603157612E-3</v>
      </c>
      <c r="N61" s="18">
        <f t="shared" si="5"/>
        <v>5.8909951889875785E-6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2208.61</v>
      </c>
      <c r="D62" s="5" t="str">
        <f>'Исходные данные'!A64</f>
        <v>09.01.2017</v>
      </c>
      <c r="E62" s="1">
        <f>'Исходные данные'!B64</f>
        <v>2471.94</v>
      </c>
      <c r="F62" s="12">
        <f t="shared" si="0"/>
        <v>1.1192288362363658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0.11263990908043597</v>
      </c>
      <c r="J62" s="18">
        <f t="shared" si="3"/>
        <v>2.7439654890902402E-4</v>
      </c>
      <c r="K62" s="12">
        <f t="shared" si="7"/>
        <v>0.93311817497793714</v>
      </c>
      <c r="L62" s="12">
        <f t="shared" si="4"/>
        <v>-6.9223424871693737E-2</v>
      </c>
      <c r="M62" s="12">
        <f t="shared" si="8"/>
        <v>4.7918825509670193E-3</v>
      </c>
      <c r="N62" s="18">
        <f t="shared" si="5"/>
        <v>1.1673269674106091E-5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2214.1999999999998</v>
      </c>
      <c r="D63" s="5" t="str">
        <f>'Исходные данные'!A65</f>
        <v>30.12.2016</v>
      </c>
      <c r="E63" s="1">
        <f>'Исходные данные'!B65</f>
        <v>2469.54</v>
      </c>
      <c r="F63" s="12">
        <f t="shared" si="0"/>
        <v>1.1153193026826846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0.10914073403498575</v>
      </c>
      <c r="J63" s="18">
        <f t="shared" si="3"/>
        <v>2.6513031841840154E-4</v>
      </c>
      <c r="K63" s="12">
        <f t="shared" si="7"/>
        <v>0.92985873714313894</v>
      </c>
      <c r="L63" s="12">
        <f t="shared" si="4"/>
        <v>-7.2722599917143943E-2</v>
      </c>
      <c r="M63" s="12">
        <f t="shared" si="8"/>
        <v>5.2885765387089764E-3</v>
      </c>
      <c r="N63" s="18">
        <f t="shared" si="5"/>
        <v>1.2847283776179541E-5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2194.04</v>
      </c>
      <c r="D64" s="5" t="str">
        <f>'Исходные данные'!A66</f>
        <v>29.12.2016</v>
      </c>
      <c r="E64" s="1">
        <f>'Исходные данные'!B66</f>
        <v>2468.56</v>
      </c>
      <c r="F64" s="12">
        <f t="shared" si="0"/>
        <v>1.1251207817542068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0.11789039145283867</v>
      </c>
      <c r="J64" s="18">
        <f t="shared" si="3"/>
        <v>2.8558612399799324E-4</v>
      </c>
      <c r="K64" s="12">
        <f t="shared" si="7"/>
        <v>0.93803037994503313</v>
      </c>
      <c r="L64" s="12">
        <f t="shared" si="4"/>
        <v>-6.3972942499290947E-2</v>
      </c>
      <c r="M64" s="12">
        <f t="shared" si="8"/>
        <v>4.0925373720175785E-3</v>
      </c>
      <c r="N64" s="18">
        <f t="shared" si="5"/>
        <v>9.9140555136674869E-6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2176.98</v>
      </c>
      <c r="D65" s="5" t="str">
        <f>'Исходные данные'!A67</f>
        <v>28.12.2016</v>
      </c>
      <c r="E65" s="1">
        <f>'Исходные данные'!B67</f>
        <v>2468.52</v>
      </c>
      <c r="F65" s="12">
        <f t="shared" si="0"/>
        <v>1.1339194664167791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0.12568018551456045</v>
      </c>
      <c r="J65" s="18">
        <f t="shared" si="3"/>
        <v>3.0360692618344905E-4</v>
      </c>
      <c r="K65" s="12">
        <f t="shared" si="7"/>
        <v>0.94536597773230446</v>
      </c>
      <c r="L65" s="12">
        <f t="shared" si="4"/>
        <v>-5.6183148437569226E-2</v>
      </c>
      <c r="M65" s="12">
        <f t="shared" si="8"/>
        <v>3.1565461683579319E-3</v>
      </c>
      <c r="N65" s="18">
        <f t="shared" si="5"/>
        <v>7.6253012804493968E-6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2167.8200000000002</v>
      </c>
      <c r="D66" s="5" t="str">
        <f>'Исходные данные'!A68</f>
        <v>27.12.2016</v>
      </c>
      <c r="E66" s="1">
        <f>'Исходные данные'!B68</f>
        <v>2478.36</v>
      </c>
      <c r="F66" s="12">
        <f t="shared" ref="F66:F129" si="9">E66/C66</f>
        <v>1.143249900822024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0.13387499680511541</v>
      </c>
      <c r="J66" s="18">
        <f t="shared" ref="J66:J129" si="12">H66*I66</f>
        <v>3.2250058343626629E-4</v>
      </c>
      <c r="K66" s="12">
        <f t="shared" si="7"/>
        <v>0.9531449034015631</v>
      </c>
      <c r="L66" s="12">
        <f t="shared" ref="L66:L129" si="13">LN(K66)</f>
        <v>-4.7988337147014226E-2</v>
      </c>
      <c r="M66" s="12">
        <f t="shared" si="8"/>
        <v>2.3028805021355009E-3</v>
      </c>
      <c r="N66" s="18">
        <f t="shared" ref="N66:N129" si="14">M66*H66</f>
        <v>5.5475654397500076E-6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2184.94</v>
      </c>
      <c r="D67" s="5" t="str">
        <f>'Исходные данные'!A69</f>
        <v>26.12.2016</v>
      </c>
      <c r="E67" s="1">
        <f>'Исходные данные'!B69</f>
        <v>2476.15</v>
      </c>
      <c r="F67" s="12">
        <f t="shared" si="9"/>
        <v>1.1332805477495949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0.12511656635426968</v>
      </c>
      <c r="J67" s="18">
        <f t="shared" si="12"/>
        <v>3.0056057841653858E-4</v>
      </c>
      <c r="K67" s="12">
        <f t="shared" ref="K67:K130" si="16">F67/GEOMEAN(F$2:F$1242)</f>
        <v>0.94483330148113931</v>
      </c>
      <c r="L67" s="12">
        <f t="shared" si="13"/>
        <v>-5.6746767597860022E-2</v>
      </c>
      <c r="M67" s="12">
        <f t="shared" ref="M67:M130" si="17">POWER(L67-AVERAGE(L$2:L$1242),2)</f>
        <v>3.2201956328055305E-3</v>
      </c>
      <c r="N67" s="18">
        <f t="shared" si="14"/>
        <v>7.7356971199954354E-6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2186.21</v>
      </c>
      <c r="D68" s="5" t="str">
        <f>'Исходные данные'!A70</f>
        <v>23.12.2016</v>
      </c>
      <c r="E68" s="1">
        <f>'Исходные данные'!B70</f>
        <v>2467.59</v>
      </c>
      <c r="F68" s="12">
        <f t="shared" si="9"/>
        <v>1.1287067573563381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0.12107251481040887</v>
      </c>
      <c r="J68" s="18">
        <f t="shared" si="12"/>
        <v>2.9003401403041723E-4</v>
      </c>
      <c r="K68" s="12">
        <f t="shared" si="16"/>
        <v>0.94102006257385828</v>
      </c>
      <c r="L68" s="12">
        <f t="shared" si="13"/>
        <v>-6.0790819141720812E-2</v>
      </c>
      <c r="M68" s="12">
        <f t="shared" si="17"/>
        <v>3.6955236919214035E-3</v>
      </c>
      <c r="N68" s="18">
        <f t="shared" si="14"/>
        <v>8.852773662055992E-6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2176.2800000000002</v>
      </c>
      <c r="D69" s="5" t="str">
        <f>'Исходные данные'!A71</f>
        <v>22.12.2016</v>
      </c>
      <c r="E69" s="1">
        <f>'Исходные данные'!B71</f>
        <v>2476.2800000000002</v>
      </c>
      <c r="F69" s="12">
        <f t="shared" si="9"/>
        <v>1.1378499090190601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0.12914043686444623</v>
      </c>
      <c r="J69" s="18">
        <f t="shared" si="12"/>
        <v>3.0849760056773343E-4</v>
      </c>
      <c r="K69" s="12">
        <f t="shared" si="16"/>
        <v>0.94864284776026853</v>
      </c>
      <c r="L69" s="12">
        <f t="shared" si="13"/>
        <v>-5.2722897087683407E-2</v>
      </c>
      <c r="M69" s="12">
        <f t="shared" si="17"/>
        <v>2.7797038773184502E-3</v>
      </c>
      <c r="N69" s="18">
        <f t="shared" si="14"/>
        <v>6.6403056800999177E-6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2171.7399999999998</v>
      </c>
      <c r="D70" s="5" t="str">
        <f>'Исходные данные'!A72</f>
        <v>21.12.2016</v>
      </c>
      <c r="E70" s="1">
        <f>'Исходные данные'!B72</f>
        <v>2508.84</v>
      </c>
      <c r="F70" s="12">
        <f t="shared" si="9"/>
        <v>1.1552211590706072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0.14429180535866751</v>
      </c>
      <c r="J70" s="18">
        <f t="shared" si="12"/>
        <v>3.4372995083867508E-4</v>
      </c>
      <c r="K70" s="12">
        <f t="shared" si="16"/>
        <v>0.96312552424284781</v>
      </c>
      <c r="L70" s="12">
        <f t="shared" si="13"/>
        <v>-3.7571528593462106E-2</v>
      </c>
      <c r="M70" s="12">
        <f t="shared" si="17"/>
        <v>1.4116197608493369E-3</v>
      </c>
      <c r="N70" s="18">
        <f t="shared" si="14"/>
        <v>3.362741146619788E-6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2159.64</v>
      </c>
      <c r="D71" s="5" t="str">
        <f>'Исходные данные'!A73</f>
        <v>20.12.2016</v>
      </c>
      <c r="E71" s="1">
        <f>'Исходные данные'!B73</f>
        <v>2510.3200000000002</v>
      </c>
      <c r="F71" s="12">
        <f t="shared" si="9"/>
        <v>1.1623789150043526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0.15046869391839407</v>
      </c>
      <c r="J71" s="18">
        <f t="shared" si="12"/>
        <v>3.5744401469249776E-4</v>
      </c>
      <c r="K71" s="12">
        <f t="shared" si="16"/>
        <v>0.96909305468666096</v>
      </c>
      <c r="L71" s="12">
        <f t="shared" si="13"/>
        <v>-3.1394640033735544E-2</v>
      </c>
      <c r="M71" s="12">
        <f t="shared" si="17"/>
        <v>9.8562342284782742E-4</v>
      </c>
      <c r="N71" s="18">
        <f t="shared" si="14"/>
        <v>2.3413853344720312E-6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2173.73</v>
      </c>
      <c r="D72" s="5" t="str">
        <f>'Исходные данные'!A74</f>
        <v>19.12.2016</v>
      </c>
      <c r="E72" s="1">
        <f>'Исходные данные'!B74</f>
        <v>2514.0100000000002</v>
      </c>
      <c r="F72" s="12">
        <f t="shared" si="9"/>
        <v>1.1565419808347863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0.14543450193090865</v>
      </c>
      <c r="J72" s="18">
        <f t="shared" si="12"/>
        <v>3.4452083834625457E-4</v>
      </c>
      <c r="K72" s="12">
        <f t="shared" si="16"/>
        <v>0.96422671352082101</v>
      </c>
      <c r="L72" s="12">
        <f t="shared" si="13"/>
        <v>-3.6428832021221026E-2</v>
      </c>
      <c r="M72" s="12">
        <f t="shared" si="17"/>
        <v>1.3270598024303349E-3</v>
      </c>
      <c r="N72" s="18">
        <f t="shared" si="14"/>
        <v>3.1436815171004961E-6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2185.39</v>
      </c>
      <c r="D73" s="5" t="str">
        <f>'Исходные данные'!A75</f>
        <v>16.12.2016</v>
      </c>
      <c r="E73" s="1">
        <f>'Исходные данные'!B75</f>
        <v>2516.12</v>
      </c>
      <c r="F73" s="12">
        <f t="shared" si="9"/>
        <v>1.1513368323274107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0.1409237301317337</v>
      </c>
      <c r="J73" s="18">
        <f t="shared" si="12"/>
        <v>3.3290348903325417E-4</v>
      </c>
      <c r="K73" s="12">
        <f t="shared" si="16"/>
        <v>0.95988710171093927</v>
      </c>
      <c r="L73" s="12">
        <f t="shared" si="13"/>
        <v>-4.0939603820396006E-2</v>
      </c>
      <c r="M73" s="12">
        <f t="shared" si="17"/>
        <v>1.6760511609709792E-3</v>
      </c>
      <c r="N73" s="18">
        <f t="shared" si="14"/>
        <v>3.9593280618097351E-6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2159.54</v>
      </c>
      <c r="D74" s="5" t="str">
        <f>'Исходные данные'!A76</f>
        <v>15.12.2016</v>
      </c>
      <c r="E74" s="1">
        <f>'Исходные данные'!B76</f>
        <v>2493.8200000000002</v>
      </c>
      <c r="F74" s="12">
        <f t="shared" si="9"/>
        <v>1.1547922242699835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0.14392043538423638</v>
      </c>
      <c r="J74" s="18">
        <f t="shared" si="12"/>
        <v>3.3903368518995364E-4</v>
      </c>
      <c r="K74" s="12">
        <f t="shared" si="16"/>
        <v>0.9627679147483601</v>
      </c>
      <c r="L74" s="12">
        <f t="shared" si="13"/>
        <v>-3.7942898567893318E-2</v>
      </c>
      <c r="M74" s="12">
        <f t="shared" si="17"/>
        <v>1.4396635517334372E-3</v>
      </c>
      <c r="N74" s="18">
        <f t="shared" si="14"/>
        <v>3.3914185853783605E-6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2138.69</v>
      </c>
      <c r="D75" s="5" t="str">
        <f>'Исходные данные'!A77</f>
        <v>14.12.2016</v>
      </c>
      <c r="E75" s="1">
        <f>'Исходные данные'!B77</f>
        <v>2497.17</v>
      </c>
      <c r="F75" s="12">
        <f t="shared" si="9"/>
        <v>1.1676166251303368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0.15496459861719369</v>
      </c>
      <c r="J75" s="18">
        <f t="shared" si="12"/>
        <v>3.6403157212121267E-4</v>
      </c>
      <c r="K75" s="12">
        <f t="shared" si="16"/>
        <v>0.97345981361529677</v>
      </c>
      <c r="L75" s="12">
        <f t="shared" si="13"/>
        <v>-2.6898735334935919E-2</v>
      </c>
      <c r="M75" s="12">
        <f t="shared" si="17"/>
        <v>7.2354196261892757E-4</v>
      </c>
      <c r="N75" s="18">
        <f t="shared" si="14"/>
        <v>1.6996921909789783E-6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2135.88</v>
      </c>
      <c r="D76" s="5" t="str">
        <f>'Исходные данные'!A78</f>
        <v>13.12.2016</v>
      </c>
      <c r="E76" s="1">
        <f>'Исходные данные'!B78</f>
        <v>2517.19</v>
      </c>
      <c r="F76" s="12">
        <f t="shared" si="9"/>
        <v>1.1785259471505889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0.16426446025018163</v>
      </c>
      <c r="J76" s="18">
        <f t="shared" si="12"/>
        <v>3.8480112750392874E-4</v>
      </c>
      <c r="K76" s="12">
        <f t="shared" si="16"/>
        <v>0.98255508200385566</v>
      </c>
      <c r="L76" s="12">
        <f t="shared" si="13"/>
        <v>-1.7598873701948032E-2</v>
      </c>
      <c r="M76" s="12">
        <f t="shared" si="17"/>
        <v>3.0972035557711629E-4</v>
      </c>
      <c r="N76" s="18">
        <f t="shared" si="14"/>
        <v>7.2554186009240727E-7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2152.13</v>
      </c>
      <c r="D77" s="5" t="str">
        <f>'Исходные данные'!A79</f>
        <v>12.12.2016</v>
      </c>
      <c r="E77" s="1">
        <f>'Исходные данные'!B79</f>
        <v>2541.58</v>
      </c>
      <c r="F77" s="12">
        <f t="shared" si="9"/>
        <v>1.1809602579769809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0.16632788548642191</v>
      </c>
      <c r="J77" s="18">
        <f t="shared" si="12"/>
        <v>3.8854735839157867E-4</v>
      </c>
      <c r="K77" s="12">
        <f t="shared" si="16"/>
        <v>0.98458460411953874</v>
      </c>
      <c r="L77" s="12">
        <f t="shared" si="13"/>
        <v>-1.5535448465707752E-2</v>
      </c>
      <c r="M77" s="12">
        <f t="shared" si="17"/>
        <v>2.413501590306598E-4</v>
      </c>
      <c r="N77" s="18">
        <f t="shared" si="14"/>
        <v>5.6380183313522392E-7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2154.14</v>
      </c>
      <c r="D78" s="5" t="str">
        <f>'Исходные данные'!A80</f>
        <v>09.12.2016</v>
      </c>
      <c r="E78" s="1">
        <f>'Исходные данные'!B80</f>
        <v>2537.56</v>
      </c>
      <c r="F78" s="12">
        <f t="shared" si="9"/>
        <v>1.1779921453573121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0.16381141742899216</v>
      </c>
      <c r="J78" s="18">
        <f t="shared" si="12"/>
        <v>3.8160076076634668E-4</v>
      </c>
      <c r="K78" s="12">
        <f t="shared" si="16"/>
        <v>0.98211004329593843</v>
      </c>
      <c r="L78" s="12">
        <f t="shared" si="13"/>
        <v>-1.8051916523137479E-2</v>
      </c>
      <c r="M78" s="12">
        <f t="shared" si="17"/>
        <v>3.2587169015832219E-4</v>
      </c>
      <c r="N78" s="18">
        <f t="shared" si="14"/>
        <v>7.5912220789210002E-7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2148.46</v>
      </c>
      <c r="D79" s="5" t="str">
        <f>'Исходные данные'!A81</f>
        <v>08.12.2016</v>
      </c>
      <c r="E79" s="1">
        <f>'Исходные данные'!B81</f>
        <v>2543.63</v>
      </c>
      <c r="F79" s="12">
        <f t="shared" si="9"/>
        <v>1.1839317464602552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0.16884088822945614</v>
      </c>
      <c r="J79" s="18">
        <f t="shared" si="12"/>
        <v>3.9221921055858648E-4</v>
      </c>
      <c r="K79" s="12">
        <f t="shared" si="16"/>
        <v>0.98706197945218732</v>
      </c>
      <c r="L79" s="12">
        <f t="shared" si="13"/>
        <v>-1.3022445722673484E-2</v>
      </c>
      <c r="M79" s="12">
        <f t="shared" si="17"/>
        <v>1.6958409259997561E-4</v>
      </c>
      <c r="N79" s="18">
        <f t="shared" si="14"/>
        <v>3.9394568235428499E-7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2149.4</v>
      </c>
      <c r="D80" s="5" t="str">
        <f>'Исходные данные'!A82</f>
        <v>07.12.2016</v>
      </c>
      <c r="E80" s="1">
        <f>'Исходные данные'!B82</f>
        <v>2528.2199999999998</v>
      </c>
      <c r="F80" s="12">
        <f t="shared" si="9"/>
        <v>1.1762445333581464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0.16232676438966759</v>
      </c>
      <c r="J80" s="18">
        <f t="shared" si="12"/>
        <v>3.7603436366405397E-4</v>
      </c>
      <c r="K80" s="12">
        <f t="shared" si="16"/>
        <v>0.98065303248060354</v>
      </c>
      <c r="L80" s="12">
        <f t="shared" si="13"/>
        <v>-1.9536569562462042E-2</v>
      </c>
      <c r="M80" s="12">
        <f t="shared" si="17"/>
        <v>3.816775502689164E-4</v>
      </c>
      <c r="N80" s="18">
        <f t="shared" si="14"/>
        <v>8.8416642369397537E-7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2158.48</v>
      </c>
      <c r="D81" s="5" t="str">
        <f>'Исходные данные'!A83</f>
        <v>06.12.2016</v>
      </c>
      <c r="E81" s="1">
        <f>'Исходные данные'!B83</f>
        <v>2509.92</v>
      </c>
      <c r="F81" s="12">
        <f t="shared" si="9"/>
        <v>1.1628182795300397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0.15084660984909362</v>
      </c>
      <c r="J81" s="18">
        <f t="shared" si="12"/>
        <v>3.4846496960032905E-4</v>
      </c>
      <c r="K81" s="12">
        <f t="shared" si="16"/>
        <v>0.96945935960222918</v>
      </c>
      <c r="L81" s="12">
        <f t="shared" si="13"/>
        <v>-3.1016724103036047E-2</v>
      </c>
      <c r="M81" s="12">
        <f t="shared" si="17"/>
        <v>9.6203717408385432E-4</v>
      </c>
      <c r="N81" s="18">
        <f t="shared" si="14"/>
        <v>2.2223651890943115E-6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2131.29</v>
      </c>
      <c r="D82" s="5" t="str">
        <f>'Исходные данные'!A84</f>
        <v>05.12.2016</v>
      </c>
      <c r="E82" s="1">
        <f>'Исходные данные'!B84</f>
        <v>2504.87</v>
      </c>
      <c r="F82" s="12">
        <f t="shared" si="9"/>
        <v>1.1752835137405044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0.16150940678057565</v>
      </c>
      <c r="J82" s="18">
        <f t="shared" si="12"/>
        <v>3.72055357907881E-4</v>
      </c>
      <c r="K82" s="12">
        <f t="shared" si="16"/>
        <v>0.979851815747529</v>
      </c>
      <c r="L82" s="12">
        <f t="shared" si="13"/>
        <v>-2.0353927171554039E-2</v>
      </c>
      <c r="M82" s="12">
        <f t="shared" si="17"/>
        <v>4.1428235130492382E-4</v>
      </c>
      <c r="N82" s="18">
        <f t="shared" si="14"/>
        <v>9.5434669448745379E-7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2137.4</v>
      </c>
      <c r="D83" s="5" t="str">
        <f>'Исходные данные'!A85</f>
        <v>02.12.2016</v>
      </c>
      <c r="E83" s="1">
        <f>'Исходные данные'!B85</f>
        <v>2475.7199999999998</v>
      </c>
      <c r="F83" s="12">
        <f t="shared" si="9"/>
        <v>1.1582857677552165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0.14694112569705833</v>
      </c>
      <c r="J83" s="18">
        <f t="shared" si="12"/>
        <v>3.3755090220232705E-4</v>
      </c>
      <c r="K83" s="12">
        <f t="shared" si="16"/>
        <v>0.96568053530959286</v>
      </c>
      <c r="L83" s="12">
        <f t="shared" si="13"/>
        <v>-3.4922208255071391E-2</v>
      </c>
      <c r="M83" s="12">
        <f t="shared" si="17"/>
        <v>1.2195606294105731E-3</v>
      </c>
      <c r="N83" s="18">
        <f t="shared" si="14"/>
        <v>2.8015559891427868E-6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2152.0100000000002</v>
      </c>
      <c r="D84" s="5" t="str">
        <f>'Исходные данные'!A86</f>
        <v>01.12.2016</v>
      </c>
      <c r="E84" s="1">
        <f>'Исходные данные'!B86</f>
        <v>2500.41</v>
      </c>
      <c r="F84" s="12">
        <f t="shared" si="9"/>
        <v>1.1618951584797466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0.1500524292987348</v>
      </c>
      <c r="J84" s="18">
        <f t="shared" si="12"/>
        <v>3.4373607276334849E-4</v>
      </c>
      <c r="K84" s="12">
        <f t="shared" si="16"/>
        <v>0.96868973948358583</v>
      </c>
      <c r="L84" s="12">
        <f t="shared" si="13"/>
        <v>-3.1810904653394909E-2</v>
      </c>
      <c r="M84" s="12">
        <f t="shared" si="17"/>
        <v>1.0119336548673787E-3</v>
      </c>
      <c r="N84" s="18">
        <f t="shared" si="14"/>
        <v>2.3181104234485549E-6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2139.8200000000002</v>
      </c>
      <c r="D85" s="5" t="str">
        <f>'Исходные данные'!A87</f>
        <v>30.11.2016</v>
      </c>
      <c r="E85" s="1">
        <f>'Исходные данные'!B87</f>
        <v>2498.4699999999998</v>
      </c>
      <c r="F85" s="12">
        <f t="shared" si="9"/>
        <v>1.1676075557757193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0.15495683117911069</v>
      </c>
      <c r="J85" s="18">
        <f t="shared" si="12"/>
        <v>3.5398020453474932E-4</v>
      </c>
      <c r="K85" s="12">
        <f t="shared" si="16"/>
        <v>0.97345225235583399</v>
      </c>
      <c r="L85" s="12">
        <f t="shared" si="13"/>
        <v>-2.6906502773018995E-2</v>
      </c>
      <c r="M85" s="12">
        <f t="shared" si="17"/>
        <v>7.239598914744762E-4</v>
      </c>
      <c r="N85" s="18">
        <f t="shared" si="14"/>
        <v>1.6537991162382311E-6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2138.64</v>
      </c>
      <c r="D86" s="5" t="str">
        <f>'Исходные данные'!A88</f>
        <v>29.11.2016</v>
      </c>
      <c r="E86" s="1">
        <f>'Исходные данные'!B88</f>
        <v>2512.7199999999998</v>
      </c>
      <c r="F86" s="12">
        <f t="shared" si="9"/>
        <v>1.1749148991882692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0.16119571875046715</v>
      </c>
      <c r="J86" s="18">
        <f t="shared" si="12"/>
        <v>3.6720443823186799E-4</v>
      </c>
      <c r="K86" s="12">
        <f t="shared" si="16"/>
        <v>0.97954449616540618</v>
      </c>
      <c r="L86" s="12">
        <f t="shared" si="13"/>
        <v>-2.0667615201662472E-2</v>
      </c>
      <c r="M86" s="12">
        <f t="shared" si="17"/>
        <v>4.2715031812398766E-4</v>
      </c>
      <c r="N86" s="18">
        <f t="shared" si="14"/>
        <v>9.7304999055272998E-7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2139.33</v>
      </c>
      <c r="D87" s="5" t="str">
        <f>'Исходные данные'!A89</f>
        <v>28.11.2016</v>
      </c>
      <c r="E87" s="1">
        <f>'Исходные данные'!B89</f>
        <v>2506.35</v>
      </c>
      <c r="F87" s="12">
        <f t="shared" si="9"/>
        <v>1.1715583851018776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0.15833481562557711</v>
      </c>
      <c r="J87" s="18">
        <f t="shared" si="12"/>
        <v>3.5968059557876255E-4</v>
      </c>
      <c r="K87" s="12">
        <f t="shared" si="16"/>
        <v>0.97674611910686504</v>
      </c>
      <c r="L87" s="12">
        <f t="shared" si="13"/>
        <v>-2.3528518326552582E-2</v>
      </c>
      <c r="M87" s="12">
        <f t="shared" si="17"/>
        <v>5.5359117464291838E-4</v>
      </c>
      <c r="N87" s="18">
        <f t="shared" si="14"/>
        <v>1.2575629852222268E-6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2140.7399999999998</v>
      </c>
      <c r="D88" s="5" t="str">
        <f>'Исходные данные'!A90</f>
        <v>25.11.2016</v>
      </c>
      <c r="E88" s="1">
        <f>'Исходные данные'!B90</f>
        <v>2506.04</v>
      </c>
      <c r="F88" s="12">
        <f t="shared" si="9"/>
        <v>1.1706419275577604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0.15755225438524786</v>
      </c>
      <c r="J88" s="18">
        <f t="shared" si="12"/>
        <v>3.569039702717038E-4</v>
      </c>
      <c r="K88" s="12">
        <f t="shared" si="16"/>
        <v>0.97598205445509367</v>
      </c>
      <c r="L88" s="12">
        <f t="shared" si="13"/>
        <v>-2.4311079566881839E-2</v>
      </c>
      <c r="M88" s="12">
        <f t="shared" si="17"/>
        <v>5.9102858970725737E-4</v>
      </c>
      <c r="N88" s="18">
        <f t="shared" si="14"/>
        <v>1.3388602469299674E-6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2139.4499999999998</v>
      </c>
      <c r="D89" s="5" t="str">
        <f>'Исходные данные'!A91</f>
        <v>24.11.2016</v>
      </c>
      <c r="E89" s="1">
        <f>'Исходные данные'!B91</f>
        <v>2490.35</v>
      </c>
      <c r="F89" s="12">
        <f t="shared" si="9"/>
        <v>1.1640141157774195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0.15187447619226113</v>
      </c>
      <c r="J89" s="18">
        <f t="shared" si="12"/>
        <v>3.4308183149017388E-4</v>
      </c>
      <c r="K89" s="12">
        <f t="shared" si="16"/>
        <v>0.97045634654591784</v>
      </c>
      <c r="L89" s="12">
        <f t="shared" si="13"/>
        <v>-2.9988857759868578E-2</v>
      </c>
      <c r="M89" s="12">
        <f t="shared" si="17"/>
        <v>8.9933158974162691E-4</v>
      </c>
      <c r="N89" s="18">
        <f t="shared" si="14"/>
        <v>2.031574604642153E-6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2140.21</v>
      </c>
      <c r="D90" s="5" t="str">
        <f>'Исходные данные'!A92</f>
        <v>23.11.2016</v>
      </c>
      <c r="E90" s="1">
        <f>'Исходные данные'!B92</f>
        <v>2476.04</v>
      </c>
      <c r="F90" s="12">
        <f t="shared" si="9"/>
        <v>1.1569145083893637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0.14575655472034507</v>
      </c>
      <c r="J90" s="18">
        <f t="shared" si="12"/>
        <v>3.2834256786916073E-4</v>
      </c>
      <c r="K90" s="12">
        <f t="shared" si="16"/>
        <v>0.96453729543276068</v>
      </c>
      <c r="L90" s="12">
        <f t="shared" si="13"/>
        <v>-3.6106779231784562E-2</v>
      </c>
      <c r="M90" s="12">
        <f t="shared" si="17"/>
        <v>1.3036995064928255E-3</v>
      </c>
      <c r="N90" s="18">
        <f t="shared" si="14"/>
        <v>2.9368150510480073E-6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2138.29</v>
      </c>
      <c r="D91" s="5" t="str">
        <f>'Исходные данные'!A93</f>
        <v>22.11.2016</v>
      </c>
      <c r="E91" s="1">
        <f>'Исходные данные'!B93</f>
        <v>2483.69</v>
      </c>
      <c r="F91" s="12">
        <f t="shared" si="9"/>
        <v>1.1615309429497402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0.14973891338121495</v>
      </c>
      <c r="J91" s="18">
        <f t="shared" si="12"/>
        <v>3.3637208153689641E-4</v>
      </c>
      <c r="K91" s="12">
        <f t="shared" si="16"/>
        <v>0.96838608743348242</v>
      </c>
      <c r="L91" s="12">
        <f t="shared" si="13"/>
        <v>-3.212442057091467E-2</v>
      </c>
      <c r="M91" s="12">
        <f t="shared" si="17"/>
        <v>1.0319783970170026E-3</v>
      </c>
      <c r="N91" s="18">
        <f t="shared" si="14"/>
        <v>2.3182265295459721E-6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2135.65</v>
      </c>
      <c r="D92" s="5" t="str">
        <f>'Исходные данные'!A94</f>
        <v>21.11.2016</v>
      </c>
      <c r="E92" s="1">
        <f>'Исходные данные'!B94</f>
        <v>2486.5300000000002</v>
      </c>
      <c r="F92" s="12">
        <f t="shared" si="9"/>
        <v>1.1642965841781192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0.15211711425778296</v>
      </c>
      <c r="J92" s="18">
        <f t="shared" si="12"/>
        <v>3.4076070876279066E-4</v>
      </c>
      <c r="K92" s="12">
        <f t="shared" si="16"/>
        <v>0.97069184476577808</v>
      </c>
      <c r="L92" s="12">
        <f t="shared" si="13"/>
        <v>-2.9746219694346657E-2</v>
      </c>
      <c r="M92" s="12">
        <f t="shared" si="17"/>
        <v>8.8483758610433409E-4</v>
      </c>
      <c r="N92" s="18">
        <f t="shared" si="14"/>
        <v>1.9821430642571024E-6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2146.64</v>
      </c>
      <c r="D93" s="5" t="str">
        <f>'Исходные данные'!A95</f>
        <v>18.11.2016</v>
      </c>
      <c r="E93" s="1">
        <f>'Исходные данные'!B95</f>
        <v>2478.46</v>
      </c>
      <c r="F93" s="12">
        <f t="shared" si="9"/>
        <v>1.1545764543658927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0.14373357054388866</v>
      </c>
      <c r="J93" s="18">
        <f t="shared" si="12"/>
        <v>3.2108189569857659E-4</v>
      </c>
      <c r="K93" s="12">
        <f t="shared" si="16"/>
        <v>0.96258802408382238</v>
      </c>
      <c r="L93" s="12">
        <f t="shared" si="13"/>
        <v>-3.8129763408241014E-2</v>
      </c>
      <c r="M93" s="12">
        <f t="shared" si="17"/>
        <v>1.4538788575684317E-3</v>
      </c>
      <c r="N93" s="18">
        <f t="shared" si="14"/>
        <v>3.2477741834264973E-6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2138.87</v>
      </c>
      <c r="D94" s="5" t="str">
        <f>'Исходные данные'!A96</f>
        <v>17.11.2016</v>
      </c>
      <c r="E94" s="1">
        <f>'Исходные данные'!B96</f>
        <v>2479.3200000000002</v>
      </c>
      <c r="F94" s="12">
        <f t="shared" si="9"/>
        <v>1.1591728342536014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0.14770667684083233</v>
      </c>
      <c r="J94" s="18">
        <f t="shared" si="12"/>
        <v>3.2903636669695747E-4</v>
      </c>
      <c r="K94" s="12">
        <f t="shared" si="16"/>
        <v>0.96642009619764191</v>
      </c>
      <c r="L94" s="12">
        <f t="shared" si="13"/>
        <v>-3.4156657111297305E-2</v>
      </c>
      <c r="M94" s="12">
        <f t="shared" si="17"/>
        <v>1.1666772250187333E-3</v>
      </c>
      <c r="N94" s="18">
        <f t="shared" si="14"/>
        <v>2.5989294691256119E-6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2133.86</v>
      </c>
      <c r="D95" s="5" t="str">
        <f>'Исходные данные'!A97</f>
        <v>16.11.2016</v>
      </c>
      <c r="E95" s="1">
        <f>'Исходные данные'!B97</f>
        <v>2478.92</v>
      </c>
      <c r="F95" s="12">
        <f t="shared" si="9"/>
        <v>1.1617069535958311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0.1498904352263857</v>
      </c>
      <c r="J95" s="18">
        <f t="shared" si="12"/>
        <v>3.3296904738350041E-4</v>
      </c>
      <c r="K95" s="12">
        <f t="shared" si="16"/>
        <v>0.96853283019737446</v>
      </c>
      <c r="L95" s="12">
        <f t="shared" si="13"/>
        <v>-3.1972898725743909E-2</v>
      </c>
      <c r="M95" s="12">
        <f t="shared" si="17"/>
        <v>1.0222662529266733E-3</v>
      </c>
      <c r="N95" s="18">
        <f t="shared" si="14"/>
        <v>2.270878858248696E-6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2102.5</v>
      </c>
      <c r="D96" s="5" t="str">
        <f>'Исходные данные'!A98</f>
        <v>15.11.2016</v>
      </c>
      <c r="E96" s="1">
        <f>'Исходные данные'!B98</f>
        <v>2480.41</v>
      </c>
      <c r="F96" s="12">
        <f t="shared" si="9"/>
        <v>1.179743162901308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0.16529675622829806</v>
      </c>
      <c r="J96" s="18">
        <f t="shared" si="12"/>
        <v>3.661680467913438E-4</v>
      </c>
      <c r="K96" s="12">
        <f t="shared" si="16"/>
        <v>0.98356989336601175</v>
      </c>
      <c r="L96" s="12">
        <f t="shared" si="13"/>
        <v>-1.6566577723831598E-2</v>
      </c>
      <c r="M96" s="12">
        <f t="shared" si="17"/>
        <v>2.7445149747975172E-4</v>
      </c>
      <c r="N96" s="18">
        <f t="shared" si="14"/>
        <v>6.0796939434384221E-7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2096.12</v>
      </c>
      <c r="D97" s="5" t="str">
        <f>'Исходные данные'!A99</f>
        <v>14.11.2016</v>
      </c>
      <c r="E97" s="1">
        <f>'Исходные данные'!B99</f>
        <v>2459.29</v>
      </c>
      <c r="F97" s="12">
        <f t="shared" si="9"/>
        <v>1.1732582104078011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0.15978467367157004</v>
      </c>
      <c r="J97" s="18">
        <f t="shared" si="12"/>
        <v>3.5296968044675066E-4</v>
      </c>
      <c r="K97" s="12">
        <f t="shared" si="16"/>
        <v>0.97816328942618813</v>
      </c>
      <c r="L97" s="12">
        <f t="shared" si="13"/>
        <v>-2.2078660280559596E-2</v>
      </c>
      <c r="M97" s="12">
        <f t="shared" si="17"/>
        <v>4.8746723978435779E-4</v>
      </c>
      <c r="N97" s="18">
        <f t="shared" si="14"/>
        <v>1.0768314125584287E-6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2107.06</v>
      </c>
      <c r="D98" s="5" t="str">
        <f>'Исходные данные'!A100</f>
        <v>11.11.2016</v>
      </c>
      <c r="E98" s="1">
        <f>'Исходные данные'!B100</f>
        <v>2428.8000000000002</v>
      </c>
      <c r="F98" s="12">
        <f t="shared" si="9"/>
        <v>1.1526961738156485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0.14210369729568809</v>
      </c>
      <c r="J98" s="18">
        <f t="shared" si="12"/>
        <v>3.1303567080873709E-4</v>
      </c>
      <c r="K98" s="12">
        <f t="shared" si="16"/>
        <v>0.96102040547117984</v>
      </c>
      <c r="L98" s="12">
        <f t="shared" si="13"/>
        <v>-3.9759636656441548E-2</v>
      </c>
      <c r="M98" s="12">
        <f t="shared" si="17"/>
        <v>1.5808287070522467E-3</v>
      </c>
      <c r="N98" s="18">
        <f t="shared" si="14"/>
        <v>3.4823567870730142E-6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2110.75</v>
      </c>
      <c r="D99" s="5" t="str">
        <f>'Исходные данные'!A101</f>
        <v>10.11.2016</v>
      </c>
      <c r="E99" s="1">
        <f>'Исходные данные'!B101</f>
        <v>2432.2800000000002</v>
      </c>
      <c r="F99" s="12">
        <f t="shared" si="9"/>
        <v>1.152329740613526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0.14178575448826411</v>
      </c>
      <c r="J99" s="18">
        <f t="shared" si="12"/>
        <v>3.114635426382851E-4</v>
      </c>
      <c r="K99" s="12">
        <f t="shared" si="16"/>
        <v>0.96071490451396213</v>
      </c>
      <c r="L99" s="12">
        <f t="shared" si="13"/>
        <v>-4.0077579463865531E-2</v>
      </c>
      <c r="M99" s="12">
        <f t="shared" si="17"/>
        <v>1.6062123756824523E-3</v>
      </c>
      <c r="N99" s="18">
        <f t="shared" si="14"/>
        <v>3.5283981706421822E-6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2097.64</v>
      </c>
      <c r="D100" s="5" t="str">
        <f>'Исходные данные'!A102</f>
        <v>09.11.2016</v>
      </c>
      <c r="E100" s="1">
        <f>'Исходные данные'!B102</f>
        <v>2419.4299999999998</v>
      </c>
      <c r="F100" s="12">
        <f t="shared" si="9"/>
        <v>1.1534057321561373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0.14271907197713041</v>
      </c>
      <c r="J100" s="18">
        <f t="shared" si="12"/>
        <v>3.1263874803352885E-4</v>
      </c>
      <c r="K100" s="12">
        <f t="shared" si="16"/>
        <v>0.96161197509687291</v>
      </c>
      <c r="L100" s="12">
        <f t="shared" si="13"/>
        <v>-3.9144261974999282E-2</v>
      </c>
      <c r="M100" s="12">
        <f t="shared" si="17"/>
        <v>1.5322732455673709E-3</v>
      </c>
      <c r="N100" s="18">
        <f t="shared" si="14"/>
        <v>3.3565800457013785E-6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2100.08</v>
      </c>
      <c r="D101" s="5" t="str">
        <f>'Исходные данные'!A103</f>
        <v>08.11.2016</v>
      </c>
      <c r="E101" s="1">
        <f>'Исходные данные'!B103</f>
        <v>2419.9899999999998</v>
      </c>
      <c r="F101" s="12">
        <f t="shared" si="9"/>
        <v>1.152332292103158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0.14178796868678503</v>
      </c>
      <c r="J101" s="18">
        <f t="shared" si="12"/>
        <v>3.0973218758237136E-4</v>
      </c>
      <c r="K101" s="12">
        <f t="shared" si="16"/>
        <v>0.96071703172983769</v>
      </c>
      <c r="L101" s="12">
        <f t="shared" si="13"/>
        <v>-4.0075365265344699E-2</v>
      </c>
      <c r="M101" s="12">
        <f t="shared" si="17"/>
        <v>1.6060349011507925E-3</v>
      </c>
      <c r="N101" s="18">
        <f t="shared" si="14"/>
        <v>3.5083421243302931E-6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2113.67</v>
      </c>
      <c r="D102" s="5" t="str">
        <f>'Исходные данные'!A104</f>
        <v>07.11.2016</v>
      </c>
      <c r="E102" s="1">
        <f>'Исходные данные'!B104</f>
        <v>2404.23</v>
      </c>
      <c r="F102" s="12">
        <f t="shared" si="9"/>
        <v>1.1374670596639966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0.12880391288651608</v>
      </c>
      <c r="J102" s="18">
        <f t="shared" si="12"/>
        <v>2.8058353667538934E-4</v>
      </c>
      <c r="K102" s="12">
        <f t="shared" si="16"/>
        <v>0.94832366040561666</v>
      </c>
      <c r="L102" s="12">
        <f t="shared" si="13"/>
        <v>-5.3059421065613586E-2</v>
      </c>
      <c r="M102" s="12">
        <f t="shared" si="17"/>
        <v>2.8153021638180737E-3</v>
      </c>
      <c r="N102" s="18">
        <f t="shared" si="14"/>
        <v>6.1327906911486816E-6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2111.73</v>
      </c>
      <c r="D103" s="5" t="str">
        <f>'Исходные данные'!A105</f>
        <v>03.11.2016</v>
      </c>
      <c r="E103" s="1">
        <f>'Исходные данные'!B105</f>
        <v>2386.2399999999998</v>
      </c>
      <c r="F103" s="12">
        <f t="shared" si="9"/>
        <v>1.1299929441737342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0.12221138861071423</v>
      </c>
      <c r="J103" s="18">
        <f t="shared" si="12"/>
        <v>2.6547949123931057E-4</v>
      </c>
      <c r="K103" s="12">
        <f t="shared" si="16"/>
        <v>0.94209237616771202</v>
      </c>
      <c r="L103" s="12">
        <f t="shared" si="13"/>
        <v>-5.9651945341415442E-2</v>
      </c>
      <c r="M103" s="12">
        <f t="shared" si="17"/>
        <v>3.5583545830152096E-3</v>
      </c>
      <c r="N103" s="18">
        <f t="shared" si="14"/>
        <v>7.7298046858550129E-6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2115.77</v>
      </c>
      <c r="D104" s="5" t="str">
        <f>'Исходные данные'!A106</f>
        <v>02.11.2016</v>
      </c>
      <c r="E104" s="1">
        <f>'Исходные данные'!B106</f>
        <v>2392.9299999999998</v>
      </c>
      <c r="F104" s="12">
        <f t="shared" si="9"/>
        <v>1.130997225596355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0.12309974407735394</v>
      </c>
      <c r="J104" s="18">
        <f t="shared" si="12"/>
        <v>2.6666291200281802E-4</v>
      </c>
      <c r="K104" s="12">
        <f t="shared" si="16"/>
        <v>0.94292966092834363</v>
      </c>
      <c r="L104" s="12">
        <f t="shared" si="13"/>
        <v>-5.8763589874775715E-2</v>
      </c>
      <c r="M104" s="12">
        <f t="shared" si="17"/>
        <v>3.4531594949708372E-3</v>
      </c>
      <c r="N104" s="18">
        <f t="shared" si="14"/>
        <v>7.4803532163354379E-6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2102.5100000000002</v>
      </c>
      <c r="D105" s="5" t="str">
        <f>'Исходные данные'!A107</f>
        <v>01.11.2016</v>
      </c>
      <c r="E105" s="1">
        <f>'Исходные данные'!B107</f>
        <v>2409.38</v>
      </c>
      <c r="F105" s="12">
        <f t="shared" si="9"/>
        <v>1.1459541215023947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0.13623758389815835</v>
      </c>
      <c r="J105" s="18">
        <f t="shared" si="12"/>
        <v>2.9429885317240698E-4</v>
      </c>
      <c r="K105" s="12">
        <f t="shared" si="16"/>
        <v>0.95539945348489586</v>
      </c>
      <c r="L105" s="12">
        <f t="shared" si="13"/>
        <v>-4.5625750053971265E-2</v>
      </c>
      <c r="M105" s="12">
        <f t="shared" si="17"/>
        <v>2.0817090679874544E-3</v>
      </c>
      <c r="N105" s="18">
        <f t="shared" si="14"/>
        <v>4.4968838540565879E-6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2117.65</v>
      </c>
      <c r="D106" s="5" t="str">
        <f>'Исходные данные'!A108</f>
        <v>31.10.2016</v>
      </c>
      <c r="E106" s="1">
        <f>'Исходные данные'!B108</f>
        <v>2404.6999999999998</v>
      </c>
      <c r="F106" s="12">
        <f t="shared" si="9"/>
        <v>1.1355512006233324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0.12711817236446957</v>
      </c>
      <c r="J106" s="18">
        <f t="shared" si="12"/>
        <v>2.7383278680554563E-4</v>
      </c>
      <c r="K106" s="12">
        <f t="shared" si="16"/>
        <v>0.94672637946211347</v>
      </c>
      <c r="L106" s="12">
        <f t="shared" si="13"/>
        <v>-5.4745161587660081E-2</v>
      </c>
      <c r="M106" s="12">
        <f t="shared" si="17"/>
        <v>2.9970327172590076E-3</v>
      </c>
      <c r="N106" s="18">
        <f t="shared" si="14"/>
        <v>6.4560857495762617E-6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2090.4299999999998</v>
      </c>
      <c r="D107" s="5" t="str">
        <f>'Исходные данные'!A109</f>
        <v>28.10.2016</v>
      </c>
      <c r="E107" s="1">
        <f>'Исходные данные'!B109</f>
        <v>2395.52</v>
      </c>
      <c r="F107" s="12">
        <f t="shared" si="9"/>
        <v>1.145946049377401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0.1362305398522646</v>
      </c>
      <c r="J107" s="18">
        <f t="shared" si="12"/>
        <v>2.9264321077774241E-4</v>
      </c>
      <c r="K107" s="12">
        <f t="shared" si="16"/>
        <v>0.95539272363100136</v>
      </c>
      <c r="L107" s="12">
        <f t="shared" si="13"/>
        <v>-4.5632794099865023E-2</v>
      </c>
      <c r="M107" s="12">
        <f t="shared" si="17"/>
        <v>2.0823518973606715E-3</v>
      </c>
      <c r="N107" s="18">
        <f t="shared" si="14"/>
        <v>4.4731977563445058E-6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2068.0100000000002</v>
      </c>
      <c r="D108" s="5" t="str">
        <f>'Исходные данные'!A110</f>
        <v>27.10.2016</v>
      </c>
      <c r="E108" s="1">
        <f>'Исходные данные'!B110</f>
        <v>2382.2800000000002</v>
      </c>
      <c r="F108" s="12">
        <f t="shared" si="9"/>
        <v>1.1519673502545926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0.14147122007917495</v>
      </c>
      <c r="J108" s="18">
        <f t="shared" si="12"/>
        <v>3.0305276013207664E-4</v>
      </c>
      <c r="K108" s="12">
        <f t="shared" si="16"/>
        <v>0.96041277413685833</v>
      </c>
      <c r="L108" s="12">
        <f t="shared" si="13"/>
        <v>-4.0392113872954723E-2</v>
      </c>
      <c r="M108" s="12">
        <f t="shared" si="17"/>
        <v>1.6315228631257374E-3</v>
      </c>
      <c r="N108" s="18">
        <f t="shared" si="14"/>
        <v>3.4949688467529228E-6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2062.7600000000002</v>
      </c>
      <c r="D109" s="5" t="str">
        <f>'Исходные данные'!A111</f>
        <v>26.10.2016</v>
      </c>
      <c r="E109" s="1">
        <f>'Исходные данные'!B111</f>
        <v>2381.17</v>
      </c>
      <c r="F109" s="12">
        <f t="shared" si="9"/>
        <v>1.1543611472008377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0.14354707164020847</v>
      </c>
      <c r="J109" s="18">
        <f t="shared" si="12"/>
        <v>3.0664130287543103E-4</v>
      </c>
      <c r="K109" s="12">
        <f t="shared" si="16"/>
        <v>0.9624085192118863</v>
      </c>
      <c r="L109" s="12">
        <f t="shared" si="13"/>
        <v>-3.8316262311921166E-2</v>
      </c>
      <c r="M109" s="12">
        <f t="shared" si="17"/>
        <v>1.4681359575559466E-3</v>
      </c>
      <c r="N109" s="18">
        <f t="shared" si="14"/>
        <v>3.1361916176987515E-6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2074.4899999999998</v>
      </c>
      <c r="D110" s="5" t="str">
        <f>'Исходные данные'!A112</f>
        <v>25.10.2016</v>
      </c>
      <c r="E110" s="1">
        <f>'Исходные данные'!B112</f>
        <v>2382.73</v>
      </c>
      <c r="F110" s="12">
        <f t="shared" si="9"/>
        <v>1.1485859175026152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0.13853154879707938</v>
      </c>
      <c r="J110" s="18">
        <f t="shared" si="12"/>
        <v>2.9510133436835097E-4</v>
      </c>
      <c r="K110" s="12">
        <f t="shared" si="16"/>
        <v>0.95759362200623055</v>
      </c>
      <c r="L110" s="12">
        <f t="shared" si="13"/>
        <v>-4.3331785155050269E-2</v>
      </c>
      <c r="M110" s="12">
        <f t="shared" si="17"/>
        <v>1.8776436047234306E-3</v>
      </c>
      <c r="N110" s="18">
        <f t="shared" si="14"/>
        <v>3.9997757769511541E-6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2061.1799999999998</v>
      </c>
      <c r="D111" s="5" t="str">
        <f>'Исходные данные'!A113</f>
        <v>24.10.2016</v>
      </c>
      <c r="E111" s="1">
        <f>'Исходные данные'!B113</f>
        <v>2378.17</v>
      </c>
      <c r="F111" s="12">
        <f t="shared" si="9"/>
        <v>1.1537905471623051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0.14305265002004389</v>
      </c>
      <c r="J111" s="18">
        <f t="shared" si="12"/>
        <v>3.0388170913672974E-4</v>
      </c>
      <c r="K111" s="12">
        <f t="shared" si="16"/>
        <v>0.96193280124487224</v>
      </c>
      <c r="L111" s="12">
        <f t="shared" si="13"/>
        <v>-3.8810683932085754E-2</v>
      </c>
      <c r="M111" s="12">
        <f t="shared" si="17"/>
        <v>1.5062691872762557E-3</v>
      </c>
      <c r="N111" s="18">
        <f t="shared" si="14"/>
        <v>3.1997146154605782E-6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2039.05</v>
      </c>
      <c r="D112" s="5" t="str">
        <f>'Исходные данные'!A114</f>
        <v>21.10.2016</v>
      </c>
      <c r="E112" s="1">
        <f>'Исходные данные'!B114</f>
        <v>2367.08</v>
      </c>
      <c r="F112" s="12">
        <f t="shared" si="9"/>
        <v>1.1608739363919471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0.14917311490123025</v>
      </c>
      <c r="J112" s="18">
        <f t="shared" si="12"/>
        <v>3.159987616454261E-4</v>
      </c>
      <c r="K112" s="12">
        <f t="shared" si="16"/>
        <v>0.96783833103165662</v>
      </c>
      <c r="L112" s="12">
        <f t="shared" si="13"/>
        <v>-3.2690219050899437E-2</v>
      </c>
      <c r="M112" s="12">
        <f t="shared" si="17"/>
        <v>1.0686504215957854E-3</v>
      </c>
      <c r="N112" s="18">
        <f t="shared" si="14"/>
        <v>2.2637605313780688E-6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2034.53</v>
      </c>
      <c r="D113" s="5" t="str">
        <f>'Исходные данные'!A115</f>
        <v>20.10.2016</v>
      </c>
      <c r="E113" s="1">
        <f>'Исходные данные'!B115</f>
        <v>2369.2399999999998</v>
      </c>
      <c r="F113" s="12">
        <f t="shared" si="9"/>
        <v>1.1645146544902261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0.15230439462565762</v>
      </c>
      <c r="J113" s="18">
        <f t="shared" si="12"/>
        <v>3.2173138343850167E-4</v>
      </c>
      <c r="K113" s="12">
        <f t="shared" si="16"/>
        <v>0.97087365331561337</v>
      </c>
      <c r="L113" s="12">
        <f t="shared" si="13"/>
        <v>-2.9558939326472026E-2</v>
      </c>
      <c r="M113" s="12">
        <f t="shared" si="17"/>
        <v>8.7373089410605165E-4</v>
      </c>
      <c r="N113" s="18">
        <f t="shared" si="14"/>
        <v>1.8456896795697778E-6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2031.17</v>
      </c>
      <c r="D114" s="5" t="str">
        <f>'Исходные данные'!A116</f>
        <v>19.10.2016</v>
      </c>
      <c r="E114" s="1">
        <f>'Исходные данные'!B116</f>
        <v>2383.36</v>
      </c>
      <c r="F114" s="12">
        <f t="shared" si="9"/>
        <v>1.1733926751576678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0.15989927508146953</v>
      </c>
      <c r="J114" s="18">
        <f t="shared" si="12"/>
        <v>3.36832241893168E-4</v>
      </c>
      <c r="K114" s="12">
        <f t="shared" si="16"/>
        <v>0.97827539474185921</v>
      </c>
      <c r="L114" s="12">
        <f t="shared" si="13"/>
        <v>-2.1964058870660118E-2</v>
      </c>
      <c r="M114" s="12">
        <f t="shared" si="17"/>
        <v>4.8241988207382131E-4</v>
      </c>
      <c r="N114" s="18">
        <f t="shared" si="14"/>
        <v>1.0162308136167041E-6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2044.9</v>
      </c>
      <c r="D115" s="5" t="str">
        <f>'Исходные данные'!A117</f>
        <v>18.10.2016</v>
      </c>
      <c r="E115" s="1">
        <f>'Исходные данные'!B117</f>
        <v>2389.38</v>
      </c>
      <c r="F115" s="12">
        <f t="shared" si="9"/>
        <v>1.1684581153112621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0.15568502952015539</v>
      </c>
      <c r="J115" s="18">
        <f t="shared" si="12"/>
        <v>3.2703948014861802E-4</v>
      </c>
      <c r="K115" s="12">
        <f t="shared" si="16"/>
        <v>0.97416137683138326</v>
      </c>
      <c r="L115" s="12">
        <f t="shared" si="13"/>
        <v>-2.6178304431974327E-2</v>
      </c>
      <c r="M115" s="12">
        <f t="shared" si="17"/>
        <v>6.853036229331242E-4</v>
      </c>
      <c r="N115" s="18">
        <f t="shared" si="14"/>
        <v>1.4395818357024375E-6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2054.29</v>
      </c>
      <c r="D116" s="5" t="str">
        <f>'Исходные данные'!A118</f>
        <v>17.10.2016</v>
      </c>
      <c r="E116" s="1">
        <f>'Исходные данные'!B118</f>
        <v>2372.88</v>
      </c>
      <c r="F116" s="12">
        <f t="shared" si="9"/>
        <v>1.1550852119223673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0.14417411780856279</v>
      </c>
      <c r="J116" s="18">
        <f t="shared" si="12"/>
        <v>3.0201381023662818E-4</v>
      </c>
      <c r="K116" s="12">
        <f t="shared" si="16"/>
        <v>0.96301218302901204</v>
      </c>
      <c r="L116" s="12">
        <f t="shared" si="13"/>
        <v>-3.7689216143566844E-2</v>
      </c>
      <c r="M116" s="12">
        <f t="shared" si="17"/>
        <v>1.4204770135164959E-3</v>
      </c>
      <c r="N116" s="18">
        <f t="shared" si="14"/>
        <v>2.9755942448373622E-6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2028.66</v>
      </c>
      <c r="D117" s="5" t="str">
        <f>'Исходные данные'!A119</f>
        <v>14.10.2016</v>
      </c>
      <c r="E117" s="1">
        <f>'Исходные данные'!B119</f>
        <v>2381.9699999999998</v>
      </c>
      <c r="F117" s="12">
        <f t="shared" si="9"/>
        <v>1.1741592972701191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0.16055239982478259</v>
      </c>
      <c r="J117" s="18">
        <f t="shared" si="12"/>
        <v>3.3538410082335399E-4</v>
      </c>
      <c r="K117" s="12">
        <f t="shared" si="16"/>
        <v>0.97891453930578398</v>
      </c>
      <c r="L117" s="12">
        <f t="shared" si="13"/>
        <v>-2.1310934127347074E-2</v>
      </c>
      <c r="M117" s="12">
        <f t="shared" si="17"/>
        <v>4.5415591338012412E-4</v>
      </c>
      <c r="N117" s="18">
        <f t="shared" si="14"/>
        <v>9.4870380516785414E-7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2017.61</v>
      </c>
      <c r="D118" s="5" t="str">
        <f>'Исходные данные'!A120</f>
        <v>13.10.2016</v>
      </c>
      <c r="E118" s="1">
        <f>'Исходные данные'!B120</f>
        <v>2372.34</v>
      </c>
      <c r="F118" s="12">
        <f t="shared" si="9"/>
        <v>1.1758169319144931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0.16196316721784404</v>
      </c>
      <c r="J118" s="18">
        <f t="shared" si="12"/>
        <v>3.3738680953723609E-4</v>
      </c>
      <c r="K118" s="12">
        <f t="shared" si="16"/>
        <v>0.98029653462618671</v>
      </c>
      <c r="L118" s="12">
        <f t="shared" si="13"/>
        <v>-1.9900166734285601E-2</v>
      </c>
      <c r="M118" s="12">
        <f t="shared" si="17"/>
        <v>3.960166360523653E-4</v>
      </c>
      <c r="N118" s="18">
        <f t="shared" si="14"/>
        <v>8.2494552098790987E-7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2026.49</v>
      </c>
      <c r="D119" s="5" t="str">
        <f>'Исходные данные'!A121</f>
        <v>12.10.2016</v>
      </c>
      <c r="E119" s="1">
        <f>'Исходные данные'!B121</f>
        <v>2372.11</v>
      </c>
      <c r="F119" s="12">
        <f t="shared" si="9"/>
        <v>1.1705510513251978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0.15747462197012621</v>
      </c>
      <c r="J119" s="18">
        <f t="shared" si="12"/>
        <v>3.2712111840951287E-4</v>
      </c>
      <c r="K119" s="12">
        <f t="shared" si="16"/>
        <v>0.97590628955203518</v>
      </c>
      <c r="L119" s="12">
        <f t="shared" si="13"/>
        <v>-2.4388711982003503E-2</v>
      </c>
      <c r="M119" s="12">
        <f t="shared" si="17"/>
        <v>5.9480927214111885E-4</v>
      </c>
      <c r="N119" s="18">
        <f t="shared" si="14"/>
        <v>1.2355938494017339E-6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2036.1</v>
      </c>
      <c r="D120" s="5" t="str">
        <f>'Исходные данные'!A122</f>
        <v>11.10.2016</v>
      </c>
      <c r="E120" s="1">
        <f>'Исходные данные'!B122</f>
        <v>2374.48</v>
      </c>
      <c r="F120" s="12">
        <f t="shared" si="9"/>
        <v>1.1661902657040422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0.15374225275002398</v>
      </c>
      <c r="J120" s="18">
        <f t="shared" si="12"/>
        <v>3.1847651899206226E-4</v>
      </c>
      <c r="K120" s="12">
        <f t="shared" si="16"/>
        <v>0.97227063597651975</v>
      </c>
      <c r="L120" s="12">
        <f t="shared" si="13"/>
        <v>-2.8121081202105675E-2</v>
      </c>
      <c r="M120" s="12">
        <f t="shared" si="17"/>
        <v>7.9079520797541842E-4</v>
      </c>
      <c r="N120" s="18">
        <f t="shared" si="14"/>
        <v>1.6381294053308054E-6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2031.87</v>
      </c>
      <c r="D121" s="5" t="str">
        <f>'Исходные данные'!A123</f>
        <v>10.10.2016</v>
      </c>
      <c r="E121" s="1">
        <f>'Исходные данные'!B123</f>
        <v>2375.59</v>
      </c>
      <c r="F121" s="12">
        <f t="shared" si="9"/>
        <v>1.1691643658304913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0.15628927639612897</v>
      </c>
      <c r="J121" s="18">
        <f t="shared" si="12"/>
        <v>3.2284906062022704E-4</v>
      </c>
      <c r="K121" s="12">
        <f t="shared" si="16"/>
        <v>0.9747501886759713</v>
      </c>
      <c r="L121" s="12">
        <f t="shared" si="13"/>
        <v>-2.5574057556000708E-2</v>
      </c>
      <c r="M121" s="12">
        <f t="shared" si="17"/>
        <v>6.5403241987763443E-4</v>
      </c>
      <c r="N121" s="18">
        <f t="shared" si="14"/>
        <v>1.3510444045916519E-6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2050.38</v>
      </c>
      <c r="D122" s="5" t="str">
        <f>'Исходные данные'!A124</f>
        <v>07.10.2016</v>
      </c>
      <c r="E122" s="1">
        <f>'Исходные данные'!B124</f>
        <v>2367.5500000000002</v>
      </c>
      <c r="F122" s="12">
        <f t="shared" si="9"/>
        <v>1.1546883992235586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0.14383052335341984</v>
      </c>
      <c r="J122" s="18">
        <f t="shared" si="12"/>
        <v>2.9628357532312827E-4</v>
      </c>
      <c r="K122" s="12">
        <f t="shared" si="16"/>
        <v>0.96268135422141476</v>
      </c>
      <c r="L122" s="12">
        <f t="shared" si="13"/>
        <v>-3.803281059870986E-2</v>
      </c>
      <c r="M122" s="12">
        <f t="shared" si="17"/>
        <v>1.4464946820373333E-3</v>
      </c>
      <c r="N122" s="18">
        <f t="shared" si="14"/>
        <v>2.9797056013404449E-6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2051.5700000000002</v>
      </c>
      <c r="D123" s="5" t="str">
        <f>'Исходные данные'!A125</f>
        <v>06.10.2016</v>
      </c>
      <c r="E123" s="1">
        <f>'Исходные данные'!B125</f>
        <v>2375.31</v>
      </c>
      <c r="F123" s="12">
        <f t="shared" si="9"/>
        <v>1.1578010986707741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0.14652260159198882</v>
      </c>
      <c r="J123" s="18">
        <f t="shared" si="12"/>
        <v>3.0098670082745829E-4</v>
      </c>
      <c r="K123" s="12">
        <f t="shared" si="16"/>
        <v>0.96527645929144457</v>
      </c>
      <c r="L123" s="12">
        <f t="shared" si="13"/>
        <v>-3.5340732360140882E-2</v>
      </c>
      <c r="M123" s="12">
        <f t="shared" si="17"/>
        <v>1.2489673637511055E-3</v>
      </c>
      <c r="N123" s="18">
        <f t="shared" si="14"/>
        <v>2.5656285253753437E-6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2059.52</v>
      </c>
      <c r="D124" s="5" t="str">
        <f>'Исходные данные'!A126</f>
        <v>05.10.2016</v>
      </c>
      <c r="E124" s="1">
        <f>'Исходные данные'!B126</f>
        <v>2371.7600000000002</v>
      </c>
      <c r="F124" s="12">
        <f t="shared" si="9"/>
        <v>1.1516081417029211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0.14115934963617269</v>
      </c>
      <c r="J124" s="18">
        <f t="shared" si="12"/>
        <v>2.8916019139899475E-4</v>
      </c>
      <c r="K124" s="12">
        <f t="shared" si="16"/>
        <v>0.96011329648106514</v>
      </c>
      <c r="L124" s="12">
        <f t="shared" si="13"/>
        <v>-4.0703984315957023E-2</v>
      </c>
      <c r="M124" s="12">
        <f t="shared" si="17"/>
        <v>1.6568143391936714E-3</v>
      </c>
      <c r="N124" s="18">
        <f t="shared" si="14"/>
        <v>3.3939285826170558E-6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2028.16</v>
      </c>
      <c r="D125" s="5" t="str">
        <f>'Исходные данные'!A127</f>
        <v>04.10.2016</v>
      </c>
      <c r="E125" s="1">
        <f>'Исходные данные'!B127</f>
        <v>2377</v>
      </c>
      <c r="F125" s="12">
        <f t="shared" si="9"/>
        <v>1.1719982644367308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0.15871021029769269</v>
      </c>
      <c r="J125" s="18">
        <f t="shared" si="12"/>
        <v>3.242051364977372E-4</v>
      </c>
      <c r="K125" s="12">
        <f t="shared" si="16"/>
        <v>0.97711285322669794</v>
      </c>
      <c r="L125" s="12">
        <f t="shared" si="13"/>
        <v>-2.3153123654437006E-2</v>
      </c>
      <c r="M125" s="12">
        <f t="shared" si="17"/>
        <v>5.3606713495764813E-4</v>
      </c>
      <c r="N125" s="18">
        <f t="shared" si="14"/>
        <v>1.0950506481902246E-6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2031.74</v>
      </c>
      <c r="D126" s="5" t="str">
        <f>'Исходные данные'!A128</f>
        <v>03.10.2016</v>
      </c>
      <c r="E126" s="1">
        <f>'Исходные данные'!B128</f>
        <v>2396.4899999999998</v>
      </c>
      <c r="F126" s="12">
        <f t="shared" si="9"/>
        <v>1.1795259235925855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0.16511259808323517</v>
      </c>
      <c r="J126" s="18">
        <f t="shared" si="12"/>
        <v>3.3634223418189951E-4</v>
      </c>
      <c r="K126" s="12">
        <f t="shared" si="16"/>
        <v>0.98338877763638999</v>
      </c>
      <c r="L126" s="12">
        <f t="shared" si="13"/>
        <v>-1.6750735868894532E-2</v>
      </c>
      <c r="M126" s="12">
        <f t="shared" si="17"/>
        <v>2.8058715214946821E-4</v>
      </c>
      <c r="N126" s="18">
        <f t="shared" si="14"/>
        <v>5.7156940616435599E-7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2039.8</v>
      </c>
      <c r="D127" s="5" t="str">
        <f>'Исходные данные'!A129</f>
        <v>30.09.2016</v>
      </c>
      <c r="E127" s="1">
        <f>'Исходные данные'!B129</f>
        <v>2394.16</v>
      </c>
      <c r="F127" s="12">
        <f t="shared" si="9"/>
        <v>1.1737229140111776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0.16018067481926934</v>
      </c>
      <c r="J127" s="18">
        <f t="shared" si="12"/>
        <v>3.2538496510597687E-4</v>
      </c>
      <c r="K127" s="12">
        <f t="shared" si="16"/>
        <v>0.97855071991783493</v>
      </c>
      <c r="L127" s="12">
        <f t="shared" si="13"/>
        <v>-2.1682659132860292E-2</v>
      </c>
      <c r="M127" s="12">
        <f t="shared" si="17"/>
        <v>4.7013770707180771E-4</v>
      </c>
      <c r="N127" s="18">
        <f t="shared" si="14"/>
        <v>9.5501995845107717E-7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2012.41</v>
      </c>
      <c r="D128" s="5" t="str">
        <f>'Исходные данные'!A130</f>
        <v>29.09.2016</v>
      </c>
      <c r="E128" s="1">
        <f>'Исходные данные'!B130</f>
        <v>2407.0300000000002</v>
      </c>
      <c r="F128" s="12">
        <f t="shared" si="9"/>
        <v>1.1960932414368841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0.17906061355726274</v>
      </c>
      <c r="J128" s="18">
        <f t="shared" si="12"/>
        <v>3.627217520442057E-4</v>
      </c>
      <c r="K128" s="12">
        <f t="shared" si="16"/>
        <v>0.99720120355916764</v>
      </c>
      <c r="L128" s="12">
        <f t="shared" si="13"/>
        <v>-2.8027203948668795E-3</v>
      </c>
      <c r="M128" s="12">
        <f t="shared" si="17"/>
        <v>7.8552416118024799E-6</v>
      </c>
      <c r="N128" s="18">
        <f t="shared" si="14"/>
        <v>1.5912304462490651E-8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2014.52</v>
      </c>
      <c r="D129" s="5" t="str">
        <f>'Исходные данные'!A131</f>
        <v>28.09.2016</v>
      </c>
      <c r="E129" s="1">
        <f>'Исходные данные'!B131</f>
        <v>2403.12</v>
      </c>
      <c r="F129" s="12">
        <f t="shared" si="9"/>
        <v>1.1928995492722831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0.17638693946369585</v>
      </c>
      <c r="J129" s="18">
        <f t="shared" si="12"/>
        <v>3.5630845363324225E-4</v>
      </c>
      <c r="K129" s="12">
        <f t="shared" si="16"/>
        <v>0.9945385736236354</v>
      </c>
      <c r="L129" s="12">
        <f t="shared" si="13"/>
        <v>-5.4763944884338384E-3</v>
      </c>
      <c r="M129" s="12">
        <f t="shared" si="17"/>
        <v>2.999089659294798E-5</v>
      </c>
      <c r="N129" s="18">
        <f t="shared" si="14"/>
        <v>6.0582773421878965E-8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2051.5</v>
      </c>
      <c r="D130" s="5" t="str">
        <f>'Исходные данные'!A132</f>
        <v>27.09.2016</v>
      </c>
      <c r="E130" s="1">
        <f>'Исходные данные'!B132</f>
        <v>2394.6999999999998</v>
      </c>
      <c r="F130" s="12">
        <f t="shared" ref="F130:F193" si="18">E130/C130</f>
        <v>1.1672922252010722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0.1546867291566314</v>
      </c>
      <c r="J130" s="18">
        <f t="shared" ref="J130:J193" si="21">H130*I130</f>
        <v>3.116010607512737E-4</v>
      </c>
      <c r="K130" s="12">
        <f t="shared" si="16"/>
        <v>0.97318935643964333</v>
      </c>
      <c r="L130" s="12">
        <f t="shared" ref="L130:L193" si="22">LN(K130)</f>
        <v>-2.7176604795498247E-2</v>
      </c>
      <c r="M130" s="12">
        <f t="shared" si="17"/>
        <v>7.3856784821069567E-4</v>
      </c>
      <c r="N130" s="18">
        <f t="shared" ref="N130:N193" si="23">M130*H130</f>
        <v>1.4877716155353361E-6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2042.58</v>
      </c>
      <c r="D131" s="5" t="str">
        <f>'Исходные данные'!A133</f>
        <v>26.09.2016</v>
      </c>
      <c r="E131" s="1">
        <f>'Исходные данные'!B133</f>
        <v>2391.7800000000002</v>
      </c>
      <c r="F131" s="12">
        <f t="shared" si="18"/>
        <v>1.1709602561466381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0.15782414394279443</v>
      </c>
      <c r="J131" s="18">
        <f t="shared" si="21"/>
        <v>3.1703373904020559E-4</v>
      </c>
      <c r="K131" s="12">
        <f t="shared" ref="K131:K194" si="25">F131/GEOMEAN(F$2:F$1242)</f>
        <v>0.97624744986153777</v>
      </c>
      <c r="L131" s="12">
        <f t="shared" si="22"/>
        <v>-2.403919000933525E-2</v>
      </c>
      <c r="M131" s="12">
        <f t="shared" ref="M131:M194" si="26">POWER(L131-AVERAGE(L$2:L$1242),2)</f>
        <v>5.7788265630492137E-4</v>
      </c>
      <c r="N131" s="18">
        <f t="shared" si="23"/>
        <v>1.1608382258752608E-6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2050.17</v>
      </c>
      <c r="D132" s="5" t="str">
        <f>'Исходные данные'!A134</f>
        <v>23.09.2016</v>
      </c>
      <c r="E132" s="1">
        <f>'Исходные данные'!B134</f>
        <v>2402.35</v>
      </c>
      <c r="F132" s="12">
        <f t="shared" si="18"/>
        <v>1.1717808767077851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0.15852470840824165</v>
      </c>
      <c r="J132" s="18">
        <f t="shared" si="21"/>
        <v>3.1755223428672302E-4</v>
      </c>
      <c r="K132" s="12">
        <f t="shared" si="25"/>
        <v>0.97693161375686932</v>
      </c>
      <c r="L132" s="12">
        <f t="shared" si="22"/>
        <v>-2.3338625543887982E-2</v>
      </c>
      <c r="M132" s="12">
        <f t="shared" si="26"/>
        <v>5.4469144227781835E-4</v>
      </c>
      <c r="N132" s="18">
        <f t="shared" si="23"/>
        <v>1.0911105671094633E-6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2054.4699999999998</v>
      </c>
      <c r="D133" s="5" t="str">
        <f>'Исходные данные'!A135</f>
        <v>22.09.2016</v>
      </c>
      <c r="E133" s="1">
        <f>'Исходные данные'!B135</f>
        <v>2420.9299999999998</v>
      </c>
      <c r="F133" s="12">
        <f t="shared" si="18"/>
        <v>1.1783720375571316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0.16413385672412775</v>
      </c>
      <c r="J133" s="18">
        <f t="shared" si="21"/>
        <v>3.278706589692944E-4</v>
      </c>
      <c r="K133" s="12">
        <f t="shared" si="25"/>
        <v>0.98242676522509809</v>
      </c>
      <c r="L133" s="12">
        <f t="shared" si="22"/>
        <v>-1.7729477228001899E-2</v>
      </c>
      <c r="M133" s="12">
        <f t="shared" si="26"/>
        <v>3.1433436277823621E-4</v>
      </c>
      <c r="N133" s="18">
        <f t="shared" si="23"/>
        <v>6.2790832261997006E-7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2063.9699999999998</v>
      </c>
      <c r="D134" s="5" t="str">
        <f>'Исходные данные'!A136</f>
        <v>21.09.2016</v>
      </c>
      <c r="E134" s="1">
        <f>'Исходные данные'!B136</f>
        <v>2414.3200000000002</v>
      </c>
      <c r="F134" s="12">
        <f t="shared" si="18"/>
        <v>1.1697456842880469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0.15678636132634774</v>
      </c>
      <c r="J134" s="18">
        <f t="shared" si="21"/>
        <v>3.1231930509340695E-4</v>
      </c>
      <c r="K134" s="12">
        <f t="shared" si="25"/>
        <v>0.97523484275262939</v>
      </c>
      <c r="L134" s="12">
        <f t="shared" si="22"/>
        <v>-2.507697262578194E-2</v>
      </c>
      <c r="M134" s="12">
        <f t="shared" si="26"/>
        <v>6.2885455607421432E-4</v>
      </c>
      <c r="N134" s="18">
        <f t="shared" si="23"/>
        <v>1.2526817785452121E-6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2059.5300000000002</v>
      </c>
      <c r="D135" s="5" t="str">
        <f>'Исходные данные'!A137</f>
        <v>20.09.2016</v>
      </c>
      <c r="E135" s="1">
        <f>'Исходные данные'!B137</f>
        <v>2395.9499999999998</v>
      </c>
      <c r="F135" s="12">
        <f t="shared" si="18"/>
        <v>1.1633479483183053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0.15130201049164321</v>
      </c>
      <c r="J135" s="18">
        <f t="shared" si="21"/>
        <v>3.0055324189090196E-4</v>
      </c>
      <c r="K135" s="12">
        <f t="shared" si="25"/>
        <v>0.96990095256074449</v>
      </c>
      <c r="L135" s="12">
        <f t="shared" si="22"/>
        <v>-3.0561323460486418E-2</v>
      </c>
      <c r="M135" s="12">
        <f t="shared" si="26"/>
        <v>9.3399449165647449E-4</v>
      </c>
      <c r="N135" s="18">
        <f t="shared" si="23"/>
        <v>1.8553294266443537E-6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2076.73</v>
      </c>
      <c r="D136" s="5" t="str">
        <f>'Исходные данные'!A138</f>
        <v>19.09.2016</v>
      </c>
      <c r="E136" s="1">
        <f>'Исходные данные'!B138</f>
        <v>2402.34</v>
      </c>
      <c r="F136" s="12">
        <f t="shared" si="18"/>
        <v>1.1567897608259139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0.14564872109162205</v>
      </c>
      <c r="J136" s="18">
        <f t="shared" si="21"/>
        <v>2.8851577432703184E-4</v>
      </c>
      <c r="K136" s="12">
        <f t="shared" si="25"/>
        <v>0.96443329148381784</v>
      </c>
      <c r="L136" s="12">
        <f t="shared" si="22"/>
        <v>-3.6214612860507603E-2</v>
      </c>
      <c r="M136" s="12">
        <f t="shared" si="26"/>
        <v>1.3114981846364391E-3</v>
      </c>
      <c r="N136" s="18">
        <f t="shared" si="23"/>
        <v>2.5979487594048242E-6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2091.9499999999998</v>
      </c>
      <c r="D137" s="5" t="str">
        <f>'Исходные данные'!A139</f>
        <v>16.09.2016</v>
      </c>
      <c r="E137" s="1">
        <f>'Исходные данные'!B139</f>
        <v>2405.02</v>
      </c>
      <c r="F137" s="12">
        <f t="shared" si="18"/>
        <v>1.1496546284567031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0.13946157418802327</v>
      </c>
      <c r="J137" s="18">
        <f t="shared" si="21"/>
        <v>2.7548859216470779E-4</v>
      </c>
      <c r="K137" s="12">
        <f t="shared" si="25"/>
        <v>0.95848462265129153</v>
      </c>
      <c r="L137" s="12">
        <f t="shared" si="22"/>
        <v>-4.2401759764106373E-2</v>
      </c>
      <c r="M137" s="12">
        <f t="shared" si="26"/>
        <v>1.797909231092986E-3</v>
      </c>
      <c r="N137" s="18">
        <f t="shared" si="23"/>
        <v>3.5515408871404724E-6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2096.1</v>
      </c>
      <c r="D138" s="5" t="str">
        <f>'Исходные данные'!A140</f>
        <v>15.09.2016</v>
      </c>
      <c r="E138" s="1">
        <f>'Исходные данные'!B140</f>
        <v>2409.6</v>
      </c>
      <c r="F138" s="12">
        <f t="shared" si="18"/>
        <v>1.1495634750250465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0.13938228337905975</v>
      </c>
      <c r="J138" s="18">
        <f t="shared" si="21"/>
        <v>2.7456349906606725E-4</v>
      </c>
      <c r="K138" s="12">
        <f t="shared" si="25"/>
        <v>0.95840862664311466</v>
      </c>
      <c r="L138" s="12">
        <f t="shared" si="22"/>
        <v>-4.2481050573069945E-2</v>
      </c>
      <c r="M138" s="12">
        <f t="shared" si="26"/>
        <v>1.8046396577917222E-3</v>
      </c>
      <c r="N138" s="18">
        <f t="shared" si="23"/>
        <v>3.5548863670798899E-6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2088.87</v>
      </c>
      <c r="D139" s="5" t="str">
        <f>'Исходные данные'!A141</f>
        <v>14.09.2016</v>
      </c>
      <c r="E139" s="1">
        <f>'Исходные данные'!B141</f>
        <v>2401.9</v>
      </c>
      <c r="F139" s="12">
        <f t="shared" si="18"/>
        <v>1.1498561423161806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0.13963684091219317</v>
      </c>
      <c r="J139" s="18">
        <f t="shared" si="21"/>
        <v>2.7429722268560428E-4</v>
      </c>
      <c r="K139" s="12">
        <f t="shared" si="25"/>
        <v>0.95865262783369976</v>
      </c>
      <c r="L139" s="12">
        <f t="shared" si="22"/>
        <v>-4.2226493039936468E-2</v>
      </c>
      <c r="M139" s="12">
        <f t="shared" si="26"/>
        <v>1.7830767144517989E-3</v>
      </c>
      <c r="N139" s="18">
        <f t="shared" si="23"/>
        <v>3.5026071014958975E-6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2092.08</v>
      </c>
      <c r="D140" s="5" t="str">
        <f>'Исходные данные'!A142</f>
        <v>13.09.2016</v>
      </c>
      <c r="E140" s="1">
        <f>'Исходные данные'!B142</f>
        <v>2412.35</v>
      </c>
      <c r="F140" s="12">
        <f t="shared" si="18"/>
        <v>1.1530868800428282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0.1424425897428897</v>
      </c>
      <c r="J140" s="18">
        <f t="shared" si="21"/>
        <v>2.7902776838350759E-4</v>
      </c>
      <c r="K140" s="12">
        <f t="shared" si="25"/>
        <v>0.96134614322011458</v>
      </c>
      <c r="L140" s="12">
        <f t="shared" si="22"/>
        <v>-3.9420744209239918E-2</v>
      </c>
      <c r="M140" s="12">
        <f t="shared" si="26"/>
        <v>1.5539950740103188E-3</v>
      </c>
      <c r="N140" s="18">
        <f t="shared" si="23"/>
        <v>3.0440879961725587E-6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2072.12</v>
      </c>
      <c r="D141" s="5" t="str">
        <f>'Исходные данные'!A143</f>
        <v>12.09.2016</v>
      </c>
      <c r="E141" s="1">
        <f>'Исходные данные'!B143</f>
        <v>2418.5</v>
      </c>
      <c r="F141" s="12">
        <f t="shared" si="18"/>
        <v>1.1671621334671738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0.15457527550276143</v>
      </c>
      <c r="J141" s="18">
        <f t="shared" si="21"/>
        <v>3.0194911658490214E-4</v>
      </c>
      <c r="K141" s="12">
        <f t="shared" si="25"/>
        <v>0.97308089697417488</v>
      </c>
      <c r="L141" s="12">
        <f t="shared" si="22"/>
        <v>-2.7288058449368238E-2</v>
      </c>
      <c r="M141" s="12">
        <f t="shared" si="26"/>
        <v>7.4463813393613458E-4</v>
      </c>
      <c r="N141" s="18">
        <f t="shared" si="23"/>
        <v>1.454584673946961E-6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2085.7199999999998</v>
      </c>
      <c r="D142" s="5" t="str">
        <f>'Исходные данные'!A144</f>
        <v>09.09.2016</v>
      </c>
      <c r="E142" s="1">
        <f>'Исходные данные'!B144</f>
        <v>2419.75</v>
      </c>
      <c r="F142" s="12">
        <f t="shared" si="18"/>
        <v>1.1601509310933396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0.1485501096658092</v>
      </c>
      <c r="J142" s="18">
        <f t="shared" si="21"/>
        <v>2.8936958419016693E-4</v>
      </c>
      <c r="K142" s="12">
        <f t="shared" si="25"/>
        <v>0.96723555047160181</v>
      </c>
      <c r="L142" s="12">
        <f t="shared" si="22"/>
        <v>-3.331322428632047E-2</v>
      </c>
      <c r="M142" s="12">
        <f t="shared" si="26"/>
        <v>1.1097709123506886E-3</v>
      </c>
      <c r="N142" s="18">
        <f t="shared" si="23"/>
        <v>2.1617886932275636E-6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2089.16</v>
      </c>
      <c r="D143" s="5" t="str">
        <f>'Исходные данные'!A145</f>
        <v>08.09.2016</v>
      </c>
      <c r="E143" s="1">
        <f>'Исходные данные'!B145</f>
        <v>2450.23</v>
      </c>
      <c r="F143" s="12">
        <f t="shared" si="18"/>
        <v>1.172830228417163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0.1594198263893423</v>
      </c>
      <c r="J143" s="18">
        <f t="shared" si="21"/>
        <v>3.0967661037911633E-4</v>
      </c>
      <c r="K143" s="12">
        <f t="shared" si="25"/>
        <v>0.97780647430393786</v>
      </c>
      <c r="L143" s="12">
        <f t="shared" si="22"/>
        <v>-2.2443507562787405E-2</v>
      </c>
      <c r="M143" s="12">
        <f t="shared" si="26"/>
        <v>5.0371103172089328E-4</v>
      </c>
      <c r="N143" s="18">
        <f t="shared" si="23"/>
        <v>9.7847004633497719E-7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2052.66</v>
      </c>
      <c r="D144" s="5" t="str">
        <f>'Исходные данные'!A146</f>
        <v>07.09.2016</v>
      </c>
      <c r="E144" s="1">
        <f>'Исходные данные'!B146</f>
        <v>2459.23</v>
      </c>
      <c r="F144" s="12">
        <f t="shared" si="18"/>
        <v>1.198069821597342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0.18071177979572575</v>
      </c>
      <c r="J144" s="18">
        <f t="shared" si="21"/>
        <v>3.500569507319095E-4</v>
      </c>
      <c r="K144" s="12">
        <f t="shared" si="25"/>
        <v>0.99884910862764864</v>
      </c>
      <c r="L144" s="12">
        <f t="shared" si="22"/>
        <v>-1.1515541564039358E-3</v>
      </c>
      <c r="M144" s="12">
        <f t="shared" si="26"/>
        <v>1.3260769751310662E-6</v>
      </c>
      <c r="N144" s="18">
        <f t="shared" si="23"/>
        <v>2.5687448979524392E-9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2044.59</v>
      </c>
      <c r="D145" s="5" t="str">
        <f>'Исходные данные'!A147</f>
        <v>06.09.2016</v>
      </c>
      <c r="E145" s="1">
        <f>'Исходные данные'!B147</f>
        <v>2444.17</v>
      </c>
      <c r="F145" s="12">
        <f t="shared" si="18"/>
        <v>1.1954328251629911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0.178508316595165</v>
      </c>
      <c r="J145" s="18">
        <f t="shared" si="21"/>
        <v>3.4482350821783795E-4</v>
      </c>
      <c r="K145" s="12">
        <f t="shared" si="25"/>
        <v>0.99665060442495212</v>
      </c>
      <c r="L145" s="12">
        <f t="shared" si="22"/>
        <v>-3.3550173569646337E-3</v>
      </c>
      <c r="M145" s="12">
        <f t="shared" si="26"/>
        <v>1.1256141465533625E-5</v>
      </c>
      <c r="N145" s="18">
        <f t="shared" si="23"/>
        <v>2.1743424974109635E-8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2054.59</v>
      </c>
      <c r="D146" s="5" t="str">
        <f>'Исходные данные'!A148</f>
        <v>05.09.2016</v>
      </c>
      <c r="E146" s="1">
        <f>'Исходные данные'!B148</f>
        <v>2450.73</v>
      </c>
      <c r="F146" s="12">
        <f t="shared" si="18"/>
        <v>1.1928073240889909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0.17630962469852671</v>
      </c>
      <c r="J146" s="18">
        <f t="shared" si="21"/>
        <v>3.3962574331678456E-4</v>
      </c>
      <c r="K146" s="12">
        <f t="shared" si="25"/>
        <v>0.99446168407975088</v>
      </c>
      <c r="L146" s="12">
        <f t="shared" si="22"/>
        <v>-5.553709253602949E-3</v>
      </c>
      <c r="M146" s="12">
        <f t="shared" si="26"/>
        <v>3.0843686473554477E-5</v>
      </c>
      <c r="N146" s="18">
        <f t="shared" si="23"/>
        <v>5.9414283043949601E-8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2031.73</v>
      </c>
      <c r="D147" s="5" t="str">
        <f>'Исходные данные'!A149</f>
        <v>02.09.2016</v>
      </c>
      <c r="E147" s="1">
        <f>'Исходные данные'!B149</f>
        <v>2430.86</v>
      </c>
      <c r="F147" s="12">
        <f t="shared" si="18"/>
        <v>1.1964483469752378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0.17935745733434164</v>
      </c>
      <c r="J147" s="18">
        <f t="shared" si="21"/>
        <v>3.4453249472929869E-4</v>
      </c>
      <c r="K147" s="12">
        <f t="shared" si="25"/>
        <v>0.99749726047009157</v>
      </c>
      <c r="L147" s="12">
        <f t="shared" si="22"/>
        <v>-2.5058766177880544E-3</v>
      </c>
      <c r="M147" s="12">
        <f t="shared" si="26"/>
        <v>6.2794176235766512E-6</v>
      </c>
      <c r="N147" s="18">
        <f t="shared" si="23"/>
        <v>1.2062299786426271E-8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2036.14</v>
      </c>
      <c r="D148" s="5" t="str">
        <f>'Исходные данные'!A150</f>
        <v>01.09.2016</v>
      </c>
      <c r="E148" s="1">
        <f>'Исходные данные'!B150</f>
        <v>2418.4299999999998</v>
      </c>
      <c r="F148" s="12">
        <f t="shared" si="18"/>
        <v>1.1877523156560943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0.17206271069873241</v>
      </c>
      <c r="J148" s="18">
        <f t="shared" si="21"/>
        <v>3.2959732647227971E-4</v>
      </c>
      <c r="K148" s="12">
        <f t="shared" si="25"/>
        <v>0.99024724634308192</v>
      </c>
      <c r="L148" s="12">
        <f t="shared" si="22"/>
        <v>-9.8006232533972941E-3</v>
      </c>
      <c r="M148" s="12">
        <f t="shared" si="26"/>
        <v>9.6052216155030772E-5</v>
      </c>
      <c r="N148" s="18">
        <f t="shared" si="23"/>
        <v>1.8399427463320143E-7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2060.84</v>
      </c>
      <c r="D149" s="5" t="str">
        <f>'Исходные данные'!A151</f>
        <v>31.08.2016</v>
      </c>
      <c r="E149" s="1">
        <f>'Исходные данные'!B151</f>
        <v>2414.6799999999998</v>
      </c>
      <c r="F149" s="12">
        <f t="shared" si="18"/>
        <v>1.1716969779313289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0.15845310647155086</v>
      </c>
      <c r="J149" s="18">
        <f t="shared" si="21"/>
        <v>3.0268008484286889E-4</v>
      </c>
      <c r="K149" s="12">
        <f t="shared" si="25"/>
        <v>0.97686166606553482</v>
      </c>
      <c r="L149" s="12">
        <f t="shared" si="22"/>
        <v>-2.3410227480578794E-2</v>
      </c>
      <c r="M149" s="12">
        <f t="shared" si="26"/>
        <v>5.4803875069244434E-4</v>
      </c>
      <c r="N149" s="18">
        <f t="shared" si="23"/>
        <v>1.046873862246125E-6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2079.08</v>
      </c>
      <c r="D150" s="5" t="str">
        <f>'Исходные данные'!A152</f>
        <v>30.08.2016</v>
      </c>
      <c r="E150" s="1">
        <f>'Исходные данные'!B152</f>
        <v>2426.6799999999998</v>
      </c>
      <c r="F150" s="12">
        <f t="shared" si="18"/>
        <v>1.1671893337437713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0.15459857985686648</v>
      </c>
      <c r="J150" s="18">
        <f t="shared" si="21"/>
        <v>2.9449285245517295E-4</v>
      </c>
      <c r="K150" s="12">
        <f t="shared" si="25"/>
        <v>0.97310357426020955</v>
      </c>
      <c r="L150" s="12">
        <f t="shared" si="22"/>
        <v>-2.7264754095263192E-2</v>
      </c>
      <c r="M150" s="12">
        <f t="shared" si="26"/>
        <v>7.4336681587516839E-4</v>
      </c>
      <c r="N150" s="18">
        <f t="shared" si="23"/>
        <v>1.4160299158651974E-6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2097.64</v>
      </c>
      <c r="D151" s="5" t="str">
        <f>'Исходные данные'!A153</f>
        <v>29.08.2016</v>
      </c>
      <c r="E151" s="1">
        <f>'Исходные данные'!B153</f>
        <v>2416.8200000000002</v>
      </c>
      <c r="F151" s="12">
        <f t="shared" si="18"/>
        <v>1.1521614767071569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0.14163972320343779</v>
      </c>
      <c r="J151" s="18">
        <f t="shared" si="21"/>
        <v>2.6905464687687847E-4</v>
      </c>
      <c r="K151" s="12">
        <f t="shared" si="25"/>
        <v>0.96057462032529362</v>
      </c>
      <c r="L151" s="12">
        <f t="shared" si="22"/>
        <v>-4.0223610748691851E-2</v>
      </c>
      <c r="M151" s="12">
        <f t="shared" si="26"/>
        <v>1.6179388616622747E-3</v>
      </c>
      <c r="N151" s="18">
        <f t="shared" si="23"/>
        <v>3.0733890129655126E-6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2082.87</v>
      </c>
      <c r="D152" s="5" t="str">
        <f>'Исходные данные'!A154</f>
        <v>26.08.2016</v>
      </c>
      <c r="E152" s="1">
        <f>'Исходные данные'!B154</f>
        <v>2423.38</v>
      </c>
      <c r="F152" s="12">
        <f t="shared" si="18"/>
        <v>1.1634811582095859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0.15141650956770542</v>
      </c>
      <c r="J152" s="18">
        <f t="shared" si="21"/>
        <v>2.8682356395157252E-4</v>
      </c>
      <c r="K152" s="12">
        <f t="shared" si="25"/>
        <v>0.97001201168164652</v>
      </c>
      <c r="L152" s="12">
        <f t="shared" si="22"/>
        <v>-3.0446824384424268E-2</v>
      </c>
      <c r="M152" s="12">
        <f t="shared" si="26"/>
        <v>9.2700911509596923E-4</v>
      </c>
      <c r="N152" s="18">
        <f t="shared" si="23"/>
        <v>1.7560044077526987E-6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2064.85</v>
      </c>
      <c r="D153" s="5" t="str">
        <f>'Исходные данные'!A155</f>
        <v>25.08.2016</v>
      </c>
      <c r="E153" s="1">
        <f>'Исходные данные'!B155</f>
        <v>2414.59</v>
      </c>
      <c r="F153" s="12">
        <f t="shared" si="18"/>
        <v>1.1693779209143522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0.15647191588540824</v>
      </c>
      <c r="J153" s="18">
        <f t="shared" si="21"/>
        <v>2.9557259653995325E-4</v>
      </c>
      <c r="K153" s="12">
        <f t="shared" si="25"/>
        <v>0.97492823281105601</v>
      </c>
      <c r="L153" s="12">
        <f t="shared" si="22"/>
        <v>-2.5391418066721412E-2</v>
      </c>
      <c r="M153" s="12">
        <f t="shared" si="26"/>
        <v>6.4472411143902408E-4</v>
      </c>
      <c r="N153" s="18">
        <f t="shared" si="23"/>
        <v>1.2178720928393607E-6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2048.0500000000002</v>
      </c>
      <c r="D154" s="5" t="str">
        <f>'Исходные данные'!A156</f>
        <v>24.08.2016</v>
      </c>
      <c r="E154" s="1">
        <f>'Исходные данные'!B156</f>
        <v>2413.48</v>
      </c>
      <c r="F154" s="12">
        <f t="shared" si="18"/>
        <v>1.1784282610287833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0.16418156842180198</v>
      </c>
      <c r="J154" s="18">
        <f t="shared" si="21"/>
        <v>3.0927038579286206E-4</v>
      </c>
      <c r="K154" s="12">
        <f t="shared" si="25"/>
        <v>0.98247363959212652</v>
      </c>
      <c r="L154" s="12">
        <f t="shared" si="22"/>
        <v>-1.7681765530327645E-2</v>
      </c>
      <c r="M154" s="12">
        <f t="shared" si="26"/>
        <v>3.1264483226948114E-4</v>
      </c>
      <c r="N154" s="18">
        <f t="shared" si="23"/>
        <v>5.8893205139638071E-7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2048.9299999999998</v>
      </c>
      <c r="D155" s="5" t="str">
        <f>'Исходные данные'!A157</f>
        <v>23.08.2016</v>
      </c>
      <c r="E155" s="1">
        <f>'Исходные данные'!B157</f>
        <v>2410.0700000000002</v>
      </c>
      <c r="F155" s="12">
        <f t="shared" si="18"/>
        <v>1.1762578516591589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0.16233808705705144</v>
      </c>
      <c r="J155" s="18">
        <f t="shared" si="21"/>
        <v>3.0494430661309995E-4</v>
      </c>
      <c r="K155" s="12">
        <f t="shared" si="25"/>
        <v>0.98066413615157066</v>
      </c>
      <c r="L155" s="12">
        <f t="shared" si="22"/>
        <v>-1.9525246895078275E-2</v>
      </c>
      <c r="M155" s="12">
        <f t="shared" si="26"/>
        <v>3.812352663137619E-4</v>
      </c>
      <c r="N155" s="18">
        <f t="shared" si="23"/>
        <v>7.1613215388976615E-7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2051.5500000000002</v>
      </c>
      <c r="D156" s="5" t="str">
        <f>'Исходные данные'!A158</f>
        <v>22.08.2016</v>
      </c>
      <c r="E156" s="1">
        <f>'Исходные данные'!B158</f>
        <v>2393.64</v>
      </c>
      <c r="F156" s="12">
        <f t="shared" si="18"/>
        <v>1.1667470936608904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0.15421961487480362</v>
      </c>
      <c r="J156" s="18">
        <f t="shared" si="21"/>
        <v>2.8888559647989289E-4</v>
      </c>
      <c r="K156" s="12">
        <f t="shared" si="25"/>
        <v>0.97273487194868979</v>
      </c>
      <c r="L156" s="12">
        <f t="shared" si="22"/>
        <v>-2.7643719077325997E-2</v>
      </c>
      <c r="M156" s="12">
        <f t="shared" si="26"/>
        <v>7.6417520442611457E-4</v>
      </c>
      <c r="N156" s="18">
        <f t="shared" si="23"/>
        <v>1.431459998943687E-6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2073.5100000000002</v>
      </c>
      <c r="D157" s="5" t="str">
        <f>'Исходные данные'!A159</f>
        <v>19.08.2016</v>
      </c>
      <c r="E157" s="1">
        <f>'Исходные данные'!B159</f>
        <v>2391.83</v>
      </c>
      <c r="F157" s="12">
        <f t="shared" si="18"/>
        <v>1.153517465553578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0.14281593987254976</v>
      </c>
      <c r="J157" s="18">
        <f t="shared" si="21"/>
        <v>2.6677745574823212E-4</v>
      </c>
      <c r="K157" s="12">
        <f t="shared" si="25"/>
        <v>0.96170512893684601</v>
      </c>
      <c r="L157" s="12">
        <f t="shared" si="22"/>
        <v>-3.9047394079579877E-2</v>
      </c>
      <c r="M157" s="12">
        <f t="shared" si="26"/>
        <v>1.5246989844060058E-3</v>
      </c>
      <c r="N157" s="18">
        <f t="shared" si="23"/>
        <v>2.8481086649343188E-6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2074.69</v>
      </c>
      <c r="D158" s="5" t="str">
        <f>'Исходные данные'!A160</f>
        <v>18.08.2016</v>
      </c>
      <c r="E158" s="1">
        <f>'Исходные данные'!B160</f>
        <v>2397.71</v>
      </c>
      <c r="F158" s="12">
        <f t="shared" si="18"/>
        <v>1.1556955496965811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0.14470237024907476</v>
      </c>
      <c r="J158" s="18">
        <f t="shared" si="21"/>
        <v>2.6954684846028181E-4</v>
      </c>
      <c r="K158" s="12">
        <f t="shared" si="25"/>
        <v>0.96352103095318586</v>
      </c>
      <c r="L158" s="12">
        <f t="shared" si="22"/>
        <v>-3.7160963703054918E-2</v>
      </c>
      <c r="M158" s="12">
        <f t="shared" si="26"/>
        <v>1.3809372233397614E-3</v>
      </c>
      <c r="N158" s="18">
        <f t="shared" si="23"/>
        <v>2.5723647500176665E-6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2065.8000000000002</v>
      </c>
      <c r="D159" s="5" t="str">
        <f>'Исходные данные'!A161</f>
        <v>17.08.2016</v>
      </c>
      <c r="E159" s="1">
        <f>'Исходные данные'!B161</f>
        <v>2395.5</v>
      </c>
      <c r="F159" s="12">
        <f t="shared" si="18"/>
        <v>1.1595991867557363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0.14807441675064373</v>
      </c>
      <c r="J159" s="18">
        <f t="shared" si="21"/>
        <v>2.7505833735435914E-4</v>
      </c>
      <c r="K159" s="12">
        <f t="shared" si="25"/>
        <v>0.96677555279043947</v>
      </c>
      <c r="L159" s="12">
        <f t="shared" si="22"/>
        <v>-3.3788917201485892E-2</v>
      </c>
      <c r="M159" s="12">
        <f t="shared" si="26"/>
        <v>1.1416909256488658E-3</v>
      </c>
      <c r="N159" s="18">
        <f t="shared" si="23"/>
        <v>2.1207688314610301E-6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2043</v>
      </c>
      <c r="D160" s="5" t="str">
        <f>'Исходные данные'!A162</f>
        <v>16.08.2016</v>
      </c>
      <c r="E160" s="1">
        <f>'Исходные данные'!B162</f>
        <v>2400.62</v>
      </c>
      <c r="F160" s="12">
        <f t="shared" si="18"/>
        <v>1.1750465002447381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0.16130772148943831</v>
      </c>
      <c r="J160" s="18">
        <f t="shared" si="21"/>
        <v>2.9880379493529824E-4</v>
      </c>
      <c r="K160" s="12">
        <f t="shared" si="25"/>
        <v>0.97965421397615371</v>
      </c>
      <c r="L160" s="12">
        <f t="shared" si="22"/>
        <v>-2.0555612462691393E-2</v>
      </c>
      <c r="M160" s="12">
        <f t="shared" si="26"/>
        <v>4.2253320371635173E-4</v>
      </c>
      <c r="N160" s="18">
        <f t="shared" si="23"/>
        <v>7.8269362179839566E-7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2056.7800000000002</v>
      </c>
      <c r="D161" s="5" t="str">
        <f>'Исходные данные'!A163</f>
        <v>15.08.2016</v>
      </c>
      <c r="E161" s="1">
        <f>'Исходные данные'!B163</f>
        <v>2405.4499999999998</v>
      </c>
      <c r="F161" s="12">
        <f t="shared" si="18"/>
        <v>1.1695222629547155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0.1565953431625037</v>
      </c>
      <c r="J161" s="18">
        <f t="shared" si="21"/>
        <v>2.8926505035836486E-4</v>
      </c>
      <c r="K161" s="12">
        <f t="shared" si="25"/>
        <v>0.97504857297467196</v>
      </c>
      <c r="L161" s="12">
        <f t="shared" si="22"/>
        <v>-2.5267990789625942E-2</v>
      </c>
      <c r="M161" s="12">
        <f t="shared" si="26"/>
        <v>6.3847135854461896E-4</v>
      </c>
      <c r="N161" s="18">
        <f t="shared" si="23"/>
        <v>1.1793929880157875E-6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2011.44</v>
      </c>
      <c r="D162" s="5" t="str">
        <f>'Исходные данные'!A164</f>
        <v>12.08.2016</v>
      </c>
      <c r="E162" s="1">
        <f>'Исходные данные'!B164</f>
        <v>2393.38</v>
      </c>
      <c r="F162" s="12">
        <f t="shared" si="18"/>
        <v>1.1898838642962255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0.17385570933254663</v>
      </c>
      <c r="J162" s="18">
        <f t="shared" si="21"/>
        <v>3.2025229315967751E-4</v>
      </c>
      <c r="K162" s="12">
        <f t="shared" si="25"/>
        <v>0.99202435099993147</v>
      </c>
      <c r="L162" s="12">
        <f t="shared" si="22"/>
        <v>-8.0076246195830598E-3</v>
      </c>
      <c r="M162" s="12">
        <f t="shared" si="26"/>
        <v>6.4122052048151942E-5</v>
      </c>
      <c r="N162" s="18">
        <f t="shared" si="23"/>
        <v>1.1811653634707848E-7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2038.23</v>
      </c>
      <c r="D163" s="5" t="str">
        <f>'Исходные данные'!A165</f>
        <v>11.08.2016</v>
      </c>
      <c r="E163" s="1">
        <f>'Исходные данные'!B165</f>
        <v>2379.35</v>
      </c>
      <c r="F163" s="12">
        <f t="shared" si="18"/>
        <v>1.1673608964640889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0.15474555696483916</v>
      </c>
      <c r="J163" s="18">
        <f t="shared" si="21"/>
        <v>2.8425469640638634E-4</v>
      </c>
      <c r="K163" s="12">
        <f t="shared" si="25"/>
        <v>0.97324660872045032</v>
      </c>
      <c r="L163" s="12">
        <f t="shared" si="22"/>
        <v>-2.7117776987290544E-2</v>
      </c>
      <c r="M163" s="12">
        <f t="shared" si="26"/>
        <v>7.3537382873242198E-4</v>
      </c>
      <c r="N163" s="18">
        <f t="shared" si="23"/>
        <v>1.3508204599310889E-6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2028.34</v>
      </c>
      <c r="D164" s="5" t="str">
        <f>'Исходные данные'!A166</f>
        <v>10.08.2016</v>
      </c>
      <c r="E164" s="1">
        <f>'Исходные данные'!B166</f>
        <v>2375.9</v>
      </c>
      <c r="F164" s="12">
        <f t="shared" si="18"/>
        <v>1.1713519429681416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0.15815858853587852</v>
      </c>
      <c r="J164" s="18">
        <f t="shared" si="21"/>
        <v>2.8971328477312992E-4</v>
      </c>
      <c r="K164" s="12">
        <f t="shared" si="25"/>
        <v>0.97657400514693704</v>
      </c>
      <c r="L164" s="12">
        <f t="shared" si="22"/>
        <v>-2.3704745416251134E-2</v>
      </c>
      <c r="M164" s="12">
        <f t="shared" si="26"/>
        <v>5.6191495524927687E-4</v>
      </c>
      <c r="N164" s="18">
        <f t="shared" si="23"/>
        <v>1.0293100675432759E-6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2021.38</v>
      </c>
      <c r="D165" s="5" t="str">
        <f>'Исходные данные'!A167</f>
        <v>09.08.2016</v>
      </c>
      <c r="E165" s="1">
        <f>'Исходные данные'!B167</f>
        <v>2388.16</v>
      </c>
      <c r="F165" s="12">
        <f t="shared" si="18"/>
        <v>1.1814502963322087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0.16674274848418691</v>
      </c>
      <c r="J165" s="18">
        <f t="shared" si="21"/>
        <v>3.0458517057837647E-4</v>
      </c>
      <c r="K165" s="12">
        <f t="shared" si="25"/>
        <v>0.98499315658074671</v>
      </c>
      <c r="L165" s="12">
        <f t="shared" si="22"/>
        <v>-1.5120585467942775E-2</v>
      </c>
      <c r="M165" s="12">
        <f t="shared" si="26"/>
        <v>2.2863210489336072E-4</v>
      </c>
      <c r="N165" s="18">
        <f t="shared" si="23"/>
        <v>4.1763704449936944E-7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1996.57</v>
      </c>
      <c r="D166" s="5" t="str">
        <f>'Исходные данные'!A168</f>
        <v>08.08.2016</v>
      </c>
      <c r="E166" s="1">
        <f>'Исходные данные'!B168</f>
        <v>2396.67</v>
      </c>
      <c r="F166" s="12">
        <f t="shared" si="18"/>
        <v>1.2003936751528872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0.18264956562058324</v>
      </c>
      <c r="J166" s="18">
        <f t="shared" si="21"/>
        <v>3.3271058055132691E-4</v>
      </c>
      <c r="K166" s="12">
        <f t="shared" si="25"/>
        <v>1.0007865408295906</v>
      </c>
      <c r="L166" s="12">
        <f t="shared" si="22"/>
        <v>7.8623166845359768E-4</v>
      </c>
      <c r="M166" s="12">
        <f t="shared" si="26"/>
        <v>6.1816023647940565E-7</v>
      </c>
      <c r="N166" s="18">
        <f t="shared" si="23"/>
        <v>1.1260275952697436E-9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2004.13</v>
      </c>
      <c r="D167" s="5" t="str">
        <f>'Исходные данные'!A169</f>
        <v>05.08.2016</v>
      </c>
      <c r="E167" s="1">
        <f>'Исходные данные'!B169</f>
        <v>2400.46</v>
      </c>
      <c r="F167" s="12">
        <f t="shared" si="18"/>
        <v>1.1977566325537765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0.18045033427674267</v>
      </c>
      <c r="J167" s="18">
        <f t="shared" si="21"/>
        <v>3.2778707788543986E-4</v>
      </c>
      <c r="K167" s="12">
        <f t="shared" si="25"/>
        <v>0.99858799813862875</v>
      </c>
      <c r="L167" s="12">
        <f t="shared" si="22"/>
        <v>-1.4129996753869428E-3</v>
      </c>
      <c r="M167" s="12">
        <f t="shared" si="26"/>
        <v>1.9965680826434661E-6</v>
      </c>
      <c r="N167" s="18">
        <f t="shared" si="23"/>
        <v>3.6267553630871042E-9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1983.49</v>
      </c>
      <c r="D168" s="5" t="str">
        <f>'Исходные данные'!A170</f>
        <v>04.08.2016</v>
      </c>
      <c r="E168" s="1">
        <f>'Исходные данные'!B170</f>
        <v>2392.75</v>
      </c>
      <c r="F168" s="12">
        <f t="shared" si="18"/>
        <v>1.2063332812366081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0.18758541272748325</v>
      </c>
      <c r="J168" s="18">
        <f t="shared" si="21"/>
        <v>3.3979686703878491E-4</v>
      </c>
      <c r="K168" s="12">
        <f t="shared" si="25"/>
        <v>1.00573848113839</v>
      </c>
      <c r="L168" s="12">
        <f t="shared" si="22"/>
        <v>5.7220787753536192E-3</v>
      </c>
      <c r="M168" s="12">
        <f t="shared" si="26"/>
        <v>3.2742185511352942E-5</v>
      </c>
      <c r="N168" s="18">
        <f t="shared" si="23"/>
        <v>5.9310006545782942E-8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1939.64</v>
      </c>
      <c r="D169" s="5" t="str">
        <f>'Исходные данные'!A171</f>
        <v>03.08.2016</v>
      </c>
      <c r="E169" s="1">
        <f>'Исходные данные'!B171</f>
        <v>2382.2800000000002</v>
      </c>
      <c r="F169" s="12">
        <f t="shared" si="18"/>
        <v>1.2282072961992947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0.20555562345836861</v>
      </c>
      <c r="J169" s="18">
        <f t="shared" si="21"/>
        <v>3.7130931028958846E-4</v>
      </c>
      <c r="K169" s="12">
        <f t="shared" si="25"/>
        <v>1.0239751814990226</v>
      </c>
      <c r="L169" s="12">
        <f t="shared" si="22"/>
        <v>2.3692289506238855E-2</v>
      </c>
      <c r="M169" s="12">
        <f t="shared" si="26"/>
        <v>5.6132458204743801E-4</v>
      </c>
      <c r="N169" s="18">
        <f t="shared" si="23"/>
        <v>1.013959335687249E-6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1908.91</v>
      </c>
      <c r="D170" s="5" t="str">
        <f>'Исходные данные'!A172</f>
        <v>02.08.2016</v>
      </c>
      <c r="E170" s="1">
        <f>'Исходные данные'!B172</f>
        <v>2373</v>
      </c>
      <c r="F170" s="12">
        <f t="shared" si="18"/>
        <v>1.2431178002105914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0.21762257892352893</v>
      </c>
      <c r="J170" s="18">
        <f t="shared" si="21"/>
        <v>3.9200950594806439E-4</v>
      </c>
      <c r="K170" s="12">
        <f t="shared" si="25"/>
        <v>1.0364062964243748</v>
      </c>
      <c r="L170" s="12">
        <f t="shared" si="22"/>
        <v>3.5759244971399248E-2</v>
      </c>
      <c r="M170" s="12">
        <f t="shared" si="26"/>
        <v>1.2787236009245459E-3</v>
      </c>
      <c r="N170" s="18">
        <f t="shared" si="23"/>
        <v>2.3033998104521337E-6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1923.55</v>
      </c>
      <c r="D171" s="5" t="str">
        <f>'Исходные данные'!A173</f>
        <v>01.08.2016</v>
      </c>
      <c r="E171" s="1">
        <f>'Исходные данные'!B173</f>
        <v>2412.64</v>
      </c>
      <c r="F171" s="12">
        <f t="shared" si="18"/>
        <v>1.2542642509942554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0.226549146481723</v>
      </c>
      <c r="J171" s="18">
        <f t="shared" si="21"/>
        <v>4.0695018064238852E-4</v>
      </c>
      <c r="K171" s="12">
        <f t="shared" si="25"/>
        <v>1.0456992626847057</v>
      </c>
      <c r="L171" s="12">
        <f t="shared" si="22"/>
        <v>4.4685812529593326E-2</v>
      </c>
      <c r="M171" s="12">
        <f t="shared" si="26"/>
        <v>1.9968218414299641E-3</v>
      </c>
      <c r="N171" s="18">
        <f t="shared" si="23"/>
        <v>3.586890622632067E-6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1926.73</v>
      </c>
      <c r="D172" s="5" t="str">
        <f>'Исходные данные'!A174</f>
        <v>29.07.2016</v>
      </c>
      <c r="E172" s="1">
        <f>'Исходные данные'!B174</f>
        <v>2402</v>
      </c>
      <c r="F172" s="12">
        <f t="shared" si="18"/>
        <v>1.2466718222065365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0.22047745820956852</v>
      </c>
      <c r="J172" s="18">
        <f t="shared" si="21"/>
        <v>3.9493823241137157E-4</v>
      </c>
      <c r="K172" s="12">
        <f t="shared" si="25"/>
        <v>1.0393693388436887</v>
      </c>
      <c r="L172" s="12">
        <f t="shared" si="22"/>
        <v>3.8614124257438764E-2</v>
      </c>
      <c r="M172" s="12">
        <f t="shared" si="26"/>
        <v>1.4910505921689246E-3</v>
      </c>
      <c r="N172" s="18">
        <f t="shared" si="23"/>
        <v>2.670898377045819E-6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1888.47</v>
      </c>
      <c r="D173" s="5" t="str">
        <f>'Исходные данные'!A175</f>
        <v>28.07.2016</v>
      </c>
      <c r="E173" s="1">
        <f>'Исходные данные'!B175</f>
        <v>2395.09</v>
      </c>
      <c r="F173" s="12">
        <f t="shared" si="18"/>
        <v>1.26827008107092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0.23765383102424678</v>
      </c>
      <c r="J173" s="18">
        <f t="shared" si="21"/>
        <v>4.2451786716902936E-4</v>
      </c>
      <c r="K173" s="12">
        <f t="shared" si="25"/>
        <v>1.0573761371334875</v>
      </c>
      <c r="L173" s="12">
        <f t="shared" si="22"/>
        <v>5.579049707211705E-2</v>
      </c>
      <c r="M173" s="12">
        <f t="shared" si="26"/>
        <v>3.1125795635539065E-3</v>
      </c>
      <c r="N173" s="18">
        <f t="shared" si="23"/>
        <v>5.5599593409415801E-6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1862.94</v>
      </c>
      <c r="D174" s="5" t="str">
        <f>'Исходные данные'!A176</f>
        <v>27.07.2016</v>
      </c>
      <c r="E174" s="1">
        <f>'Исходные данные'!B176</f>
        <v>2388.73</v>
      </c>
      <c r="F174" s="12">
        <f t="shared" si="18"/>
        <v>1.2822366796568865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0.24860595897583382</v>
      </c>
      <c r="J174" s="18">
        <f t="shared" si="21"/>
        <v>4.4284205523814266E-4</v>
      </c>
      <c r="K174" s="12">
        <f t="shared" si="25"/>
        <v>1.069020303689284</v>
      </c>
      <c r="L174" s="12">
        <f t="shared" si="22"/>
        <v>6.6742625023704094E-2</v>
      </c>
      <c r="M174" s="12">
        <f t="shared" si="26"/>
        <v>4.4545779950547794E-3</v>
      </c>
      <c r="N174" s="18">
        <f t="shared" si="23"/>
        <v>7.9349444505488334E-6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1858.23</v>
      </c>
      <c r="D175" s="5" t="str">
        <f>'Исходные данные'!A177</f>
        <v>26.07.2016</v>
      </c>
      <c r="E175" s="1">
        <f>'Исходные данные'!B177</f>
        <v>2371.41</v>
      </c>
      <c r="F175" s="12">
        <f t="shared" si="18"/>
        <v>1.2761660289630454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0.24386029320034769</v>
      </c>
      <c r="J175" s="18">
        <f t="shared" si="21"/>
        <v>4.331761972330062E-4</v>
      </c>
      <c r="K175" s="12">
        <f t="shared" si="25"/>
        <v>1.0639591094875567</v>
      </c>
      <c r="L175" s="12">
        <f t="shared" si="22"/>
        <v>6.1996959248217937E-2</v>
      </c>
      <c r="M175" s="12">
        <f t="shared" si="26"/>
        <v>3.8436229560252014E-3</v>
      </c>
      <c r="N175" s="18">
        <f t="shared" si="23"/>
        <v>6.8275402847998755E-6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1856.8</v>
      </c>
      <c r="D176" s="5" t="str">
        <f>'Исходные данные'!A178</f>
        <v>25.07.2016</v>
      </c>
      <c r="E176" s="1">
        <f>'Исходные данные'!B178</f>
        <v>2361.39</v>
      </c>
      <c r="F176" s="12">
        <f t="shared" si="18"/>
        <v>1.2717524773804394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0.24039585272783498</v>
      </c>
      <c r="J176" s="18">
        <f t="shared" si="21"/>
        <v>4.2583037126059939E-4</v>
      </c>
      <c r="K176" s="12">
        <f t="shared" si="25"/>
        <v>1.0602794641240749</v>
      </c>
      <c r="L176" s="12">
        <f t="shared" si="22"/>
        <v>5.8532518775705325E-2</v>
      </c>
      <c r="M176" s="12">
        <f t="shared" si="26"/>
        <v>3.4260557542283021E-3</v>
      </c>
      <c r="N176" s="18">
        <f t="shared" si="23"/>
        <v>6.0688176490060777E-6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1863.96</v>
      </c>
      <c r="D177" s="5" t="str">
        <f>'Исходные данные'!A179</f>
        <v>22.07.2016</v>
      </c>
      <c r="E177" s="1">
        <f>'Исходные данные'!B179</f>
        <v>2353.31</v>
      </c>
      <c r="F177" s="12">
        <f t="shared" si="18"/>
        <v>1.2625324577780639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0.23311959096804349</v>
      </c>
      <c r="J177" s="18">
        <f t="shared" si="21"/>
        <v>4.1178886978211136E-4</v>
      </c>
      <c r="K177" s="12">
        <f t="shared" si="25"/>
        <v>1.0525925929623561</v>
      </c>
      <c r="L177" s="12">
        <f t="shared" si="22"/>
        <v>5.1256257015913825E-2</v>
      </c>
      <c r="M177" s="12">
        <f t="shared" si="26"/>
        <v>2.6272038832814201E-3</v>
      </c>
      <c r="N177" s="18">
        <f t="shared" si="23"/>
        <v>4.640765339760452E-6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1860.5</v>
      </c>
      <c r="D178" s="5" t="str">
        <f>'Исходные данные'!A180</f>
        <v>21.07.2016</v>
      </c>
      <c r="E178" s="1">
        <f>'Исходные данные'!B180</f>
        <v>2350.35</v>
      </c>
      <c r="F178" s="12">
        <f t="shared" si="18"/>
        <v>1.2632894383230313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0.23371898443184982</v>
      </c>
      <c r="J178" s="18">
        <f t="shared" si="21"/>
        <v>4.11695378086963E-4</v>
      </c>
      <c r="K178" s="12">
        <f t="shared" si="25"/>
        <v>1.0532236992042119</v>
      </c>
      <c r="L178" s="12">
        <f t="shared" si="22"/>
        <v>5.1855650479720128E-2</v>
      </c>
      <c r="M178" s="12">
        <f t="shared" si="26"/>
        <v>2.6890084866749032E-3</v>
      </c>
      <c r="N178" s="18">
        <f t="shared" si="23"/>
        <v>4.7366813966431646E-6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1853.18</v>
      </c>
      <c r="D179" s="5" t="str">
        <f>'Исходные данные'!A181</f>
        <v>20.07.2016</v>
      </c>
      <c r="E179" s="1">
        <f>'Исходные данные'!B181</f>
        <v>2339.27</v>
      </c>
      <c r="F179" s="12">
        <f t="shared" si="18"/>
        <v>1.2623004780971088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0.23293583252738653</v>
      </c>
      <c r="J179" s="18">
        <f t="shared" si="21"/>
        <v>4.0917064759528272E-4</v>
      </c>
      <c r="K179" s="12">
        <f t="shared" si="25"/>
        <v>1.0523991879592713</v>
      </c>
      <c r="L179" s="12">
        <f t="shared" si="22"/>
        <v>5.1072498575256843E-2</v>
      </c>
      <c r="M179" s="12">
        <f t="shared" si="26"/>
        <v>2.6084001107196174E-3</v>
      </c>
      <c r="N179" s="18">
        <f t="shared" si="23"/>
        <v>4.5818659624438488E-6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1858.1</v>
      </c>
      <c r="D180" s="5" t="str">
        <f>'Исходные данные'!A182</f>
        <v>19.07.2016</v>
      </c>
      <c r="E180" s="1">
        <f>'Исходные данные'!B182</f>
        <v>2339.83</v>
      </c>
      <c r="F180" s="12">
        <f t="shared" si="18"/>
        <v>1.2592594585867285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0.23052381690128065</v>
      </c>
      <c r="J180" s="18">
        <f t="shared" si="21"/>
        <v>4.0380355813305176E-4</v>
      </c>
      <c r="K180" s="12">
        <f t="shared" si="25"/>
        <v>1.0498638435473633</v>
      </c>
      <c r="L180" s="12">
        <f t="shared" si="22"/>
        <v>4.8660482949151054E-2</v>
      </c>
      <c r="M180" s="12">
        <f t="shared" si="26"/>
        <v>2.3678426008446251E-3</v>
      </c>
      <c r="N180" s="18">
        <f t="shared" si="23"/>
        <v>4.1476984034562343E-6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1853.56</v>
      </c>
      <c r="D181" s="5" t="str">
        <f>'Исходные данные'!A183</f>
        <v>18.07.2016</v>
      </c>
      <c r="E181" s="1">
        <f>'Исходные данные'!B183</f>
        <v>2341.6</v>
      </c>
      <c r="F181" s="12">
        <f t="shared" si="18"/>
        <v>1.2632987332484515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0.23372634212118351</v>
      </c>
      <c r="J181" s="18">
        <f t="shared" si="21"/>
        <v>4.0827066040326036E-4</v>
      </c>
      <c r="K181" s="12">
        <f t="shared" si="25"/>
        <v>1.0532314485254981</v>
      </c>
      <c r="L181" s="12">
        <f t="shared" si="22"/>
        <v>5.1863008169053898E-2</v>
      </c>
      <c r="M181" s="12">
        <f t="shared" si="26"/>
        <v>2.6897716163433562E-3</v>
      </c>
      <c r="N181" s="18">
        <f t="shared" si="23"/>
        <v>4.6984641276295284E-6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1854.9</v>
      </c>
      <c r="D182" s="5" t="str">
        <f>'Исходные данные'!A184</f>
        <v>15.07.2016</v>
      </c>
      <c r="E182" s="1">
        <f>'Исходные данные'!B184</f>
        <v>2345.59</v>
      </c>
      <c r="F182" s="12">
        <f t="shared" si="18"/>
        <v>1.2645371718151923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0.23470618314911115</v>
      </c>
      <c r="J182" s="18">
        <f t="shared" si="21"/>
        <v>4.0883795685952602E-4</v>
      </c>
      <c r="K182" s="12">
        <f t="shared" si="25"/>
        <v>1.0542639536735117</v>
      </c>
      <c r="L182" s="12">
        <f t="shared" si="22"/>
        <v>5.2842849196981401E-2</v>
      </c>
      <c r="M182" s="12">
        <f t="shared" si="26"/>
        <v>2.7923667112549231E-3</v>
      </c>
      <c r="N182" s="18">
        <f t="shared" si="23"/>
        <v>4.8640623170405815E-6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1847.13</v>
      </c>
      <c r="D183" s="5" t="str">
        <f>'Исходные данные'!A185</f>
        <v>14.07.2016</v>
      </c>
      <c r="E183" s="1">
        <f>'Исходные данные'!B185</f>
        <v>2345.6</v>
      </c>
      <c r="F183" s="12">
        <f t="shared" si="18"/>
        <v>1.2698618938569564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0.23890814956281176</v>
      </c>
      <c r="J183" s="18">
        <f t="shared" si="21"/>
        <v>4.1499590591995909E-4</v>
      </c>
      <c r="K183" s="12">
        <f t="shared" si="25"/>
        <v>1.0587032557652838</v>
      </c>
      <c r="L183" s="12">
        <f t="shared" si="22"/>
        <v>5.7044815610682108E-2</v>
      </c>
      <c r="M183" s="12">
        <f t="shared" si="26"/>
        <v>3.2541109880567264E-3</v>
      </c>
      <c r="N183" s="18">
        <f t="shared" si="23"/>
        <v>5.6525603665003783E-6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1857.43</v>
      </c>
      <c r="D184" s="5" t="str">
        <f>'Исходные данные'!A186</f>
        <v>13.07.2016</v>
      </c>
      <c r="E184" s="1">
        <f>'Исходные данные'!B186</f>
        <v>2341.66</v>
      </c>
      <c r="F184" s="12">
        <f t="shared" si="18"/>
        <v>1.2606989227050278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0.23166626773344592</v>
      </c>
      <c r="J184" s="18">
        <f t="shared" si="21"/>
        <v>4.0129321713077451E-4</v>
      </c>
      <c r="K184" s="12">
        <f t="shared" si="25"/>
        <v>1.051063946768015</v>
      </c>
      <c r="L184" s="12">
        <f t="shared" si="22"/>
        <v>4.9802933781316151E-2</v>
      </c>
      <c r="M184" s="12">
        <f t="shared" si="26"/>
        <v>2.4803322132261663E-3</v>
      </c>
      <c r="N184" s="18">
        <f t="shared" si="23"/>
        <v>4.2964411829859334E-6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1857.87</v>
      </c>
      <c r="D185" s="5" t="str">
        <f>'Исходные данные'!A187</f>
        <v>12.07.2016</v>
      </c>
      <c r="E185" s="1">
        <f>'Исходные данные'!B187</f>
        <v>2338.67</v>
      </c>
      <c r="F185" s="12">
        <f t="shared" si="18"/>
        <v>1.2587909810697198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0.23015172147774504</v>
      </c>
      <c r="J185" s="18">
        <f t="shared" si="21"/>
        <v>3.9755700862765582E-4</v>
      </c>
      <c r="K185" s="12">
        <f t="shared" si="25"/>
        <v>1.0494732666862814</v>
      </c>
      <c r="L185" s="12">
        <f t="shared" si="22"/>
        <v>4.828838752561531E-2</v>
      </c>
      <c r="M185" s="12">
        <f t="shared" si="26"/>
        <v>2.3317683698240049E-3</v>
      </c>
      <c r="N185" s="18">
        <f t="shared" si="23"/>
        <v>4.0278250015586175E-6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1846.42</v>
      </c>
      <c r="D186" s="5" t="str">
        <f>'Исходные данные'!A188</f>
        <v>11.07.2016</v>
      </c>
      <c r="E186" s="1">
        <f>'Исходные данные'!B188</f>
        <v>2323.1</v>
      </c>
      <c r="F186" s="12">
        <f t="shared" si="18"/>
        <v>1.2581644479587526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0.22965387148272168</v>
      </c>
      <c r="J186" s="18">
        <f t="shared" si="21"/>
        <v>3.955898381393026E-4</v>
      </c>
      <c r="K186" s="12">
        <f t="shared" si="25"/>
        <v>1.0489509164625015</v>
      </c>
      <c r="L186" s="12">
        <f t="shared" si="22"/>
        <v>4.7790537530591919E-2</v>
      </c>
      <c r="M186" s="12">
        <f t="shared" si="26"/>
        <v>2.2839354774629194E-3</v>
      </c>
      <c r="N186" s="18">
        <f t="shared" si="23"/>
        <v>3.9341886989183343E-6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1815.58</v>
      </c>
      <c r="D187" s="5" t="str">
        <f>'Исходные данные'!A189</f>
        <v>08.07.2016</v>
      </c>
      <c r="E187" s="1">
        <f>'Исходные данные'!B189</f>
        <v>2297.59</v>
      </c>
      <c r="F187" s="12">
        <f t="shared" si="18"/>
        <v>1.2654854096211681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0.23545577159731962</v>
      </c>
      <c r="J187" s="18">
        <f t="shared" si="21"/>
        <v>4.04451886786177E-4</v>
      </c>
      <c r="K187" s="12">
        <f t="shared" si="25"/>
        <v>1.055054514014981</v>
      </c>
      <c r="L187" s="12">
        <f t="shared" si="22"/>
        <v>5.3592437645189971E-2</v>
      </c>
      <c r="M187" s="12">
        <f t="shared" si="26"/>
        <v>2.8721493727535802E-3</v>
      </c>
      <c r="N187" s="18">
        <f t="shared" si="23"/>
        <v>4.93360695752486E-6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1816.33</v>
      </c>
      <c r="D188" s="5" t="str">
        <f>'Исходные данные'!A190</f>
        <v>07.07.2016</v>
      </c>
      <c r="E188" s="1">
        <f>'Исходные данные'!B190</f>
        <v>2303.02</v>
      </c>
      <c r="F188" s="12">
        <f t="shared" si="18"/>
        <v>1.2679524095291055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0.23740332339358491</v>
      </c>
      <c r="J188" s="18">
        <f t="shared" si="21"/>
        <v>4.0665909416545752E-4</v>
      </c>
      <c r="K188" s="12">
        <f t="shared" si="25"/>
        <v>1.0571112895172154</v>
      </c>
      <c r="L188" s="12">
        <f t="shared" si="22"/>
        <v>5.5539989441455336E-2</v>
      </c>
      <c r="M188" s="12">
        <f t="shared" si="26"/>
        <v>3.0846904271569753E-3</v>
      </c>
      <c r="N188" s="18">
        <f t="shared" si="23"/>
        <v>5.2839084009318907E-6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1799.44</v>
      </c>
      <c r="D189" s="5" t="str">
        <f>'Исходные данные'!A191</f>
        <v>06.07.2016</v>
      </c>
      <c r="E189" s="1">
        <f>'Исходные данные'!B191</f>
        <v>2300.89</v>
      </c>
      <c r="F189" s="12">
        <f t="shared" si="18"/>
        <v>1.2786700306762102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0.2458204992225699</v>
      </c>
      <c r="J189" s="18">
        <f t="shared" si="21"/>
        <v>4.1990201653472296E-4</v>
      </c>
      <c r="K189" s="12">
        <f t="shared" si="25"/>
        <v>1.0660467339599453</v>
      </c>
      <c r="L189" s="12">
        <f t="shared" si="22"/>
        <v>6.3957165270440278E-2</v>
      </c>
      <c r="M189" s="12">
        <f t="shared" si="26"/>
        <v>4.0905189894304191E-3</v>
      </c>
      <c r="N189" s="18">
        <f t="shared" si="23"/>
        <v>6.9872820931026233E-6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1807.14</v>
      </c>
      <c r="D190" s="5" t="str">
        <f>'Исходные данные'!A192</f>
        <v>05.07.2016</v>
      </c>
      <c r="E190" s="1">
        <f>'Исходные данные'!B192</f>
        <v>2292.16</v>
      </c>
      <c r="F190" s="12">
        <f t="shared" si="18"/>
        <v>1.2683909381674909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0.23774911935465104</v>
      </c>
      <c r="J190" s="18">
        <f t="shared" si="21"/>
        <v>4.0498128148907983E-4</v>
      </c>
      <c r="K190" s="12">
        <f t="shared" si="25"/>
        <v>1.0574768975407736</v>
      </c>
      <c r="L190" s="12">
        <f t="shared" si="22"/>
        <v>5.5885785402521322E-2</v>
      </c>
      <c r="M190" s="12">
        <f t="shared" si="26"/>
        <v>3.1232210100566706E-3</v>
      </c>
      <c r="N190" s="18">
        <f t="shared" si="23"/>
        <v>5.3200872014150103E-6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1807.38</v>
      </c>
      <c r="D191" s="5" t="str">
        <f>'Исходные данные'!A193</f>
        <v>04.07.2016</v>
      </c>
      <c r="E191" s="1">
        <f>'Исходные данные'!B193</f>
        <v>2303.8200000000002</v>
      </c>
      <c r="F191" s="12">
        <f t="shared" si="18"/>
        <v>1.2746738372672044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0.24269033197635542</v>
      </c>
      <c r="J191" s="18">
        <f t="shared" si="21"/>
        <v>4.1224431802275486E-4</v>
      </c>
      <c r="K191" s="12">
        <f t="shared" si="25"/>
        <v>1.0627150464801896</v>
      </c>
      <c r="L191" s="12">
        <f t="shared" si="22"/>
        <v>6.082699802422583E-2</v>
      </c>
      <c r="M191" s="12">
        <f t="shared" si="26"/>
        <v>3.699923688639179E-3</v>
      </c>
      <c r="N191" s="18">
        <f t="shared" si="23"/>
        <v>6.2848507616195294E-6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1841.76</v>
      </c>
      <c r="D192" s="5" t="str">
        <f>'Исходные данные'!A194</f>
        <v>01.07.2016</v>
      </c>
      <c r="E192" s="1">
        <f>'Исходные данные'!B194</f>
        <v>2297.35</v>
      </c>
      <c r="F192" s="12">
        <f t="shared" si="18"/>
        <v>1.2473666492919815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0.22103464857480287</v>
      </c>
      <c r="J192" s="18">
        <f t="shared" si="21"/>
        <v>3.7441111199942309E-4</v>
      </c>
      <c r="K192" s="12">
        <f t="shared" si="25"/>
        <v>1.0399486267970584</v>
      </c>
      <c r="L192" s="12">
        <f t="shared" si="22"/>
        <v>3.9171314622673155E-2</v>
      </c>
      <c r="M192" s="12">
        <f t="shared" si="26"/>
        <v>1.5343918892684516E-3</v>
      </c>
      <c r="N192" s="18">
        <f t="shared" si="23"/>
        <v>2.5991100364044313E-6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1823.46</v>
      </c>
      <c r="D193" s="5" t="str">
        <f>'Исходные данные'!A195</f>
        <v>30.06.2016</v>
      </c>
      <c r="E193" s="1">
        <f>'Исходные данные'!B195</f>
        <v>2293.69</v>
      </c>
      <c r="F193" s="12">
        <f t="shared" si="18"/>
        <v>1.2578778805128712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0.22942607925213976</v>
      </c>
      <c r="J193" s="18">
        <f t="shared" si="21"/>
        <v>3.8754070486310128E-4</v>
      </c>
      <c r="K193" s="12">
        <f t="shared" si="25"/>
        <v>1.048712000806068</v>
      </c>
      <c r="L193" s="12">
        <f t="shared" si="22"/>
        <v>4.7562745300010159E-2</v>
      </c>
      <c r="M193" s="12">
        <f t="shared" si="26"/>
        <v>2.2622147404736431E-3</v>
      </c>
      <c r="N193" s="18">
        <f t="shared" si="23"/>
        <v>3.8212756715916234E-6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1807.39</v>
      </c>
      <c r="D194" s="5" t="str">
        <f>'Исходные данные'!A196</f>
        <v>29.06.2016</v>
      </c>
      <c r="E194" s="1">
        <f>'Исходные данные'!B196</f>
        <v>2280.62</v>
      </c>
      <c r="F194" s="12">
        <f t="shared" ref="F194:F257" si="27">E194/C194</f>
        <v>1.2618305954995876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0.23256352016384563</v>
      </c>
      <c r="J194" s="18">
        <f t="shared" ref="J194:J257" si="30">H194*I194</f>
        <v>3.9174395471900156E-4</v>
      </c>
      <c r="K194" s="12">
        <f t="shared" si="25"/>
        <v>1.0520074396611063</v>
      </c>
      <c r="L194" s="12">
        <f t="shared" ref="L194:L257" si="31">LN(K194)</f>
        <v>5.0700186211715931E-2</v>
      </c>
      <c r="M194" s="12">
        <f t="shared" si="26"/>
        <v>2.570508881902675E-3</v>
      </c>
      <c r="N194" s="18">
        <f t="shared" ref="N194:N257" si="32">M194*H194</f>
        <v>4.3299194745910036E-6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1818.17</v>
      </c>
      <c r="D195" s="5" t="str">
        <f>'Исходные данные'!A197</f>
        <v>28.06.2016</v>
      </c>
      <c r="E195" s="1">
        <f>'Исходные данные'!B197</f>
        <v>2259.31</v>
      </c>
      <c r="F195" s="12">
        <f t="shared" si="27"/>
        <v>1.242628577085751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0.2172289561986803</v>
      </c>
      <c r="J195" s="18">
        <f t="shared" si="30"/>
        <v>3.6489221318116799E-4</v>
      </c>
      <c r="K195" s="12">
        <f t="shared" ref="K195:K258" si="34">F195/GEOMEAN(F$2:F$1242)</f>
        <v>1.0359984236331921</v>
      </c>
      <c r="L195" s="12">
        <f t="shared" si="31"/>
        <v>3.5365622246550737E-2</v>
      </c>
      <c r="M195" s="12">
        <f t="shared" ref="M195:M258" si="35">POWER(L195-AVERAGE(L$2:L$1242),2)</f>
        <v>1.2507272368857279E-3</v>
      </c>
      <c r="N195" s="18">
        <f t="shared" si="32"/>
        <v>2.1009198660227822E-6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1807.56</v>
      </c>
      <c r="D196" s="5" t="str">
        <f>'Исходные данные'!A198</f>
        <v>27.06.2016</v>
      </c>
      <c r="E196" s="1">
        <f>'Исходные данные'!B198</f>
        <v>2248.2600000000002</v>
      </c>
      <c r="F196" s="12">
        <f t="shared" si="27"/>
        <v>1.2438093341299876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0.21817871418593429</v>
      </c>
      <c r="J196" s="18">
        <f t="shared" si="30"/>
        <v>3.6546469363864031E-4</v>
      </c>
      <c r="K196" s="12">
        <f t="shared" si="34"/>
        <v>1.0369828388149125</v>
      </c>
      <c r="L196" s="12">
        <f t="shared" si="31"/>
        <v>3.6315380233804699E-2</v>
      </c>
      <c r="M196" s="12">
        <f t="shared" si="35"/>
        <v>1.3188068415258165E-3</v>
      </c>
      <c r="N196" s="18">
        <f t="shared" si="32"/>
        <v>2.2090942285782702E-6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1813.29</v>
      </c>
      <c r="D197" s="5" t="str">
        <f>'Исходные данные'!A199</f>
        <v>24.06.2016</v>
      </c>
      <c r="E197" s="1">
        <f>'Исходные данные'!B199</f>
        <v>2256.08</v>
      </c>
      <c r="F197" s="12">
        <f t="shared" si="27"/>
        <v>1.2441914972232793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0.21848591914461538</v>
      </c>
      <c r="J197" s="18">
        <f t="shared" si="30"/>
        <v>3.6495781851055128E-4</v>
      </c>
      <c r="K197" s="12">
        <f t="shared" si="34"/>
        <v>1.0373014540226437</v>
      </c>
      <c r="L197" s="12">
        <f t="shared" si="31"/>
        <v>3.6622585192485804E-2</v>
      </c>
      <c r="M197" s="12">
        <f t="shared" si="35"/>
        <v>1.341213746180884E-3</v>
      </c>
      <c r="N197" s="18">
        <f t="shared" si="32"/>
        <v>2.240356929539929E-6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1807.29</v>
      </c>
      <c r="D198" s="5" t="str">
        <f>'Исходные данные'!A200</f>
        <v>23.06.2016</v>
      </c>
      <c r="E198" s="1">
        <f>'Исходные данные'!B200</f>
        <v>2297.02</v>
      </c>
      <c r="F198" s="12">
        <f t="shared" si="27"/>
        <v>1.2709747743859592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0.23978414494974715</v>
      </c>
      <c r="J198" s="18">
        <f t="shared" si="30"/>
        <v>3.9941636187766031E-4</v>
      </c>
      <c r="K198" s="12">
        <f t="shared" si="34"/>
        <v>1.0596310812595622</v>
      </c>
      <c r="L198" s="12">
        <f t="shared" si="31"/>
        <v>5.792081099761754E-2</v>
      </c>
      <c r="M198" s="12">
        <f t="shared" si="35"/>
        <v>3.3548203466217388E-3</v>
      </c>
      <c r="N198" s="18">
        <f t="shared" si="32"/>
        <v>5.5882349430636083E-6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1814.57</v>
      </c>
      <c r="D199" s="5" t="str">
        <f>'Исходные данные'!A201</f>
        <v>22.06.2016</v>
      </c>
      <c r="E199" s="1">
        <f>'Исходные данные'!B201</f>
        <v>2293.33</v>
      </c>
      <c r="F199" s="12">
        <f t="shared" si="27"/>
        <v>1.2638421223761001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0.23415638474014833</v>
      </c>
      <c r="J199" s="18">
        <f t="shared" si="30"/>
        <v>3.8895339077092678E-4</v>
      </c>
      <c r="K199" s="12">
        <f t="shared" si="34"/>
        <v>1.0536844803405103</v>
      </c>
      <c r="L199" s="12">
        <f t="shared" si="31"/>
        <v>5.2293050788018672E-2</v>
      </c>
      <c r="M199" s="12">
        <f t="shared" si="35"/>
        <v>2.7345631607183052E-3</v>
      </c>
      <c r="N199" s="18">
        <f t="shared" si="32"/>
        <v>4.5423387229820011E-6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1799.95</v>
      </c>
      <c r="D200" s="5" t="str">
        <f>'Исходные данные'!A202</f>
        <v>21.06.2016</v>
      </c>
      <c r="E200" s="1">
        <f>'Исходные данные'!B202</f>
        <v>2289.85</v>
      </c>
      <c r="F200" s="12">
        <f t="shared" si="27"/>
        <v>1.2721742270618628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0.24072742649884882</v>
      </c>
      <c r="J200" s="18">
        <f t="shared" si="30"/>
        <v>3.9875239091498814E-4</v>
      </c>
      <c r="K200" s="12">
        <f t="shared" si="34"/>
        <v>1.0606310832749455</v>
      </c>
      <c r="L200" s="12">
        <f t="shared" si="31"/>
        <v>5.8864092546719121E-2</v>
      </c>
      <c r="M200" s="12">
        <f t="shared" si="35"/>
        <v>3.4649813913487193E-3</v>
      </c>
      <c r="N200" s="18">
        <f t="shared" si="32"/>
        <v>5.7395604413311467E-6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1817.24</v>
      </c>
      <c r="D201" s="5" t="str">
        <f>'Исходные данные'!A203</f>
        <v>20.06.2016</v>
      </c>
      <c r="E201" s="1">
        <f>'Исходные данные'!B203</f>
        <v>2305.39</v>
      </c>
      <c r="F201" s="12">
        <f t="shared" si="27"/>
        <v>1.2686216460126345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0.2379309929860379</v>
      </c>
      <c r="J201" s="18">
        <f t="shared" si="30"/>
        <v>3.9302023730264731E-4</v>
      </c>
      <c r="K201" s="12">
        <f t="shared" si="34"/>
        <v>1.0576692421949172</v>
      </c>
      <c r="L201" s="12">
        <f t="shared" si="31"/>
        <v>5.6067659033908201E-2</v>
      </c>
      <c r="M201" s="12">
        <f t="shared" si="35"/>
        <v>3.1435823895425933E-3</v>
      </c>
      <c r="N201" s="18">
        <f t="shared" si="32"/>
        <v>5.19264632662191E-6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1811.33</v>
      </c>
      <c r="D202" s="5" t="str">
        <f>'Исходные данные'!A204</f>
        <v>17.06.2016</v>
      </c>
      <c r="E202" s="1">
        <f>'Исходные данные'!B204</f>
        <v>2297.9899999999998</v>
      </c>
      <c r="F202" s="12">
        <f t="shared" si="27"/>
        <v>1.2686755036354502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0.23797344573764509</v>
      </c>
      <c r="J202" s="18">
        <f t="shared" si="30"/>
        <v>3.9199322848451797E-4</v>
      </c>
      <c r="K202" s="12">
        <f t="shared" si="34"/>
        <v>1.057714144117637</v>
      </c>
      <c r="L202" s="12">
        <f t="shared" si="31"/>
        <v>5.6110111785515358E-2</v>
      </c>
      <c r="M202" s="12">
        <f t="shared" si="35"/>
        <v>3.1483446445830349E-3</v>
      </c>
      <c r="N202" s="18">
        <f t="shared" si="32"/>
        <v>5.1859978653778802E-6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1829.8</v>
      </c>
      <c r="D203" s="5" t="str">
        <f>'Исходные данные'!A205</f>
        <v>16.06.2016</v>
      </c>
      <c r="E203" s="1">
        <f>'Исходные данные'!B205</f>
        <v>2283.7800000000002</v>
      </c>
      <c r="F203" s="12">
        <f t="shared" si="27"/>
        <v>1.2481036178817357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0.22162529364949968</v>
      </c>
      <c r="J203" s="18">
        <f t="shared" si="30"/>
        <v>3.6404540960558883E-4</v>
      </c>
      <c r="K203" s="12">
        <f t="shared" si="34"/>
        <v>1.0405630487662063</v>
      </c>
      <c r="L203" s="12">
        <f t="shared" si="31"/>
        <v>3.9761959697369953E-2</v>
      </c>
      <c r="M203" s="12">
        <f t="shared" si="35"/>
        <v>1.5810134389752763E-3</v>
      </c>
      <c r="N203" s="18">
        <f t="shared" si="32"/>
        <v>2.5969990857358733E-6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1808.3</v>
      </c>
      <c r="D204" s="5" t="str">
        <f>'Исходные данные'!A206</f>
        <v>15.06.2016</v>
      </c>
      <c r="E204" s="1">
        <f>'Исходные данные'!B206</f>
        <v>2301.15</v>
      </c>
      <c r="F204" s="12">
        <f t="shared" si="27"/>
        <v>1.2725488027429077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0.24102182056795815</v>
      </c>
      <c r="J204" s="18">
        <f t="shared" si="30"/>
        <v>3.9480147554493326E-4</v>
      </c>
      <c r="K204" s="12">
        <f t="shared" si="34"/>
        <v>1.0609433727412025</v>
      </c>
      <c r="L204" s="12">
        <f t="shared" si="31"/>
        <v>5.9158486615828461E-2</v>
      </c>
      <c r="M204" s="12">
        <f t="shared" si="35"/>
        <v>3.4997265386751608E-3</v>
      </c>
      <c r="N204" s="18">
        <f t="shared" si="32"/>
        <v>5.7326643629892179E-6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1823.42</v>
      </c>
      <c r="D205" s="5" t="str">
        <f>'Исходные данные'!A207</f>
        <v>14.06.2016</v>
      </c>
      <c r="E205" s="1">
        <f>'Исходные данные'!B207</f>
        <v>2269.87</v>
      </c>
      <c r="F205" s="12">
        <f t="shared" si="27"/>
        <v>1.2448421098814315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0.21900870250207022</v>
      </c>
      <c r="J205" s="18">
        <f t="shared" si="30"/>
        <v>3.5774201280806275E-4</v>
      </c>
      <c r="K205" s="12">
        <f t="shared" si="34"/>
        <v>1.0378438797326834</v>
      </c>
      <c r="L205" s="12">
        <f t="shared" si="31"/>
        <v>3.7145368549940536E-2</v>
      </c>
      <c r="M205" s="12">
        <f t="shared" si="35"/>
        <v>1.3797784047109151E-3</v>
      </c>
      <c r="N205" s="18">
        <f t="shared" si="32"/>
        <v>2.2538131959651911E-6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1849.88</v>
      </c>
      <c r="D206" s="5" t="str">
        <f>'Исходные данные'!A208</f>
        <v>10.06.2016</v>
      </c>
      <c r="E206" s="1">
        <f>'Исходные данные'!B208</f>
        <v>2278.6</v>
      </c>
      <c r="F206" s="12">
        <f t="shared" si="27"/>
        <v>1.2317555733344865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0.208440447160326</v>
      </c>
      <c r="J206" s="18">
        <f t="shared" si="30"/>
        <v>3.3952889455610797E-4</v>
      </c>
      <c r="K206" s="12">
        <f t="shared" si="34"/>
        <v>1.0269334343401841</v>
      </c>
      <c r="L206" s="12">
        <f t="shared" si="31"/>
        <v>2.6577113208196324E-2</v>
      </c>
      <c r="M206" s="12">
        <f t="shared" si="35"/>
        <v>7.0634294648128614E-4</v>
      </c>
      <c r="N206" s="18">
        <f t="shared" si="32"/>
        <v>1.1505628732979548E-6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1844.07</v>
      </c>
      <c r="D207" s="5" t="str">
        <f>'Исходные данные'!A209</f>
        <v>09.06.2016</v>
      </c>
      <c r="E207" s="1">
        <f>'Исходные данные'!B209</f>
        <v>2312.4499999999998</v>
      </c>
      <c r="F207" s="12">
        <f t="shared" si="27"/>
        <v>1.2539925273986345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0.2263324831807208</v>
      </c>
      <c r="J207" s="18">
        <f t="shared" si="30"/>
        <v>3.6764426946639823E-4</v>
      </c>
      <c r="K207" s="12">
        <f t="shared" si="34"/>
        <v>1.0454727225729472</v>
      </c>
      <c r="L207" s="12">
        <f t="shared" si="31"/>
        <v>4.4469149228591055E-2</v>
      </c>
      <c r="M207" s="12">
        <f t="shared" si="35"/>
        <v>1.9775052331147047E-3</v>
      </c>
      <c r="N207" s="18">
        <f t="shared" si="32"/>
        <v>3.2121702398940641E-6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1845.24</v>
      </c>
      <c r="D208" s="5" t="str">
        <f>'Исходные данные'!A210</f>
        <v>08.06.2016</v>
      </c>
      <c r="E208" s="1">
        <f>'Исходные данные'!B210</f>
        <v>2326.0300000000002</v>
      </c>
      <c r="F208" s="12">
        <f t="shared" si="27"/>
        <v>1.2605568923283692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0.23155360135825148</v>
      </c>
      <c r="J208" s="18">
        <f t="shared" si="30"/>
        <v>3.7507543534813026E-4</v>
      </c>
      <c r="K208" s="12">
        <f t="shared" si="34"/>
        <v>1.0509455338737361</v>
      </c>
      <c r="L208" s="12">
        <f t="shared" si="31"/>
        <v>4.9690267406121744E-2</v>
      </c>
      <c r="M208" s="12">
        <f t="shared" si="35"/>
        <v>2.4691226748918896E-3</v>
      </c>
      <c r="N208" s="18">
        <f t="shared" si="32"/>
        <v>3.9995372854519988E-6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1821.57</v>
      </c>
      <c r="D209" s="5" t="str">
        <f>'Исходные данные'!A211</f>
        <v>07.06.2016</v>
      </c>
      <c r="E209" s="1">
        <f>'Исходные данные'!B211</f>
        <v>2333.33</v>
      </c>
      <c r="F209" s="12">
        <f t="shared" si="27"/>
        <v>1.2809444599987923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0.24759766522118609</v>
      </c>
      <c r="J209" s="18">
        <f t="shared" si="30"/>
        <v>3.9994456236538462E-4</v>
      </c>
      <c r="K209" s="12">
        <f t="shared" si="34"/>
        <v>1.0679429604239996</v>
      </c>
      <c r="L209" s="12">
        <f t="shared" si="31"/>
        <v>6.5734331269056492E-2</v>
      </c>
      <c r="M209" s="12">
        <f t="shared" si="35"/>
        <v>4.3210023073900657E-3</v>
      </c>
      <c r="N209" s="18">
        <f t="shared" si="32"/>
        <v>6.9797159648703502E-6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1782.62</v>
      </c>
      <c r="D210" s="5" t="str">
        <f>'Исходные данные'!A212</f>
        <v>06.06.2016</v>
      </c>
      <c r="E210" s="1">
        <f>'Исходные данные'!B212</f>
        <v>2329.5300000000002</v>
      </c>
      <c r="F210" s="12">
        <f t="shared" si="27"/>
        <v>1.3068012251629626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0.26758233827338862</v>
      </c>
      <c r="J210" s="18">
        <f t="shared" si="30"/>
        <v>4.310194469348376E-4</v>
      </c>
      <c r="K210" s="12">
        <f t="shared" si="34"/>
        <v>1.089500140456956</v>
      </c>
      <c r="L210" s="12">
        <f t="shared" si="31"/>
        <v>8.5719004321258882E-2</v>
      </c>
      <c r="M210" s="12">
        <f t="shared" si="35"/>
        <v>7.347747701828008E-3</v>
      </c>
      <c r="N210" s="18">
        <f t="shared" si="32"/>
        <v>1.1835692038175139E-5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1796.82</v>
      </c>
      <c r="D211" s="5" t="str">
        <f>'Исходные данные'!A213</f>
        <v>03.06.2016</v>
      </c>
      <c r="E211" s="1">
        <f>'Исходные данные'!B213</f>
        <v>2316.29</v>
      </c>
      <c r="F211" s="12">
        <f t="shared" si="27"/>
        <v>1.2891051969590721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0.25394833192188793</v>
      </c>
      <c r="J211" s="18">
        <f t="shared" si="30"/>
        <v>4.0791620131241051E-4</v>
      </c>
      <c r="K211" s="12">
        <f t="shared" si="34"/>
        <v>1.0747466914683659</v>
      </c>
      <c r="L211" s="12">
        <f t="shared" si="31"/>
        <v>7.2084997969758258E-2</v>
      </c>
      <c r="M211" s="12">
        <f t="shared" si="35"/>
        <v>5.1962469323000599E-3</v>
      </c>
      <c r="N211" s="18">
        <f t="shared" si="32"/>
        <v>8.3467108984873561E-6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1784.01</v>
      </c>
      <c r="D212" s="5" t="str">
        <f>'Исходные данные'!A214</f>
        <v>02.06.2016</v>
      </c>
      <c r="E212" s="1">
        <f>'Исходные данные'!B214</f>
        <v>2318.54</v>
      </c>
      <c r="F212" s="12">
        <f t="shared" si="27"/>
        <v>1.2996227599621077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0.2620740377112476</v>
      </c>
      <c r="J212" s="18">
        <f t="shared" si="30"/>
        <v>4.1979354793461691E-4</v>
      </c>
      <c r="K212" s="12">
        <f t="shared" si="34"/>
        <v>1.0835153443808569</v>
      </c>
      <c r="L212" s="12">
        <f t="shared" si="31"/>
        <v>8.0210703759117902E-2</v>
      </c>
      <c r="M212" s="12">
        <f t="shared" si="35"/>
        <v>6.4337569975329795E-3</v>
      </c>
      <c r="N212" s="18">
        <f t="shared" si="32"/>
        <v>1.0305674305362998E-5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1790.24</v>
      </c>
      <c r="D213" s="5" t="str">
        <f>'Исходные данные'!A215</f>
        <v>01.06.2016</v>
      </c>
      <c r="E213" s="1">
        <f>'Исходные данные'!B215</f>
        <v>2315.8200000000002</v>
      </c>
      <c r="F213" s="12">
        <f t="shared" si="27"/>
        <v>1.2935807489498616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0.25741414740584928</v>
      </c>
      <c r="J213" s="18">
        <f t="shared" si="30"/>
        <v>4.1117844599249483E-4</v>
      </c>
      <c r="K213" s="12">
        <f t="shared" si="34"/>
        <v>1.0784780275190951</v>
      </c>
      <c r="L213" s="12">
        <f t="shared" si="31"/>
        <v>7.5550813453719626E-2</v>
      </c>
      <c r="M213" s="12">
        <f t="shared" si="35"/>
        <v>5.7079254135187505E-3</v>
      </c>
      <c r="N213" s="18">
        <f t="shared" si="32"/>
        <v>9.1175093716639186E-6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1785.99</v>
      </c>
      <c r="D214" s="5" t="str">
        <f>'Исходные данные'!A216</f>
        <v>31.05.2016</v>
      </c>
      <c r="E214" s="1">
        <f>'Исходные данные'!B216</f>
        <v>2326.35</v>
      </c>
      <c r="F214" s="12">
        <f t="shared" si="27"/>
        <v>1.3025548855256748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0.26432763235694551</v>
      </c>
      <c r="J214" s="18">
        <f t="shared" si="30"/>
        <v>4.2104320625677789E-4</v>
      </c>
      <c r="K214" s="12">
        <f t="shared" si="34"/>
        <v>1.0859599022461477</v>
      </c>
      <c r="L214" s="12">
        <f t="shared" si="31"/>
        <v>8.2464298404815797E-2</v>
      </c>
      <c r="M214" s="12">
        <f t="shared" si="35"/>
        <v>6.8003605113985148E-3</v>
      </c>
      <c r="N214" s="18">
        <f t="shared" si="32"/>
        <v>1.0832184164365809E-5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1765.39</v>
      </c>
      <c r="D215" s="5" t="str">
        <f>'Исходные данные'!A217</f>
        <v>30.05.2016</v>
      </c>
      <c r="E215" s="1">
        <f>'Исходные данные'!B217</f>
        <v>2333.62</v>
      </c>
      <c r="F215" s="12">
        <f t="shared" si="27"/>
        <v>1.321872220869043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0.27904908083444163</v>
      </c>
      <c r="J215" s="18">
        <f t="shared" si="30"/>
        <v>4.4325216342109967E-4</v>
      </c>
      <c r="K215" s="12">
        <f t="shared" si="34"/>
        <v>1.1020650597594714</v>
      </c>
      <c r="L215" s="12">
        <f t="shared" si="31"/>
        <v>9.718574688231206E-2</v>
      </c>
      <c r="M215" s="12">
        <f t="shared" si="35"/>
        <v>9.4450693970728385E-3</v>
      </c>
      <c r="N215" s="18">
        <f t="shared" si="32"/>
        <v>1.5002907128007399E-5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1744.86</v>
      </c>
      <c r="D216" s="5" t="str">
        <f>'Исходные данные'!A218</f>
        <v>27.05.2016</v>
      </c>
      <c r="E216" s="1">
        <f>'Исходные данные'!B218</f>
        <v>2320.59</v>
      </c>
      <c r="F216" s="12">
        <f t="shared" si="27"/>
        <v>1.3299577043430419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0.28514714048215895</v>
      </c>
      <c r="J216" s="18">
        <f t="shared" si="30"/>
        <v>4.5167438071043274E-4</v>
      </c>
      <c r="K216" s="12">
        <f t="shared" si="34"/>
        <v>1.1088060508229636</v>
      </c>
      <c r="L216" s="12">
        <f t="shared" si="31"/>
        <v>0.10328380653002923</v>
      </c>
      <c r="M216" s="12">
        <f t="shared" si="35"/>
        <v>1.0667544691332522E-2</v>
      </c>
      <c r="N216" s="18">
        <f t="shared" si="32"/>
        <v>1.6897439806028667E-5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1730.29</v>
      </c>
      <c r="D217" s="5" t="str">
        <f>'Исходные данные'!A219</f>
        <v>26.05.2016</v>
      </c>
      <c r="E217" s="1">
        <f>'Исходные данные'!B219</f>
        <v>2322.31</v>
      </c>
      <c r="F217" s="12">
        <f t="shared" si="27"/>
        <v>1.3421507377376047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0.29427335544409949</v>
      </c>
      <c r="J217" s="18">
        <f t="shared" si="30"/>
        <v>4.6482935586625795E-4</v>
      </c>
      <c r="K217" s="12">
        <f t="shared" si="34"/>
        <v>1.1189715689906681</v>
      </c>
      <c r="L217" s="12">
        <f t="shared" si="31"/>
        <v>0.11241002149196987</v>
      </c>
      <c r="M217" s="12">
        <f t="shared" si="35"/>
        <v>1.263601293182514E-2</v>
      </c>
      <c r="N217" s="18">
        <f t="shared" si="32"/>
        <v>1.9959638353781368E-5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1732.78</v>
      </c>
      <c r="D218" s="5" t="str">
        <f>'Исходные данные'!A220</f>
        <v>25.05.2016</v>
      </c>
      <c r="E218" s="1">
        <f>'Исходные данные'!B220</f>
        <v>2328.4</v>
      </c>
      <c r="F218" s="12">
        <f t="shared" si="27"/>
        <v>1.3437366543935181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0.29545428123039097</v>
      </c>
      <c r="J218" s="18">
        <f t="shared" si="30"/>
        <v>4.6539216034323079E-4</v>
      </c>
      <c r="K218" s="12">
        <f t="shared" si="34"/>
        <v>1.1202937719287278</v>
      </c>
      <c r="L218" s="12">
        <f t="shared" si="31"/>
        <v>0.11359094727826129</v>
      </c>
      <c r="M218" s="12">
        <f t="shared" si="35"/>
        <v>1.2902903303572747E-2</v>
      </c>
      <c r="N218" s="18">
        <f t="shared" si="32"/>
        <v>2.0324329091264677E-5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1737.32</v>
      </c>
      <c r="D219" s="5" t="str">
        <f>'Исходные данные'!A221</f>
        <v>24.05.2016</v>
      </c>
      <c r="E219" s="1">
        <f>'Исходные данные'!B221</f>
        <v>2315.96</v>
      </c>
      <c r="F219" s="12">
        <f t="shared" si="27"/>
        <v>1.3330647203739092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0.28748059243647767</v>
      </c>
      <c r="J219" s="18">
        <f t="shared" si="30"/>
        <v>4.5156833054597342E-4</v>
      </c>
      <c r="K219" s="12">
        <f t="shared" si="34"/>
        <v>1.1113964175419799</v>
      </c>
      <c r="L219" s="12">
        <f t="shared" si="31"/>
        <v>0.10561725848434796</v>
      </c>
      <c r="M219" s="12">
        <f t="shared" si="35"/>
        <v>1.1155005289749583E-2</v>
      </c>
      <c r="N219" s="18">
        <f t="shared" si="32"/>
        <v>1.7522042351560697E-5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1732.94</v>
      </c>
      <c r="D220" s="5" t="str">
        <f>'Исходные данные'!A222</f>
        <v>23.05.2016</v>
      </c>
      <c r="E220" s="1">
        <f>'Исходные данные'!B222</f>
        <v>2300.04</v>
      </c>
      <c r="F220" s="12">
        <f t="shared" si="27"/>
        <v>1.3272473368956801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0.28310712599681304</v>
      </c>
      <c r="J220" s="18">
        <f t="shared" si="30"/>
        <v>4.4345740930401122E-4</v>
      </c>
      <c r="K220" s="12">
        <f t="shared" si="34"/>
        <v>1.1065463760861096</v>
      </c>
      <c r="L220" s="12">
        <f t="shared" si="31"/>
        <v>0.10124379204468344</v>
      </c>
      <c r="M220" s="12">
        <f t="shared" si="35"/>
        <v>1.0250305427587116E-2</v>
      </c>
      <c r="N220" s="18">
        <f t="shared" si="32"/>
        <v>1.6056020750052745E-5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1716.7</v>
      </c>
      <c r="D221" s="5" t="str">
        <f>'Исходные данные'!A223</f>
        <v>20.05.2016</v>
      </c>
      <c r="E221" s="1">
        <f>'Исходные данные'!B223</f>
        <v>2310.0300000000002</v>
      </c>
      <c r="F221" s="12">
        <f t="shared" si="27"/>
        <v>1.3456224150987359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0.29685666816761214</v>
      </c>
      <c r="J221" s="18">
        <f t="shared" si="30"/>
        <v>4.6369679340524405E-4</v>
      </c>
      <c r="K221" s="12">
        <f t="shared" si="34"/>
        <v>1.1218659594302713</v>
      </c>
      <c r="L221" s="12">
        <f t="shared" si="31"/>
        <v>0.1149933342154824</v>
      </c>
      <c r="M221" s="12">
        <f t="shared" si="35"/>
        <v>1.3223466913993648E-2</v>
      </c>
      <c r="N221" s="18">
        <f t="shared" si="32"/>
        <v>2.0655352778725877E-5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1716.7</v>
      </c>
      <c r="D222" s="5" t="str">
        <f>'Исходные данные'!A224</f>
        <v>19.05.2016</v>
      </c>
      <c r="E222" s="1">
        <f>'Исходные данные'!B224</f>
        <v>2299.1</v>
      </c>
      <c r="F222" s="12">
        <f t="shared" si="27"/>
        <v>1.3392555484359525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0.29211389871300703</v>
      </c>
      <c r="J222" s="18">
        <f t="shared" si="30"/>
        <v>4.5501495865514382E-4</v>
      </c>
      <c r="K222" s="12">
        <f t="shared" si="34"/>
        <v>1.1165578054510708</v>
      </c>
      <c r="L222" s="12">
        <f t="shared" si="31"/>
        <v>0.11025056476087747</v>
      </c>
      <c r="M222" s="12">
        <f t="shared" si="35"/>
        <v>1.2155187030092449E-2</v>
      </c>
      <c r="N222" s="18">
        <f t="shared" si="32"/>
        <v>1.8933682882980143E-5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1739.13</v>
      </c>
      <c r="D223" s="5" t="str">
        <f>'Исходные данные'!A225</f>
        <v>18.05.2016</v>
      </c>
      <c r="E223" s="1">
        <f>'Исходные данные'!B225</f>
        <v>2299.9899999999998</v>
      </c>
      <c r="F223" s="12">
        <f t="shared" si="27"/>
        <v>1.322494580623645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0.27951978691480972</v>
      </c>
      <c r="J223" s="18">
        <f t="shared" si="30"/>
        <v>4.3418236427620498E-4</v>
      </c>
      <c r="K223" s="12">
        <f t="shared" si="34"/>
        <v>1.1025839305923091</v>
      </c>
      <c r="L223" s="12">
        <f t="shared" si="31"/>
        <v>9.7656452962680093E-2</v>
      </c>
      <c r="M223" s="12">
        <f t="shared" si="35"/>
        <v>9.5367828052521607E-3</v>
      </c>
      <c r="N223" s="18">
        <f t="shared" si="32"/>
        <v>1.4813630733179612E-5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1736.16</v>
      </c>
      <c r="D224" s="5" t="str">
        <f>'Исходные данные'!A226</f>
        <v>17.05.2016</v>
      </c>
      <c r="E224" s="1">
        <f>'Исходные данные'!B226</f>
        <v>2296.92</v>
      </c>
      <c r="F224" s="12">
        <f t="shared" si="27"/>
        <v>1.3229886646392037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0.27989331717412114</v>
      </c>
      <c r="J224" s="18">
        <f t="shared" si="30"/>
        <v>4.3354913216835897E-4</v>
      </c>
      <c r="K224" s="12">
        <f t="shared" si="34"/>
        <v>1.1029958559823252</v>
      </c>
      <c r="L224" s="12">
        <f t="shared" si="31"/>
        <v>9.8029983221991482E-2</v>
      </c>
      <c r="M224" s="12">
        <f t="shared" si="35"/>
        <v>9.6098776105039418E-3</v>
      </c>
      <c r="N224" s="18">
        <f t="shared" si="32"/>
        <v>1.4885507593903164E-5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1723.83</v>
      </c>
      <c r="D225" s="5" t="str">
        <f>'Исходные данные'!A227</f>
        <v>16.05.2016</v>
      </c>
      <c r="E225" s="1">
        <f>'Исходные данные'!B227</f>
        <v>2322.56</v>
      </c>
      <c r="F225" s="12">
        <f t="shared" si="27"/>
        <v>1.3473254323222128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0.29812146611172102</v>
      </c>
      <c r="J225" s="18">
        <f t="shared" si="30"/>
        <v>4.6049530822634858E-4</v>
      </c>
      <c r="K225" s="12">
        <f t="shared" si="34"/>
        <v>1.1232857909000096</v>
      </c>
      <c r="L225" s="12">
        <f t="shared" si="31"/>
        <v>0.1162581321595914</v>
      </c>
      <c r="M225" s="12">
        <f t="shared" si="35"/>
        <v>1.3515953293237033E-2</v>
      </c>
      <c r="N225" s="18">
        <f t="shared" si="32"/>
        <v>2.0877507275540038E-5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1746.96</v>
      </c>
      <c r="D226" s="5" t="str">
        <f>'Исходные данные'!A228</f>
        <v>13.05.2016</v>
      </c>
      <c r="E226" s="1">
        <f>'Исходные данные'!B228</f>
        <v>2286.19</v>
      </c>
      <c r="F226" s="12">
        <f t="shared" si="27"/>
        <v>1.3086676283372258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0.26900954203348959</v>
      </c>
      <c r="J226" s="18">
        <f t="shared" si="30"/>
        <v>4.143676247368617E-4</v>
      </c>
      <c r="K226" s="12">
        <f t="shared" si="34"/>
        <v>1.0910561892892914</v>
      </c>
      <c r="L226" s="12">
        <f t="shared" si="31"/>
        <v>8.7146208081360005E-2</v>
      </c>
      <c r="M226" s="12">
        <f t="shared" si="35"/>
        <v>7.5944615829597051E-3</v>
      </c>
      <c r="N226" s="18">
        <f t="shared" si="32"/>
        <v>1.1698094363115919E-5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1748.98</v>
      </c>
      <c r="D227" s="5" t="str">
        <f>'Исходные данные'!A229</f>
        <v>12.05.2016</v>
      </c>
      <c r="E227" s="1">
        <f>'Исходные данные'!B229</f>
        <v>2317.8200000000002</v>
      </c>
      <c r="F227" s="12">
        <f t="shared" si="27"/>
        <v>1.3252409976100357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0.28159432788782257</v>
      </c>
      <c r="J227" s="18">
        <f t="shared" si="30"/>
        <v>4.3254191906577009E-4</v>
      </c>
      <c r="K227" s="12">
        <f t="shared" si="34"/>
        <v>1.1048736603804434</v>
      </c>
      <c r="L227" s="12">
        <f t="shared" si="31"/>
        <v>9.9730993935692985E-2</v>
      </c>
      <c r="M227" s="12">
        <f t="shared" si="35"/>
        <v>9.9462711514012418E-3</v>
      </c>
      <c r="N227" s="18">
        <f t="shared" si="32"/>
        <v>1.5277932775298797E-5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1743.22</v>
      </c>
      <c r="D228" s="5" t="str">
        <f>'Исходные данные'!A230</f>
        <v>11.05.2016</v>
      </c>
      <c r="E228" s="1">
        <f>'Исходные данные'!B230</f>
        <v>2309.83</v>
      </c>
      <c r="F228" s="12">
        <f t="shared" si="27"/>
        <v>1.3250364268422803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0.28143995101672659</v>
      </c>
      <c r="J228" s="18">
        <f t="shared" si="30"/>
        <v>4.3109820646206049E-4</v>
      </c>
      <c r="K228" s="12">
        <f t="shared" si="34"/>
        <v>1.1047031066069151</v>
      </c>
      <c r="L228" s="12">
        <f t="shared" si="31"/>
        <v>9.9576617064596876E-2</v>
      </c>
      <c r="M228" s="12">
        <f t="shared" si="35"/>
        <v>9.9155026660293771E-3</v>
      </c>
      <c r="N228" s="18">
        <f t="shared" si="32"/>
        <v>1.5188161453456896E-5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1725.28</v>
      </c>
      <c r="D229" s="5" t="str">
        <f>'Исходные данные'!A231</f>
        <v>10.05.2016</v>
      </c>
      <c r="E229" s="1">
        <f>'Исходные данные'!B231</f>
        <v>2307.31</v>
      </c>
      <c r="F229" s="12">
        <f t="shared" si="27"/>
        <v>1.3373539367522953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0.29069298765808882</v>
      </c>
      <c r="J229" s="18">
        <f t="shared" si="30"/>
        <v>4.4402885591799556E-4</v>
      </c>
      <c r="K229" s="12">
        <f t="shared" si="34"/>
        <v>1.1149724027467069</v>
      </c>
      <c r="L229" s="12">
        <f t="shared" si="31"/>
        <v>0.10882965370595911</v>
      </c>
      <c r="M229" s="12">
        <f t="shared" si="35"/>
        <v>1.1843893525758991E-2</v>
      </c>
      <c r="N229" s="18">
        <f t="shared" si="32"/>
        <v>1.8091356569092601E-5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1760.01</v>
      </c>
      <c r="D230" s="5" t="str">
        <f>'Исходные данные'!A232</f>
        <v>06.05.2016</v>
      </c>
      <c r="E230" s="1">
        <f>'Исходные данные'!B232</f>
        <v>2311.09</v>
      </c>
      <c r="F230" s="12">
        <f t="shared" si="27"/>
        <v>1.3131118573189926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0.27239978386184677</v>
      </c>
      <c r="J230" s="18">
        <f t="shared" si="30"/>
        <v>4.1492496581717743E-4</v>
      </c>
      <c r="K230" s="12">
        <f t="shared" si="34"/>
        <v>1.0947614108689956</v>
      </c>
      <c r="L230" s="12">
        <f t="shared" si="31"/>
        <v>9.0536449909717112E-2</v>
      </c>
      <c r="M230" s="12">
        <f t="shared" si="35"/>
        <v>8.196848762254726E-3</v>
      </c>
      <c r="N230" s="18">
        <f t="shared" si="32"/>
        <v>1.2485608998177628E-5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1747.26</v>
      </c>
      <c r="D231" s="5" t="str">
        <f>'Исходные данные'!A233</f>
        <v>05.05.2016</v>
      </c>
      <c r="E231" s="1">
        <f>'Исходные данные'!B233</f>
        <v>2312.63</v>
      </c>
      <c r="F231" s="12">
        <f t="shared" si="27"/>
        <v>1.3235751977381729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0.28033655840242455</v>
      </c>
      <c r="J231" s="18">
        <f t="shared" si="30"/>
        <v>4.258226074658649E-4</v>
      </c>
      <c r="K231" s="12">
        <f t="shared" si="34"/>
        <v>1.1034848575851741</v>
      </c>
      <c r="L231" s="12">
        <f t="shared" si="31"/>
        <v>9.8473224450294966E-2</v>
      </c>
      <c r="M231" s="12">
        <f t="shared" si="35"/>
        <v>9.6969759336381807E-3</v>
      </c>
      <c r="N231" s="18">
        <f t="shared" si="32"/>
        <v>1.4729408109048962E-5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1752.61</v>
      </c>
      <c r="D232" s="5" t="str">
        <f>'Исходные данные'!A234</f>
        <v>04.05.2016</v>
      </c>
      <c r="E232" s="1">
        <f>'Исходные данные'!B234</f>
        <v>2303.64</v>
      </c>
      <c r="F232" s="12">
        <f t="shared" si="27"/>
        <v>1.3144053725586411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0.27338437519349362</v>
      </c>
      <c r="J232" s="18">
        <f t="shared" si="30"/>
        <v>4.1410343841406712E-4</v>
      </c>
      <c r="K232" s="12">
        <f t="shared" si="34"/>
        <v>1.0958398342804097</v>
      </c>
      <c r="L232" s="12">
        <f t="shared" si="31"/>
        <v>9.152104124136401E-2</v>
      </c>
      <c r="M232" s="12">
        <f t="shared" si="35"/>
        <v>8.3761009899034622E-3</v>
      </c>
      <c r="N232" s="18">
        <f t="shared" si="32"/>
        <v>1.2687529117081176E-5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1752.61</v>
      </c>
      <c r="D233" s="5" t="str">
        <f>'Исходные данные'!A235</f>
        <v>29.04.2016</v>
      </c>
      <c r="E233" s="1">
        <f>'Исходные данные'!B235</f>
        <v>2337.15</v>
      </c>
      <c r="F233" s="12">
        <f t="shared" si="27"/>
        <v>1.3335254277905526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0.28782613291748821</v>
      </c>
      <c r="J233" s="18">
        <f t="shared" si="30"/>
        <v>4.3476196115078882E-4</v>
      </c>
      <c r="K233" s="12">
        <f t="shared" si="34"/>
        <v>1.1117805163517127</v>
      </c>
      <c r="L233" s="12">
        <f t="shared" si="31"/>
        <v>0.10596279896535843</v>
      </c>
      <c r="M233" s="12">
        <f t="shared" si="35"/>
        <v>1.1228114764572977E-2</v>
      </c>
      <c r="N233" s="18">
        <f t="shared" si="32"/>
        <v>1.6960090265574607E-5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1769.31</v>
      </c>
      <c r="D234" s="5" t="str">
        <f>'Исходные данные'!A236</f>
        <v>28.04.2016</v>
      </c>
      <c r="E234" s="1">
        <f>'Исходные данные'!B236</f>
        <v>2341.31</v>
      </c>
      <c r="F234" s="12">
        <f t="shared" si="27"/>
        <v>1.3232898700623408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0.2801209617100141</v>
      </c>
      <c r="J234" s="18">
        <f t="shared" si="30"/>
        <v>4.2194232773483088E-4</v>
      </c>
      <c r="K234" s="12">
        <f t="shared" si="34"/>
        <v>1.1032469755439658</v>
      </c>
      <c r="L234" s="12">
        <f t="shared" si="31"/>
        <v>9.8257627757884491E-2</v>
      </c>
      <c r="M234" s="12">
        <f t="shared" si="35"/>
        <v>9.6545614126070031E-3</v>
      </c>
      <c r="N234" s="18">
        <f t="shared" si="32"/>
        <v>1.454253223616805E-5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1761.45</v>
      </c>
      <c r="D235" s="5" t="str">
        <f>'Исходные данные'!A237</f>
        <v>27.04.2016</v>
      </c>
      <c r="E235" s="1">
        <f>'Исходные данные'!B237</f>
        <v>2367.21</v>
      </c>
      <c r="F235" s="12">
        <f t="shared" si="27"/>
        <v>1.3438984927190667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0.29557471299801247</v>
      </c>
      <c r="J235" s="18">
        <f t="shared" si="30"/>
        <v>4.4397746960730055E-4</v>
      </c>
      <c r="K235" s="12">
        <f t="shared" si="34"/>
        <v>1.1204286990125272</v>
      </c>
      <c r="L235" s="12">
        <f t="shared" si="31"/>
        <v>0.11371137904588288</v>
      </c>
      <c r="M235" s="12">
        <f t="shared" si="35"/>
        <v>1.2930277724516465E-2</v>
      </c>
      <c r="N235" s="18">
        <f t="shared" si="32"/>
        <v>1.9422338018100575E-5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1735.89</v>
      </c>
      <c r="D236" s="5" t="str">
        <f>'Исходные данные'!A238</f>
        <v>26.04.2016</v>
      </c>
      <c r="E236" s="1">
        <f>'Исходные данные'!B238</f>
        <v>2365.13</v>
      </c>
      <c r="F236" s="12">
        <f t="shared" si="27"/>
        <v>1.3624884065234548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0.30931273854544944</v>
      </c>
      <c r="J236" s="18">
        <f t="shared" si="30"/>
        <v>4.6331635452664363E-4</v>
      </c>
      <c r="K236" s="12">
        <f t="shared" si="34"/>
        <v>1.1359273940787471</v>
      </c>
      <c r="L236" s="12">
        <f t="shared" si="31"/>
        <v>0.12744940459331969</v>
      </c>
      <c r="M236" s="12">
        <f t="shared" si="35"/>
        <v>1.6243350731191711E-2</v>
      </c>
      <c r="N236" s="18">
        <f t="shared" si="32"/>
        <v>2.4330747196070027E-5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1752.3</v>
      </c>
      <c r="D237" s="5" t="str">
        <f>'Исходные данные'!A239</f>
        <v>25.04.2016</v>
      </c>
      <c r="E237" s="1">
        <f>'Исходные данные'!B239</f>
        <v>2368.6</v>
      </c>
      <c r="F237" s="12">
        <f t="shared" si="27"/>
        <v>1.3517091822176568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0.30136985257302129</v>
      </c>
      <c r="J237" s="18">
        <f t="shared" si="30"/>
        <v>4.5015885707641535E-4</v>
      </c>
      <c r="K237" s="12">
        <f t="shared" si="34"/>
        <v>1.1269405901417373</v>
      </c>
      <c r="L237" s="12">
        <f t="shared" si="31"/>
        <v>0.11950651862089172</v>
      </c>
      <c r="M237" s="12">
        <f t="shared" si="35"/>
        <v>1.4281807992885552E-2</v>
      </c>
      <c r="N237" s="18">
        <f t="shared" si="32"/>
        <v>2.1332864943763478E-5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1783.4</v>
      </c>
      <c r="D238" s="5" t="str">
        <f>'Исходные данные'!A240</f>
        <v>22.04.2016</v>
      </c>
      <c r="E238" s="1">
        <f>'Исходные данные'!B240</f>
        <v>2353.83</v>
      </c>
      <c r="F238" s="12">
        <f t="shared" si="27"/>
        <v>1.3198553325109341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0.27752213400950954</v>
      </c>
      <c r="J238" s="18">
        <f t="shared" si="30"/>
        <v>4.1338031282792722E-4</v>
      </c>
      <c r="K238" s="12">
        <f t="shared" si="34"/>
        <v>1.1003835491309735</v>
      </c>
      <c r="L238" s="12">
        <f t="shared" si="31"/>
        <v>9.5658800057379867E-2</v>
      </c>
      <c r="M238" s="12">
        <f t="shared" si="35"/>
        <v>9.1506060284177893E-3</v>
      </c>
      <c r="N238" s="18">
        <f t="shared" si="32"/>
        <v>1.3630193483820809E-5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1793.18</v>
      </c>
      <c r="D239" s="5" t="str">
        <f>'Исходные данные'!A241</f>
        <v>21.04.2016</v>
      </c>
      <c r="E239" s="1">
        <f>'Исходные данные'!B241</f>
        <v>2368.09</v>
      </c>
      <c r="F239" s="12">
        <f t="shared" si="27"/>
        <v>1.3206091970688945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0.27809314306492261</v>
      </c>
      <c r="J239" s="18">
        <f t="shared" si="30"/>
        <v>4.1307471624356482E-4</v>
      </c>
      <c r="K239" s="12">
        <f t="shared" si="34"/>
        <v>1.1010120575268705</v>
      </c>
      <c r="L239" s="12">
        <f t="shared" si="31"/>
        <v>9.6229809112793024E-2</v>
      </c>
      <c r="M239" s="12">
        <f t="shared" si="35"/>
        <v>9.2601761618845944E-3</v>
      </c>
      <c r="N239" s="18">
        <f t="shared" si="32"/>
        <v>1.3754904555639827E-5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1744.67</v>
      </c>
      <c r="D240" s="5" t="str">
        <f>'Исходные данные'!A242</f>
        <v>20.04.2016</v>
      </c>
      <c r="E240" s="1">
        <f>'Исходные данные'!B242</f>
        <v>2370.5300000000002</v>
      </c>
      <c r="F240" s="12">
        <f t="shared" si="27"/>
        <v>1.3587268652524547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0.30654813281519611</v>
      </c>
      <c r="J240" s="18">
        <f t="shared" si="30"/>
        <v>4.5407038449254717E-4</v>
      </c>
      <c r="K240" s="12">
        <f t="shared" si="34"/>
        <v>1.1327913396703362</v>
      </c>
      <c r="L240" s="12">
        <f t="shared" si="31"/>
        <v>0.12468479886306652</v>
      </c>
      <c r="M240" s="12">
        <f t="shared" si="35"/>
        <v>1.5546299067523368E-2</v>
      </c>
      <c r="N240" s="18">
        <f t="shared" si="32"/>
        <v>2.3027750748956872E-5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1721.45</v>
      </c>
      <c r="D241" s="5" t="str">
        <f>'Исходные данные'!A243</f>
        <v>19.04.2016</v>
      </c>
      <c r="E241" s="1">
        <f>'Исходные данные'!B243</f>
        <v>2389.19</v>
      </c>
      <c r="F241" s="12">
        <f t="shared" si="27"/>
        <v>1.3878939266316186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0.32778743742917804</v>
      </c>
      <c r="J241" s="18">
        <f t="shared" si="30"/>
        <v>4.8417568582664585E-4</v>
      </c>
      <c r="K241" s="12">
        <f t="shared" si="34"/>
        <v>1.1571083642165543</v>
      </c>
      <c r="L241" s="12">
        <f t="shared" si="31"/>
        <v>0.14592410347704837</v>
      </c>
      <c r="M241" s="12">
        <f t="shared" si="35"/>
        <v>2.1293843975580339E-2</v>
      </c>
      <c r="N241" s="18">
        <f t="shared" si="32"/>
        <v>3.1453192933880445E-5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1702.04</v>
      </c>
      <c r="D242" s="5" t="str">
        <f>'Исходные данные'!A244</f>
        <v>18.04.2016</v>
      </c>
      <c r="E242" s="1">
        <f>'Исходные данные'!B244</f>
        <v>2334.0500000000002</v>
      </c>
      <c r="F242" s="12">
        <f t="shared" si="27"/>
        <v>1.3713249982374094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0.31577742444798279</v>
      </c>
      <c r="J242" s="18">
        <f t="shared" si="30"/>
        <v>4.651338206383619E-4</v>
      </c>
      <c r="K242" s="12">
        <f t="shared" si="34"/>
        <v>1.1432945955537179</v>
      </c>
      <c r="L242" s="12">
        <f t="shared" si="31"/>
        <v>0.13391409049585304</v>
      </c>
      <c r="M242" s="12">
        <f t="shared" si="35"/>
        <v>1.7932983633331533E-2</v>
      </c>
      <c r="N242" s="18">
        <f t="shared" si="32"/>
        <v>2.641492566290387E-5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1721.76</v>
      </c>
      <c r="D243" s="5" t="str">
        <f>'Исходные данные'!A245</f>
        <v>15.04.2016</v>
      </c>
      <c r="E243" s="1">
        <f>'Исходные данные'!B245</f>
        <v>2344.4299999999998</v>
      </c>
      <c r="F243" s="12">
        <f t="shared" si="27"/>
        <v>1.3616473840721122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0.30869527851943562</v>
      </c>
      <c r="J243" s="18">
        <f t="shared" si="30"/>
        <v>4.5343286742735063E-4</v>
      </c>
      <c r="K243" s="12">
        <f t="shared" si="34"/>
        <v>1.1352262208159574</v>
      </c>
      <c r="L243" s="12">
        <f t="shared" si="31"/>
        <v>0.12683194456730598</v>
      </c>
      <c r="M243" s="12">
        <f t="shared" si="35"/>
        <v>1.6086342162724192E-2</v>
      </c>
      <c r="N243" s="18">
        <f t="shared" si="32"/>
        <v>2.3628726322752229E-5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1747.06</v>
      </c>
      <c r="D244" s="5" t="str">
        <f>'Исходные данные'!A246</f>
        <v>14.04.2016</v>
      </c>
      <c r="E244" s="1">
        <f>'Исходные данные'!B246</f>
        <v>2330.89</v>
      </c>
      <c r="F244" s="12">
        <f t="shared" si="27"/>
        <v>1.3341785628427185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0.28831579374006011</v>
      </c>
      <c r="J244" s="18">
        <f t="shared" si="30"/>
        <v>4.2231607515529881E-4</v>
      </c>
      <c r="K244" s="12">
        <f t="shared" si="34"/>
        <v>1.1123250450201669</v>
      </c>
      <c r="L244" s="12">
        <f t="shared" si="31"/>
        <v>0.10645245978793053</v>
      </c>
      <c r="M244" s="12">
        <f t="shared" si="35"/>
        <v>1.1332126194900977E-2</v>
      </c>
      <c r="N244" s="18">
        <f t="shared" si="32"/>
        <v>1.6598948658740006E-5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1748.04</v>
      </c>
      <c r="D245" s="5" t="str">
        <f>'Исходные данные'!A247</f>
        <v>13.04.2016</v>
      </c>
      <c r="E245" s="1">
        <f>'Исходные данные'!B247</f>
        <v>2333.88</v>
      </c>
      <c r="F245" s="12">
        <f t="shared" si="27"/>
        <v>1.3351410722866754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0.28903695839415772</v>
      </c>
      <c r="J245" s="18">
        <f t="shared" si="30"/>
        <v>4.2219076296257243E-4</v>
      </c>
      <c r="K245" s="12">
        <f t="shared" si="34"/>
        <v>1.1131275038441946</v>
      </c>
      <c r="L245" s="12">
        <f t="shared" si="31"/>
        <v>0.10717362444202803</v>
      </c>
      <c r="M245" s="12">
        <f t="shared" si="35"/>
        <v>1.148618577604088E-2</v>
      </c>
      <c r="N245" s="18">
        <f t="shared" si="32"/>
        <v>1.677765211500567E-5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1727.59</v>
      </c>
      <c r="D246" s="5" t="str">
        <f>'Исходные данные'!A248</f>
        <v>12.04.2016</v>
      </c>
      <c r="E246" s="1">
        <f>'Исходные данные'!B248</f>
        <v>2322.86</v>
      </c>
      <c r="F246" s="12">
        <f t="shared" si="27"/>
        <v>1.344566708536169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0.29607181136517779</v>
      </c>
      <c r="J246" s="18">
        <f t="shared" si="30"/>
        <v>4.3125940453768007E-4</v>
      </c>
      <c r="K246" s="12">
        <f t="shared" si="34"/>
        <v>1.1209858007450402</v>
      </c>
      <c r="L246" s="12">
        <f t="shared" si="31"/>
        <v>0.1142084774130481</v>
      </c>
      <c r="M246" s="12">
        <f t="shared" si="35"/>
        <v>1.3043576313006731E-2</v>
      </c>
      <c r="N246" s="18">
        <f t="shared" si="32"/>
        <v>1.8999326304829943E-5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1750.14</v>
      </c>
      <c r="D247" s="5" t="str">
        <f>'Исходные данные'!A249</f>
        <v>11.04.2016</v>
      </c>
      <c r="E247" s="1">
        <f>'Исходные данные'!B249</f>
        <v>2312.9299999999998</v>
      </c>
      <c r="F247" s="12">
        <f t="shared" si="27"/>
        <v>1.3215685602294671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0.27881933432899103</v>
      </c>
      <c r="J247" s="18">
        <f t="shared" si="30"/>
        <v>4.0499585051960771E-4</v>
      </c>
      <c r="K247" s="12">
        <f t="shared" si="34"/>
        <v>1.1018118932463867</v>
      </c>
      <c r="L247" s="12">
        <f t="shared" si="31"/>
        <v>9.6956000376861293E-2</v>
      </c>
      <c r="M247" s="12">
        <f t="shared" si="35"/>
        <v>9.4004660090779377E-3</v>
      </c>
      <c r="N247" s="18">
        <f t="shared" si="32"/>
        <v>1.3654539904090584E-5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1776.64</v>
      </c>
      <c r="D248" s="5" t="str">
        <f>'Исходные данные'!A250</f>
        <v>08.04.2016</v>
      </c>
      <c r="E248" s="1">
        <f>'Исходные данные'!B250</f>
        <v>2303.11</v>
      </c>
      <c r="F248" s="12">
        <f t="shared" si="27"/>
        <v>1.2963290255763689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0.25953644346812188</v>
      </c>
      <c r="J248" s="18">
        <f t="shared" si="30"/>
        <v>3.7593451961082954E-4</v>
      </c>
      <c r="K248" s="12">
        <f t="shared" si="34"/>
        <v>1.080769307717597</v>
      </c>
      <c r="L248" s="12">
        <f t="shared" si="31"/>
        <v>7.7673109515992128E-2</v>
      </c>
      <c r="M248" s="12">
        <f t="shared" si="35"/>
        <v>6.0331119418833151E-3</v>
      </c>
      <c r="N248" s="18">
        <f t="shared" si="32"/>
        <v>8.7388692290099979E-6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1799.88</v>
      </c>
      <c r="D249" s="5" t="str">
        <f>'Исходные данные'!A251</f>
        <v>07.04.2016</v>
      </c>
      <c r="E249" s="1">
        <f>'Исходные данные'!B251</f>
        <v>2303.15</v>
      </c>
      <c r="F249" s="12">
        <f t="shared" si="27"/>
        <v>1.2796130853167988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0.24655775514034486</v>
      </c>
      <c r="J249" s="18">
        <f t="shared" si="30"/>
        <v>3.5613831004116677E-4</v>
      </c>
      <c r="K249" s="12">
        <f t="shared" si="34"/>
        <v>1.0668329730172676</v>
      </c>
      <c r="L249" s="12">
        <f t="shared" si="31"/>
        <v>6.4694421188215154E-2</v>
      </c>
      <c r="M249" s="12">
        <f t="shared" si="35"/>
        <v>4.1853681328781894E-3</v>
      </c>
      <c r="N249" s="18">
        <f t="shared" si="32"/>
        <v>6.0455203807924609E-6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1824.65</v>
      </c>
      <c r="D250" s="5" t="str">
        <f>'Исходные данные'!A252</f>
        <v>06.04.2016</v>
      </c>
      <c r="E250" s="1">
        <f>'Исходные данные'!B252</f>
        <v>2319.0100000000002</v>
      </c>
      <c r="F250" s="12">
        <f t="shared" si="27"/>
        <v>1.2709341517551311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0.23975218264738948</v>
      </c>
      <c r="J250" s="18">
        <f t="shared" si="30"/>
        <v>3.4534149540080635E-4</v>
      </c>
      <c r="K250" s="12">
        <f t="shared" si="34"/>
        <v>1.0595972135518033</v>
      </c>
      <c r="L250" s="12">
        <f t="shared" si="31"/>
        <v>5.7888848695259905E-2</v>
      </c>
      <c r="M250" s="12">
        <f t="shared" si="35"/>
        <v>3.3511188032627E-3</v>
      </c>
      <c r="N250" s="18">
        <f t="shared" si="32"/>
        <v>4.8269857901003861E-6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1832.56</v>
      </c>
      <c r="D251" s="5" t="str">
        <f>'Исходные данные'!A253</f>
        <v>05.04.2016</v>
      </c>
      <c r="E251" s="1">
        <f>'Исходные данные'!B253</f>
        <v>2306.89</v>
      </c>
      <c r="F251" s="12">
        <f t="shared" si="27"/>
        <v>1.2588346357008775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0.23018640068570298</v>
      </c>
      <c r="J251" s="18">
        <f t="shared" si="30"/>
        <v>3.306374380725684E-4</v>
      </c>
      <c r="K251" s="12">
        <f t="shared" si="34"/>
        <v>1.0495096622190236</v>
      </c>
      <c r="L251" s="12">
        <f t="shared" si="31"/>
        <v>4.8323066733573325E-2</v>
      </c>
      <c r="M251" s="12">
        <f t="shared" si="35"/>
        <v>2.3351187785373858E-3</v>
      </c>
      <c r="N251" s="18">
        <f t="shared" si="32"/>
        <v>3.3541412013516081E-6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1828.13</v>
      </c>
      <c r="D252" s="5" t="str">
        <f>'Исходные данные'!A254</f>
        <v>04.04.2016</v>
      </c>
      <c r="E252" s="1">
        <f>'Исходные данные'!B254</f>
        <v>2302.27</v>
      </c>
      <c r="F252" s="12">
        <f t="shared" si="27"/>
        <v>1.2593579231236289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0.23060200625839827</v>
      </c>
      <c r="J252" s="18">
        <f t="shared" si="30"/>
        <v>3.3030991925036852E-4</v>
      </c>
      <c r="K252" s="12">
        <f t="shared" si="34"/>
        <v>1.0499459349356459</v>
      </c>
      <c r="L252" s="12">
        <f t="shared" si="31"/>
        <v>4.8738672306268695E-2</v>
      </c>
      <c r="M252" s="12">
        <f t="shared" si="35"/>
        <v>2.3754581781778479E-3</v>
      </c>
      <c r="N252" s="18">
        <f t="shared" si="32"/>
        <v>3.4025610260187263E-6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1828.13</v>
      </c>
      <c r="D253" s="5" t="str">
        <f>'Исходные данные'!A255</f>
        <v>01.04.2016</v>
      </c>
      <c r="E253" s="1">
        <f>'Исходные данные'!B255</f>
        <v>2306.6</v>
      </c>
      <c r="F253" s="12">
        <f t="shared" si="27"/>
        <v>1.2617264636541163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0.23248099233262209</v>
      </c>
      <c r="J253" s="18">
        <f t="shared" si="30"/>
        <v>3.3207192100350753E-4</v>
      </c>
      <c r="K253" s="12">
        <f t="shared" si="34"/>
        <v>1.0519206233511103</v>
      </c>
      <c r="L253" s="12">
        <f t="shared" si="31"/>
        <v>5.0617658380492411E-2</v>
      </c>
      <c r="M253" s="12">
        <f t="shared" si="35"/>
        <v>2.5621473399242384E-3</v>
      </c>
      <c r="N253" s="18">
        <f t="shared" si="32"/>
        <v>3.6597279653958219E-6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1849.86</v>
      </c>
      <c r="D254" s="5" t="str">
        <f>'Исходные данные'!A256</f>
        <v>31.03.2016</v>
      </c>
      <c r="E254" s="1">
        <f>'Исходные данные'!B256</f>
        <v>2299.14</v>
      </c>
      <c r="F254" s="12">
        <f t="shared" si="27"/>
        <v>1.2428724335895689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0.2174251794177037</v>
      </c>
      <c r="J254" s="18">
        <f t="shared" si="30"/>
        <v>3.0969964696950106E-4</v>
      </c>
      <c r="K254" s="12">
        <f t="shared" si="34"/>
        <v>1.0362017305248945</v>
      </c>
      <c r="L254" s="12">
        <f t="shared" si="31"/>
        <v>3.5561845465574081E-2</v>
      </c>
      <c r="M254" s="12">
        <f t="shared" si="35"/>
        <v>1.2646448529173753E-3</v>
      </c>
      <c r="N254" s="18">
        <f t="shared" si="32"/>
        <v>1.8013555998400481E-6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1832.06</v>
      </c>
      <c r="D255" s="5" t="str">
        <f>'Исходные данные'!A257</f>
        <v>30.03.2016</v>
      </c>
      <c r="E255" s="1">
        <f>'Исходные данные'!B257</f>
        <v>2316.13</v>
      </c>
      <c r="F255" s="12">
        <f t="shared" si="27"/>
        <v>1.2642216957959893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0.23445667258890679</v>
      </c>
      <c r="J255" s="18">
        <f t="shared" si="30"/>
        <v>3.3302714921305387E-4</v>
      </c>
      <c r="K255" s="12">
        <f t="shared" si="34"/>
        <v>1.0540009364979734</v>
      </c>
      <c r="L255" s="12">
        <f t="shared" si="31"/>
        <v>5.2593338636777218E-2</v>
      </c>
      <c r="M255" s="12">
        <f t="shared" si="35"/>
        <v>2.7660592689627284E-3</v>
      </c>
      <c r="N255" s="18">
        <f t="shared" si="32"/>
        <v>3.9289682939080744E-6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1840.41</v>
      </c>
      <c r="D256" s="5" t="str">
        <f>'Исходные данные'!A258</f>
        <v>29.03.2016</v>
      </c>
      <c r="E256" s="1">
        <f>'Исходные данные'!B258</f>
        <v>2286.75</v>
      </c>
      <c r="F256" s="12">
        <f t="shared" si="27"/>
        <v>1.2425220467178508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0.2171432226685312</v>
      </c>
      <c r="J256" s="18">
        <f t="shared" si="30"/>
        <v>3.0757390809843022E-4</v>
      </c>
      <c r="K256" s="12">
        <f t="shared" si="34"/>
        <v>1.0359096076384138</v>
      </c>
      <c r="L256" s="12">
        <f t="shared" si="31"/>
        <v>3.5279888716401558E-2</v>
      </c>
      <c r="M256" s="12">
        <f t="shared" si="35"/>
        <v>1.2446705478416813E-3</v>
      </c>
      <c r="N256" s="18">
        <f t="shared" si="32"/>
        <v>1.7630215670100226E-6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1831.69</v>
      </c>
      <c r="D257" s="5" t="str">
        <f>'Исходные данные'!A259</f>
        <v>28.03.2016</v>
      </c>
      <c r="E257" s="1">
        <f>'Исходные данные'!B259</f>
        <v>2295.4</v>
      </c>
      <c r="F257" s="12">
        <f t="shared" si="27"/>
        <v>1.2531596503775202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0.22566808230459123</v>
      </c>
      <c r="J257" s="18">
        <f t="shared" si="30"/>
        <v>3.1875684502607988E-4</v>
      </c>
      <c r="K257" s="12">
        <f t="shared" si="34"/>
        <v>1.0447783402797457</v>
      </c>
      <c r="L257" s="12">
        <f t="shared" si="31"/>
        <v>4.3804748352461668E-2</v>
      </c>
      <c r="M257" s="12">
        <f t="shared" si="35"/>
        <v>1.9188559782224975E-3</v>
      </c>
      <c r="N257" s="18">
        <f t="shared" si="32"/>
        <v>2.7103898408285963E-6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1793.83</v>
      </c>
      <c r="D258" s="5" t="str">
        <f>'Исходные данные'!A260</f>
        <v>25.03.2016</v>
      </c>
      <c r="E258" s="1">
        <f>'Исходные данные'!B260</f>
        <v>2299.64</v>
      </c>
      <c r="F258" s="12">
        <f t="shared" ref="F258:F321" si="36">E258/C258</f>
        <v>1.2819720932306851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0.24839959011075699</v>
      </c>
      <c r="J258" s="18">
        <f t="shared" ref="J258:J321" si="39">H258*I258</f>
        <v>3.4988588732355613E-4</v>
      </c>
      <c r="K258" s="12">
        <f t="shared" si="34"/>
        <v>1.0687997139446781</v>
      </c>
      <c r="L258" s="12">
        <f t="shared" ref="L258:L321" si="40">LN(K258)</f>
        <v>6.6536256158627294E-2</v>
      </c>
      <c r="M258" s="12">
        <f t="shared" si="35"/>
        <v>4.4270733836064757E-3</v>
      </c>
      <c r="N258" s="18">
        <f t="shared" ref="N258:N321" si="41">M258*H258</f>
        <v>6.2358013488628995E-6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1811.09</v>
      </c>
      <c r="D259" s="5" t="str">
        <f>'Исходные данные'!A261</f>
        <v>24.03.2016</v>
      </c>
      <c r="E259" s="1">
        <f>'Исходные данные'!B261</f>
        <v>2281.75</v>
      </c>
      <c r="F259" s="12">
        <f t="shared" si="36"/>
        <v>1.2598766488689133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0.23101381844800706</v>
      </c>
      <c r="J259" s="18">
        <f t="shared" si="39"/>
        <v>3.2448877559780273E-4</v>
      </c>
      <c r="K259" s="12">
        <f t="shared" ref="K259:K322" si="43">F259/GEOMEAN(F$2:F$1242)</f>
        <v>1.0503784045120923</v>
      </c>
      <c r="L259" s="12">
        <f t="shared" si="40"/>
        <v>4.9150484495877417E-2</v>
      </c>
      <c r="M259" s="12">
        <f t="shared" ref="M259:M322" si="44">POWER(L259-AVERAGE(L$2:L$1242),2)</f>
        <v>2.4157701261794911E-3</v>
      </c>
      <c r="N259" s="18">
        <f t="shared" si="41"/>
        <v>3.3932614751621804E-6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1838.4</v>
      </c>
      <c r="D260" s="5" t="str">
        <f>'Исходные данные'!A262</f>
        <v>23.03.2016</v>
      </c>
      <c r="E260" s="1">
        <f>'Исходные данные'!B262</f>
        <v>2295.5300000000002</v>
      </c>
      <c r="F260" s="12">
        <f t="shared" si="36"/>
        <v>1.2486564403829417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0.22206812555752387</v>
      </c>
      <c r="J260" s="18">
        <f t="shared" si="39"/>
        <v>3.1105280078845169E-4</v>
      </c>
      <c r="K260" s="12">
        <f t="shared" si="43"/>
        <v>1.0410239453288312</v>
      </c>
      <c r="L260" s="12">
        <f t="shared" si="40"/>
        <v>4.0204791605394176E-2</v>
      </c>
      <c r="M260" s="12">
        <f t="shared" si="44"/>
        <v>1.6164252680331778E-3</v>
      </c>
      <c r="N260" s="18">
        <f t="shared" si="41"/>
        <v>2.2641412657698214E-6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1848.63</v>
      </c>
      <c r="D261" s="5" t="str">
        <f>'Исходные данные'!A263</f>
        <v>22.03.2016</v>
      </c>
      <c r="E261" s="1">
        <f>'Исходные данные'!B263</f>
        <v>2303.1</v>
      </c>
      <c r="F261" s="12">
        <f t="shared" si="36"/>
        <v>1.245841515067915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0.21981121730572459</v>
      </c>
      <c r="J261" s="18">
        <f t="shared" si="39"/>
        <v>3.0703218985936683E-4</v>
      </c>
      <c r="K261" s="12">
        <f t="shared" si="43"/>
        <v>1.0386770991007717</v>
      </c>
      <c r="L261" s="12">
        <f t="shared" si="40"/>
        <v>3.7947883353594961E-2</v>
      </c>
      <c r="M261" s="12">
        <f t="shared" si="44"/>
        <v>1.4400418510180531E-3</v>
      </c>
      <c r="N261" s="18">
        <f t="shared" si="41"/>
        <v>2.0114496813520638E-6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1864.27</v>
      </c>
      <c r="D262" s="5" t="str">
        <f>'Исходные данные'!A264</f>
        <v>21.03.2016</v>
      </c>
      <c r="E262" s="1">
        <f>'Исходные данные'!B264</f>
        <v>2300.2199999999998</v>
      </c>
      <c r="F262" s="12">
        <f t="shared" si="36"/>
        <v>1.2338448829836879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0.21013521497554954</v>
      </c>
      <c r="J262" s="18">
        <f t="shared" si="39"/>
        <v>2.9269753623208014E-4</v>
      </c>
      <c r="K262" s="12">
        <f t="shared" si="43"/>
        <v>1.0286753237051709</v>
      </c>
      <c r="L262" s="12">
        <f t="shared" si="40"/>
        <v>2.8271881023419879E-2</v>
      </c>
      <c r="M262" s="12">
        <f t="shared" si="44"/>
        <v>7.992992566024118E-4</v>
      </c>
      <c r="N262" s="18">
        <f t="shared" si="41"/>
        <v>1.1133446773634819E-6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1861.3</v>
      </c>
      <c r="D263" s="5" t="str">
        <f>'Исходные данные'!A265</f>
        <v>18.03.2016</v>
      </c>
      <c r="E263" s="1">
        <f>'Исходные данные'!B265</f>
        <v>2305.2800000000002</v>
      </c>
      <c r="F263" s="12">
        <f t="shared" si="36"/>
        <v>1.2385322086713588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0.21392697580319453</v>
      </c>
      <c r="J263" s="18">
        <f t="shared" si="39"/>
        <v>2.9714741006104186E-4</v>
      </c>
      <c r="K263" s="12">
        <f t="shared" si="43"/>
        <v>1.0325832187214525</v>
      </c>
      <c r="L263" s="12">
        <f t="shared" si="40"/>
        <v>3.2063641851064938E-2</v>
      </c>
      <c r="M263" s="12">
        <f t="shared" si="44"/>
        <v>1.0280771287533661E-3</v>
      </c>
      <c r="N263" s="18">
        <f t="shared" si="41"/>
        <v>1.4280127833578865E-6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1881</v>
      </c>
      <c r="D264" s="5" t="str">
        <f>'Исходные данные'!A266</f>
        <v>17.03.2016</v>
      </c>
      <c r="E264" s="1">
        <f>'Исходные данные'!B266</f>
        <v>2321.5</v>
      </c>
      <c r="F264" s="12">
        <f t="shared" si="36"/>
        <v>1.2341839447102605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0.21040997815894602</v>
      </c>
      <c r="J264" s="18">
        <f t="shared" si="39"/>
        <v>2.9144653621558485E-4</v>
      </c>
      <c r="K264" s="12">
        <f t="shared" si="43"/>
        <v>1.0289580046451725</v>
      </c>
      <c r="L264" s="12">
        <f t="shared" si="40"/>
        <v>2.8546644206816268E-2</v>
      </c>
      <c r="M264" s="12">
        <f t="shared" si="44"/>
        <v>8.1491089547055964E-4</v>
      </c>
      <c r="N264" s="18">
        <f t="shared" si="41"/>
        <v>1.128762808148874E-6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1891.59</v>
      </c>
      <c r="D265" s="5" t="str">
        <f>'Исходные данные'!A267</f>
        <v>16.03.2016</v>
      </c>
      <c r="E265" s="1">
        <f>'Исходные данные'!B267</f>
        <v>2302.52</v>
      </c>
      <c r="F265" s="12">
        <f t="shared" si="36"/>
        <v>1.2172405225233798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0.19658643007655238</v>
      </c>
      <c r="J265" s="18">
        <f t="shared" si="39"/>
        <v>2.7153903634775071E-4</v>
      </c>
      <c r="K265" s="12">
        <f t="shared" si="43"/>
        <v>1.0148320147876668</v>
      </c>
      <c r="L265" s="12">
        <f t="shared" si="40"/>
        <v>1.4723096124422672E-2</v>
      </c>
      <c r="M265" s="12">
        <f t="shared" si="44"/>
        <v>2.1676955948899136E-4</v>
      </c>
      <c r="N265" s="18">
        <f t="shared" si="41"/>
        <v>2.9941739758052488E-7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1886.26</v>
      </c>
      <c r="D266" s="5" t="str">
        <f>'Исходные данные'!A268</f>
        <v>15.03.2016</v>
      </c>
      <c r="E266" s="1">
        <f>'Исходные данные'!B268</f>
        <v>2298.9499999999998</v>
      </c>
      <c r="F266" s="12">
        <f t="shared" si="36"/>
        <v>1.2187874418160805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0.19785646434814186</v>
      </c>
      <c r="J266" s="18">
        <f t="shared" si="39"/>
        <v>2.7253052303459507E-4</v>
      </c>
      <c r="K266" s="12">
        <f t="shared" si="43"/>
        <v>1.0161217050284017</v>
      </c>
      <c r="L266" s="12">
        <f t="shared" si="40"/>
        <v>1.5993130396012231E-2</v>
      </c>
      <c r="M266" s="12">
        <f t="shared" si="44"/>
        <v>2.5578021986385189E-4</v>
      </c>
      <c r="N266" s="18">
        <f t="shared" si="41"/>
        <v>3.5231559065335099E-7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1879.44</v>
      </c>
      <c r="D267" s="5" t="str">
        <f>'Исходные данные'!A269</f>
        <v>14.03.2016</v>
      </c>
      <c r="E267" s="1">
        <f>'Исходные данные'!B269</f>
        <v>2297.52</v>
      </c>
      <c r="F267" s="12">
        <f t="shared" si="36"/>
        <v>1.2224492401992082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0.20085642019541547</v>
      </c>
      <c r="J267" s="18">
        <f t="shared" si="39"/>
        <v>2.7589052977958114E-4</v>
      </c>
      <c r="K267" s="12">
        <f t="shared" si="43"/>
        <v>1.0191746022678003</v>
      </c>
      <c r="L267" s="12">
        <f t="shared" si="40"/>
        <v>1.8993086243285828E-2</v>
      </c>
      <c r="M267" s="12">
        <f t="shared" si="44"/>
        <v>3.6073732504489521E-4</v>
      </c>
      <c r="N267" s="18">
        <f t="shared" si="41"/>
        <v>4.9549828489961673E-7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1866.74</v>
      </c>
      <c r="D268" s="5" t="str">
        <f>'Исходные данные'!A270</f>
        <v>11.03.2016</v>
      </c>
      <c r="E268" s="1">
        <f>'Исходные данные'!B270</f>
        <v>2305.0500000000002</v>
      </c>
      <c r="F268" s="12">
        <f t="shared" si="36"/>
        <v>1.2347997042973313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0.21090877417169801</v>
      </c>
      <c r="J268" s="18">
        <f t="shared" si="39"/>
        <v>2.8888958958735124E-4</v>
      </c>
      <c r="K268" s="12">
        <f t="shared" si="43"/>
        <v>1.0294713728175338</v>
      </c>
      <c r="L268" s="12">
        <f t="shared" si="40"/>
        <v>2.9045440219568255E-2</v>
      </c>
      <c r="M268" s="12">
        <f t="shared" si="44"/>
        <v>8.4363759754851604E-4</v>
      </c>
      <c r="N268" s="18">
        <f t="shared" si="41"/>
        <v>1.1555617838726904E-6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1909.38</v>
      </c>
      <c r="D269" s="5" t="str">
        <f>'Исходные данные'!A271</f>
        <v>10.03.2016</v>
      </c>
      <c r="E269" s="1">
        <f>'Исходные данные'!B271</f>
        <v>2317.87</v>
      </c>
      <c r="F269" s="12">
        <f t="shared" si="36"/>
        <v>1.213938555971048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0.19387007848250104</v>
      </c>
      <c r="J269" s="18">
        <f t="shared" si="39"/>
        <v>2.6480988937264613E-4</v>
      </c>
      <c r="K269" s="12">
        <f t="shared" si="43"/>
        <v>1.012079114841387</v>
      </c>
      <c r="L269" s="12">
        <f t="shared" si="40"/>
        <v>1.200674453037138E-2</v>
      </c>
      <c r="M269" s="12">
        <f t="shared" si="44"/>
        <v>1.4416191421760425E-4</v>
      </c>
      <c r="N269" s="18">
        <f t="shared" si="41"/>
        <v>1.9691280291692074E-7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1865.07</v>
      </c>
      <c r="D270" s="5" t="str">
        <f>'Исходные данные'!A272</f>
        <v>09.03.2016</v>
      </c>
      <c r="E270" s="1">
        <f>'Исходные данные'!B272</f>
        <v>2330.42</v>
      </c>
      <c r="F270" s="12">
        <f t="shared" si="36"/>
        <v>1.2495080613596274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0.22274992294042739</v>
      </c>
      <c r="J270" s="18">
        <f t="shared" si="39"/>
        <v>3.0340808236475105E-4</v>
      </c>
      <c r="K270" s="12">
        <f t="shared" si="43"/>
        <v>1.0417339547440732</v>
      </c>
      <c r="L270" s="12">
        <f t="shared" si="40"/>
        <v>4.0886588988297785E-2</v>
      </c>
      <c r="M270" s="12">
        <f t="shared" si="44"/>
        <v>1.6717131590979976E-3</v>
      </c>
      <c r="N270" s="18">
        <f t="shared" si="41"/>
        <v>2.2770435884796821E-6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1859.52</v>
      </c>
      <c r="D271" s="5" t="str">
        <f>'Исходные данные'!A273</f>
        <v>04.03.2016</v>
      </c>
      <c r="E271" s="1">
        <f>'Исходные данные'!B273</f>
        <v>2331.2600000000002</v>
      </c>
      <c r="F271" s="12">
        <f t="shared" si="36"/>
        <v>1.2536891240750303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0.22609050404042094</v>
      </c>
      <c r="J271" s="18">
        <f t="shared" si="39"/>
        <v>3.0709876827618763E-4</v>
      </c>
      <c r="K271" s="12">
        <f t="shared" si="43"/>
        <v>1.0452197705881183</v>
      </c>
      <c r="L271" s="12">
        <f t="shared" si="40"/>
        <v>4.4227170088291273E-2</v>
      </c>
      <c r="M271" s="12">
        <f t="shared" si="44"/>
        <v>1.9560425740186506E-3</v>
      </c>
      <c r="N271" s="18">
        <f t="shared" si="41"/>
        <v>2.6568929452672504E-6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1918.16</v>
      </c>
      <c r="D272" s="5" t="str">
        <f>'Исходные данные'!A274</f>
        <v>03.03.2016</v>
      </c>
      <c r="E272" s="1">
        <f>'Исходные данные'!B274</f>
        <v>2315.06</v>
      </c>
      <c r="F272" s="12">
        <f t="shared" si="36"/>
        <v>1.2069170455019393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0.18806921191752135</v>
      </c>
      <c r="J272" s="18">
        <f t="shared" si="39"/>
        <v>2.5474145590879873E-4</v>
      </c>
      <c r="K272" s="12">
        <f t="shared" si="43"/>
        <v>1.006225174322346</v>
      </c>
      <c r="L272" s="12">
        <f t="shared" si="40"/>
        <v>6.2058779653917373E-3</v>
      </c>
      <c r="M272" s="12">
        <f t="shared" si="44"/>
        <v>3.8512921321335304E-5</v>
      </c>
      <c r="N272" s="18">
        <f t="shared" si="41"/>
        <v>5.2166101770025822E-8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1937.89</v>
      </c>
      <c r="D273" s="5" t="str">
        <f>'Исходные данные'!A275</f>
        <v>02.03.2016</v>
      </c>
      <c r="E273" s="1">
        <f>'Исходные данные'!B275</f>
        <v>2313.96</v>
      </c>
      <c r="F273" s="12">
        <f t="shared" si="36"/>
        <v>1.1940615824427598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0.17736059022560999</v>
      </c>
      <c r="J273" s="18">
        <f t="shared" si="39"/>
        <v>2.3956601932690892E-4</v>
      </c>
      <c r="K273" s="12">
        <f t="shared" si="43"/>
        <v>0.9955073784258287</v>
      </c>
      <c r="L273" s="12">
        <f t="shared" si="40"/>
        <v>-4.5027437265197133E-3</v>
      </c>
      <c r="M273" s="12">
        <f t="shared" si="44"/>
        <v>2.027470106671219E-5</v>
      </c>
      <c r="N273" s="18">
        <f t="shared" si="41"/>
        <v>2.7385618312483085E-8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1951.55</v>
      </c>
      <c r="D274" s="5" t="str">
        <f>'Исходные данные'!A276</f>
        <v>01.03.2016</v>
      </c>
      <c r="E274" s="1">
        <f>'Исходные данные'!B276</f>
        <v>2336.2800000000002</v>
      </c>
      <c r="F274" s="12">
        <f t="shared" si="36"/>
        <v>1.1971407342881302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0.17993599216943443</v>
      </c>
      <c r="J274" s="18">
        <f t="shared" si="39"/>
        <v>2.4236633943004794E-4</v>
      </c>
      <c r="K274" s="12">
        <f t="shared" si="43"/>
        <v>0.99807451434782102</v>
      </c>
      <c r="L274" s="12">
        <f t="shared" si="40"/>
        <v>-1.9273417826951779E-3</v>
      </c>
      <c r="M274" s="12">
        <f t="shared" si="44"/>
        <v>3.7146463473224359E-6</v>
      </c>
      <c r="N274" s="18">
        <f t="shared" si="41"/>
        <v>5.0034749947635623E-9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1954.63</v>
      </c>
      <c r="D275" s="5" t="str">
        <f>'Исходные данные'!A277</f>
        <v>29.02.2016</v>
      </c>
      <c r="E275" s="1">
        <f>'Исходные данные'!B277</f>
        <v>2303.71</v>
      </c>
      <c r="F275" s="12">
        <f t="shared" si="36"/>
        <v>1.1785913446534637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0.16431994964234636</v>
      </c>
      <c r="J275" s="18">
        <f t="shared" si="39"/>
        <v>2.2071442771266921E-4</v>
      </c>
      <c r="K275" s="12">
        <f t="shared" si="43"/>
        <v>0.9826096049008316</v>
      </c>
      <c r="L275" s="12">
        <f t="shared" si="40"/>
        <v>-1.754338430978334E-2</v>
      </c>
      <c r="M275" s="12">
        <f t="shared" si="44"/>
        <v>3.0777033304075059E-4</v>
      </c>
      <c r="N275" s="18">
        <f t="shared" si="41"/>
        <v>4.133968703853657E-7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1933.87</v>
      </c>
      <c r="D276" s="5" t="str">
        <f>'Исходные данные'!A278</f>
        <v>26.02.2016</v>
      </c>
      <c r="E276" s="1">
        <f>'Исходные данные'!B278</f>
        <v>2323.54</v>
      </c>
      <c r="F276" s="12">
        <f t="shared" si="36"/>
        <v>1.2014975153448784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0.18356870823126484</v>
      </c>
      <c r="J276" s="18">
        <f t="shared" si="39"/>
        <v>2.4588115877577073E-4</v>
      </c>
      <c r="K276" s="12">
        <f t="shared" si="43"/>
        <v>1.0017068292568274</v>
      </c>
      <c r="L276" s="12">
        <f t="shared" si="40"/>
        <v>1.7053742791351566E-3</v>
      </c>
      <c r="M276" s="12">
        <f t="shared" si="44"/>
        <v>2.9083014319359235E-6</v>
      </c>
      <c r="N276" s="18">
        <f t="shared" si="41"/>
        <v>3.8955251853313703E-9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1916.21</v>
      </c>
      <c r="D277" s="5" t="str">
        <f>'Исходные данные'!A279</f>
        <v>25.02.2016</v>
      </c>
      <c r="E277" s="1">
        <f>'Исходные данные'!B279</f>
        <v>2317.61</v>
      </c>
      <c r="F277" s="12">
        <f t="shared" si="36"/>
        <v>1.2094759968896938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0.19018720538916356</v>
      </c>
      <c r="J277" s="18">
        <f t="shared" si="39"/>
        <v>2.5403529800813824E-4</v>
      </c>
      <c r="K277" s="12">
        <f t="shared" si="43"/>
        <v>1.0083586111776974</v>
      </c>
      <c r="L277" s="12">
        <f t="shared" si="40"/>
        <v>8.3238714370339889E-3</v>
      </c>
      <c r="M277" s="12">
        <f t="shared" si="44"/>
        <v>6.9286835700271124E-5</v>
      </c>
      <c r="N277" s="18">
        <f t="shared" si="41"/>
        <v>9.2547245326746735E-8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1952.48</v>
      </c>
      <c r="D278" s="5" t="str">
        <f>'Исходные данные'!A280</f>
        <v>24.02.2016</v>
      </c>
      <c r="E278" s="1">
        <f>'Исходные данные'!B280</f>
        <v>2312.6</v>
      </c>
      <c r="F278" s="12">
        <f t="shared" si="36"/>
        <v>1.1844423502417438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0.16927207331133201</v>
      </c>
      <c r="J278" s="18">
        <f t="shared" si="39"/>
        <v>2.2546765698712885E-4</v>
      </c>
      <c r="K278" s="12">
        <f t="shared" si="43"/>
        <v>0.98748767762336886</v>
      </c>
      <c r="L278" s="12">
        <f t="shared" si="40"/>
        <v>-1.2591260640797613E-2</v>
      </c>
      <c r="M278" s="12">
        <f t="shared" si="44"/>
        <v>1.5853984452449785E-4</v>
      </c>
      <c r="N278" s="18">
        <f t="shared" si="41"/>
        <v>2.111725022608866E-7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1962.14</v>
      </c>
      <c r="D279" s="5" t="str">
        <f>'Исходные данные'!A281</f>
        <v>20.02.2016</v>
      </c>
      <c r="E279" s="1">
        <f>'Исходные данные'!B281</f>
        <v>2288.87</v>
      </c>
      <c r="F279" s="12">
        <f t="shared" si="36"/>
        <v>1.1665171700286421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0.1540225316411806</v>
      </c>
      <c r="J279" s="18">
        <f t="shared" si="39"/>
        <v>2.0458291625170201E-4</v>
      </c>
      <c r="K279" s="12">
        <f t="shared" si="43"/>
        <v>0.97254318110481441</v>
      </c>
      <c r="L279" s="12">
        <f t="shared" si="40"/>
        <v>-2.7840802310949025E-2</v>
      </c>
      <c r="M279" s="12">
        <f t="shared" si="44"/>
        <v>7.7511027331734182E-4</v>
      </c>
      <c r="N279" s="18">
        <f t="shared" si="41"/>
        <v>1.0295527442786039E-6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1939.19</v>
      </c>
      <c r="D280" s="5" t="str">
        <f>'Исходные данные'!A282</f>
        <v>19.02.2016</v>
      </c>
      <c r="E280" s="1">
        <f>'Исходные данные'!B282</f>
        <v>2277.16</v>
      </c>
      <c r="F280" s="12">
        <f t="shared" si="36"/>
        <v>1.1742841083132647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0.16065869239539879</v>
      </c>
      <c r="J280" s="18">
        <f t="shared" si="39"/>
        <v>2.128019017300286E-4</v>
      </c>
      <c r="K280" s="12">
        <f t="shared" si="43"/>
        <v>0.97901859617871867</v>
      </c>
      <c r="L280" s="12">
        <f t="shared" si="40"/>
        <v>-2.1204641556730859E-2</v>
      </c>
      <c r="M280" s="12">
        <f t="shared" si="44"/>
        <v>4.4963682354943525E-4</v>
      </c>
      <c r="N280" s="18">
        <f t="shared" si="41"/>
        <v>5.9557045879398354E-7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1949.84</v>
      </c>
      <c r="D281" s="5" t="str">
        <f>'Исходные данные'!A283</f>
        <v>18.02.2016</v>
      </c>
      <c r="E281" s="1">
        <f>'Исходные данные'!B283</f>
        <v>2312.98</v>
      </c>
      <c r="F281" s="12">
        <f t="shared" si="36"/>
        <v>1.1862409223320889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0.17078941850563026</v>
      </c>
      <c r="J281" s="18">
        <f t="shared" si="39"/>
        <v>2.2558925297235514E-4</v>
      </c>
      <c r="K281" s="12">
        <f t="shared" si="43"/>
        <v>0.98898717464504371</v>
      </c>
      <c r="L281" s="12">
        <f t="shared" si="40"/>
        <v>-1.1073915446499386E-2</v>
      </c>
      <c r="M281" s="12">
        <f t="shared" si="44"/>
        <v>1.2263160331621659E-4</v>
      </c>
      <c r="N281" s="18">
        <f t="shared" si="41"/>
        <v>1.6197942486697737E-7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1950.75</v>
      </c>
      <c r="D282" s="5" t="str">
        <f>'Исходные данные'!A284</f>
        <v>17.02.2016</v>
      </c>
      <c r="E282" s="1">
        <f>'Исходные данные'!B284</f>
        <v>2284.1999999999998</v>
      </c>
      <c r="F282" s="12">
        <f t="shared" si="36"/>
        <v>1.1709342560553633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0.15780193961963601</v>
      </c>
      <c r="J282" s="18">
        <f t="shared" si="39"/>
        <v>2.0785283509846544E-4</v>
      </c>
      <c r="K282" s="12">
        <f t="shared" si="43"/>
        <v>0.97622577318833725</v>
      </c>
      <c r="L282" s="12">
        <f t="shared" si="40"/>
        <v>-2.4061394332493703E-2</v>
      </c>
      <c r="M282" s="12">
        <f t="shared" si="44"/>
        <v>5.7895069722375774E-4</v>
      </c>
      <c r="N282" s="18">
        <f t="shared" si="41"/>
        <v>7.6257962411773356E-7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1964.32</v>
      </c>
      <c r="D283" s="5" t="str">
        <f>'Исходные данные'!A285</f>
        <v>16.02.2016</v>
      </c>
      <c r="E283" s="1">
        <f>'Исходные данные'!B285</f>
        <v>2275.0500000000002</v>
      </c>
      <c r="F283" s="12">
        <f t="shared" si="36"/>
        <v>1.1581870570986399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0.14685590073298599</v>
      </c>
      <c r="J283" s="18">
        <f t="shared" si="39"/>
        <v>1.9289509585263733E-4</v>
      </c>
      <c r="K283" s="12">
        <f t="shared" si="43"/>
        <v>0.96559823872757722</v>
      </c>
      <c r="L283" s="12">
        <f t="shared" si="40"/>
        <v>-3.500743321914368E-2</v>
      </c>
      <c r="M283" s="12">
        <f t="shared" si="44"/>
        <v>1.2255203805928011E-3</v>
      </c>
      <c r="N283" s="18">
        <f t="shared" si="41"/>
        <v>1.6097199370533072E-6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1955.81</v>
      </c>
      <c r="D284" s="5" t="str">
        <f>'Исходные данные'!A286</f>
        <v>15.02.2016</v>
      </c>
      <c r="E284" s="1">
        <f>'Исходные данные'!B286</f>
        <v>2273.0300000000002</v>
      </c>
      <c r="F284" s="12">
        <f t="shared" si="36"/>
        <v>1.1621936691191885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0.15030931331929259</v>
      </c>
      <c r="J284" s="18">
        <f t="shared" si="39"/>
        <v>1.9688011079601139E-4</v>
      </c>
      <c r="K284" s="12">
        <f t="shared" si="43"/>
        <v>0.9689386123629018</v>
      </c>
      <c r="L284" s="12">
        <f t="shared" si="40"/>
        <v>-3.1554020632837118E-2</v>
      </c>
      <c r="M284" s="12">
        <f t="shared" si="44"/>
        <v>9.9565621809750743E-4</v>
      </c>
      <c r="N284" s="18">
        <f t="shared" si="41"/>
        <v>1.3041434506281829E-6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1999.09</v>
      </c>
      <c r="D285" s="5" t="str">
        <f>'Исходные данные'!A287</f>
        <v>12.02.2016</v>
      </c>
      <c r="E285" s="1">
        <f>'Исходные данные'!B287</f>
        <v>2260.2399999999998</v>
      </c>
      <c r="F285" s="12">
        <f t="shared" si="36"/>
        <v>1.1306344386695946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0.12277892532016715</v>
      </c>
      <c r="J285" s="18">
        <f t="shared" si="39"/>
        <v>1.6037104214836704E-4</v>
      </c>
      <c r="K285" s="12">
        <f t="shared" si="43"/>
        <v>0.94262719992658561</v>
      </c>
      <c r="L285" s="12">
        <f t="shared" si="40"/>
        <v>-5.9084408631962494E-2</v>
      </c>
      <c r="M285" s="12">
        <f t="shared" si="44"/>
        <v>3.4909673433887183E-3</v>
      </c>
      <c r="N285" s="18">
        <f t="shared" si="41"/>
        <v>4.5598222130162791E-6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2023.23</v>
      </c>
      <c r="D286" s="5" t="str">
        <f>'Исходные данные'!A288</f>
        <v>11.02.2016</v>
      </c>
      <c r="E286" s="1">
        <f>'Исходные данные'!B288</f>
        <v>2240.52</v>
      </c>
      <c r="F286" s="12">
        <f t="shared" si="36"/>
        <v>1.1073975771415014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0.10201273752416788</v>
      </c>
      <c r="J286" s="18">
        <f t="shared" si="39"/>
        <v>1.3287482181914177E-4</v>
      </c>
      <c r="K286" s="12">
        <f t="shared" si="43"/>
        <v>0.92325427356934309</v>
      </c>
      <c r="L286" s="12">
        <f t="shared" si="40"/>
        <v>-7.9850596427961842E-2</v>
      </c>
      <c r="M286" s="12">
        <f t="shared" si="44"/>
        <v>6.3761177499012233E-3</v>
      </c>
      <c r="N286" s="18">
        <f t="shared" si="41"/>
        <v>8.3050953290541354E-6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2013.28</v>
      </c>
      <c r="D287" s="5" t="str">
        <f>'Исходные данные'!A289</f>
        <v>10.02.2016</v>
      </c>
      <c r="E287" s="1">
        <f>'Исходные данные'!B289</f>
        <v>2250.04</v>
      </c>
      <c r="F287" s="12">
        <f t="shared" si="36"/>
        <v>1.1175991416991178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0.11118276097456294</v>
      </c>
      <c r="J287" s="18">
        <f t="shared" si="39"/>
        <v>1.4441487112730556E-4</v>
      </c>
      <c r="K287" s="12">
        <f t="shared" si="43"/>
        <v>0.93175947375158019</v>
      </c>
      <c r="L287" s="12">
        <f t="shared" si="40"/>
        <v>-7.0680572977566788E-2</v>
      </c>
      <c r="M287" s="12">
        <f t="shared" si="44"/>
        <v>4.995743396437137E-3</v>
      </c>
      <c r="N287" s="18">
        <f t="shared" si="41"/>
        <v>6.4889523560816841E-6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1990.82</v>
      </c>
      <c r="D288" s="5" t="str">
        <f>'Исходные данные'!A290</f>
        <v>09.02.2016</v>
      </c>
      <c r="E288" s="1">
        <f>'Исходные данные'!B290</f>
        <v>2223.6999999999998</v>
      </c>
      <c r="F288" s="12">
        <f t="shared" si="36"/>
        <v>1.1169769240815342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0.11062586103887213</v>
      </c>
      <c r="J288" s="18">
        <f t="shared" si="39"/>
        <v>1.4329046624831962E-4</v>
      </c>
      <c r="K288" s="12">
        <f t="shared" si="43"/>
        <v>0.93124072142054559</v>
      </c>
      <c r="L288" s="12">
        <f t="shared" si="40"/>
        <v>-7.1237472913257577E-2</v>
      </c>
      <c r="M288" s="12">
        <f t="shared" si="44"/>
        <v>5.074777547067099E-3</v>
      </c>
      <c r="N288" s="18">
        <f t="shared" si="41"/>
        <v>6.5732120319518568E-6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1997.65</v>
      </c>
      <c r="D289" s="5" t="str">
        <f>'Исходные данные'!A291</f>
        <v>08.02.2016</v>
      </c>
      <c r="E289" s="1">
        <f>'Исходные данные'!B291</f>
        <v>2238.9</v>
      </c>
      <c r="F289" s="12">
        <f t="shared" si="36"/>
        <v>1.1207669011088028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0.11401318411709084</v>
      </c>
      <c r="J289" s="18">
        <f t="shared" si="39"/>
        <v>1.4726579148305371E-4</v>
      </c>
      <c r="K289" s="12">
        <f t="shared" si="43"/>
        <v>0.93440048315326285</v>
      </c>
      <c r="L289" s="12">
        <f t="shared" si="40"/>
        <v>-6.78501498350388E-2</v>
      </c>
      <c r="M289" s="12">
        <f t="shared" si="44"/>
        <v>4.6036428326372081E-3</v>
      </c>
      <c r="N289" s="18">
        <f t="shared" si="41"/>
        <v>5.946322003930229E-6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1995.15</v>
      </c>
      <c r="D290" s="5" t="str">
        <f>'Исходные данные'!A292</f>
        <v>05.02.2016</v>
      </c>
      <c r="E290" s="1">
        <f>'Исходные данные'!B292</f>
        <v>2256.4699999999998</v>
      </c>
      <c r="F290" s="12">
        <f t="shared" si="36"/>
        <v>1.1309776207302709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0.12308240978549262</v>
      </c>
      <c r="J290" s="18">
        <f t="shared" si="39"/>
        <v>1.5853638868313386E-4</v>
      </c>
      <c r="K290" s="12">
        <f t="shared" si="43"/>
        <v>0.94291331605206019</v>
      </c>
      <c r="L290" s="12">
        <f t="shared" si="40"/>
        <v>-5.8780924166637084E-2</v>
      </c>
      <c r="M290" s="12">
        <f t="shared" si="44"/>
        <v>3.4551970458839339E-3</v>
      </c>
      <c r="N290" s="18">
        <f t="shared" si="41"/>
        <v>4.4504691027558667E-6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2035.9</v>
      </c>
      <c r="D291" s="5" t="str">
        <f>'Исходные данные'!A293</f>
        <v>04.02.2016</v>
      </c>
      <c r="E291" s="1">
        <f>'Исходные данные'!B293</f>
        <v>2300.77</v>
      </c>
      <c r="F291" s="12">
        <f t="shared" si="36"/>
        <v>1.1300997102018762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0.12230586794811191</v>
      </c>
      <c r="J291" s="18">
        <f t="shared" si="39"/>
        <v>1.5709647270604514E-4</v>
      </c>
      <c r="K291" s="12">
        <f t="shared" si="43"/>
        <v>0.94218138863603307</v>
      </c>
      <c r="L291" s="12">
        <f t="shared" si="40"/>
        <v>-5.9557466004017748E-2</v>
      </c>
      <c r="M291" s="12">
        <f t="shared" si="44"/>
        <v>3.5470917568197241E-3</v>
      </c>
      <c r="N291" s="18">
        <f t="shared" si="41"/>
        <v>4.5560823262991262E-6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1969.95</v>
      </c>
      <c r="D292" s="5" t="str">
        <f>'Исходные данные'!A294</f>
        <v>03.02.2016</v>
      </c>
      <c r="E292" s="1">
        <f>'Исходные данные'!B294</f>
        <v>2287.33</v>
      </c>
      <c r="F292" s="12">
        <f t="shared" si="36"/>
        <v>1.16111068808853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0.14937703674886632</v>
      </c>
      <c r="J292" s="18">
        <f t="shared" si="39"/>
        <v>1.9133267758681999E-4</v>
      </c>
      <c r="K292" s="12">
        <f t="shared" si="43"/>
        <v>0.96803571453705417</v>
      </c>
      <c r="L292" s="12">
        <f t="shared" si="40"/>
        <v>-3.2486297203263355E-2</v>
      </c>
      <c r="M292" s="12">
        <f t="shared" si="44"/>
        <v>1.0553595059787533E-3</v>
      </c>
      <c r="N292" s="18">
        <f t="shared" si="41"/>
        <v>1.3517791254294037E-6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1996.65</v>
      </c>
      <c r="D293" s="5" t="str">
        <f>'Исходные данные'!A295</f>
        <v>02.02.2016</v>
      </c>
      <c r="E293" s="1">
        <f>'Исходные данные'!B295</f>
        <v>2263.0100000000002</v>
      </c>
      <c r="F293" s="12">
        <f t="shared" si="36"/>
        <v>1.1334034507800566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0.12522500937558351</v>
      </c>
      <c r="J293" s="18">
        <f t="shared" si="39"/>
        <v>1.5994937652837854E-4</v>
      </c>
      <c r="K293" s="12">
        <f t="shared" si="43"/>
        <v>0.94493576761475806</v>
      </c>
      <c r="L293" s="12">
        <f t="shared" si="40"/>
        <v>-5.6638324576546113E-2</v>
      </c>
      <c r="M293" s="12">
        <f t="shared" si="44"/>
        <v>3.2078998108381819E-3</v>
      </c>
      <c r="N293" s="18">
        <f t="shared" si="41"/>
        <v>4.0974369039186162E-6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2028.75</v>
      </c>
      <c r="D294" s="5" t="str">
        <f>'Исходные данные'!A296</f>
        <v>01.02.2016</v>
      </c>
      <c r="E294" s="1">
        <f>'Исходные данные'!B296</f>
        <v>2270.79</v>
      </c>
      <c r="F294" s="12">
        <f t="shared" si="36"/>
        <v>1.1193049907578558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0.11270794872370699</v>
      </c>
      <c r="J294" s="18">
        <f t="shared" si="39"/>
        <v>1.4355958486303767E-4</v>
      </c>
      <c r="K294" s="12">
        <f t="shared" si="43"/>
        <v>0.93318166616562681</v>
      </c>
      <c r="L294" s="12">
        <f t="shared" si="40"/>
        <v>-6.9155385228422628E-2</v>
      </c>
      <c r="M294" s="12">
        <f t="shared" si="44"/>
        <v>4.7824673060915266E-3</v>
      </c>
      <c r="N294" s="18">
        <f t="shared" si="41"/>
        <v>6.0915758724933374E-6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1996.13</v>
      </c>
      <c r="D295" s="5" t="str">
        <f>'Исходные данные'!A297</f>
        <v>29.01.2016</v>
      </c>
      <c r="E295" s="1">
        <f>'Исходные данные'!B297</f>
        <v>2291</v>
      </c>
      <c r="F295" s="12">
        <f t="shared" si="36"/>
        <v>1.1477208398250613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0.1377780974424484</v>
      </c>
      <c r="J295" s="18">
        <f t="shared" si="39"/>
        <v>1.750023984307508E-4</v>
      </c>
      <c r="K295" s="12">
        <f t="shared" si="43"/>
        <v>0.95687239353394815</v>
      </c>
      <c r="L295" s="12">
        <f t="shared" si="40"/>
        <v>-4.4085236509681242E-2</v>
      </c>
      <c r="M295" s="12">
        <f t="shared" si="44"/>
        <v>1.9435080781145277E-3</v>
      </c>
      <c r="N295" s="18">
        <f t="shared" si="41"/>
        <v>2.4685968332641043E-6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1983.17</v>
      </c>
      <c r="D296" s="5" t="str">
        <f>'Исходные данные'!A298</f>
        <v>28.01.2016</v>
      </c>
      <c r="E296" s="1">
        <f>'Исходные данные'!B298</f>
        <v>2281.23</v>
      </c>
      <c r="F296" s="12">
        <f t="shared" si="36"/>
        <v>1.1502947301542479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0.14001819662988277</v>
      </c>
      <c r="J296" s="18">
        <f t="shared" si="39"/>
        <v>1.773513369232104E-4</v>
      </c>
      <c r="K296" s="12">
        <f t="shared" si="43"/>
        <v>0.95901828521293686</v>
      </c>
      <c r="L296" s="12">
        <f t="shared" si="40"/>
        <v>-4.1845137322246921E-2</v>
      </c>
      <c r="M296" s="12">
        <f t="shared" si="44"/>
        <v>1.7510155175176983E-3</v>
      </c>
      <c r="N296" s="18">
        <f t="shared" si="41"/>
        <v>2.2178898920254645E-6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1966.59</v>
      </c>
      <c r="D297" s="5" t="str">
        <f>'Исходные данные'!A299</f>
        <v>27.01.2016</v>
      </c>
      <c r="E297" s="1">
        <f>'Исходные данные'!B299</f>
        <v>2304.58</v>
      </c>
      <c r="F297" s="12">
        <f t="shared" si="36"/>
        <v>1.1718660218957688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0.15859736883167996</v>
      </c>
      <c r="J297" s="18">
        <f t="shared" si="39"/>
        <v>2.0032360825863427E-4</v>
      </c>
      <c r="K297" s="12">
        <f t="shared" si="43"/>
        <v>0.97700260060053101</v>
      </c>
      <c r="L297" s="12">
        <f t="shared" si="40"/>
        <v>-2.3265965120449653E-2</v>
      </c>
      <c r="M297" s="12">
        <f t="shared" si="44"/>
        <v>5.4130513298597754E-4</v>
      </c>
      <c r="N297" s="18">
        <f t="shared" si="41"/>
        <v>6.8372002768693263E-7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1975.49</v>
      </c>
      <c r="D298" s="5" t="str">
        <f>'Исходные данные'!A300</f>
        <v>26.01.2016</v>
      </c>
      <c r="E298" s="1">
        <f>'Исходные данные'!B300</f>
        <v>2247.27</v>
      </c>
      <c r="F298" s="12">
        <f t="shared" si="36"/>
        <v>1.1375759938040688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0.12889967735127147</v>
      </c>
      <c r="J298" s="18">
        <f t="shared" si="39"/>
        <v>1.6235817308572458E-4</v>
      </c>
      <c r="K298" s="12">
        <f t="shared" si="43"/>
        <v>0.94841448046196797</v>
      </c>
      <c r="L298" s="12">
        <f t="shared" si="40"/>
        <v>-5.2963656600858139E-2</v>
      </c>
      <c r="M298" s="12">
        <f t="shared" si="44"/>
        <v>2.8051489205336189E-3</v>
      </c>
      <c r="N298" s="18">
        <f t="shared" si="41"/>
        <v>3.533281566951403E-6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1946.36</v>
      </c>
      <c r="D299" s="5" t="str">
        <f>'Исходные данные'!A301</f>
        <v>25.01.2016</v>
      </c>
      <c r="E299" s="1">
        <f>'Исходные данные'!B301</f>
        <v>2268.9499999999998</v>
      </c>
      <c r="F299" s="12">
        <f t="shared" si="36"/>
        <v>1.1657401508456811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0.15335620790000901</v>
      </c>
      <c r="J299" s="18">
        <f t="shared" si="39"/>
        <v>1.9262375998270559E-4</v>
      </c>
      <c r="K299" s="12">
        <f t="shared" si="43"/>
        <v>0.97189536834440915</v>
      </c>
      <c r="L299" s="12">
        <f t="shared" si="40"/>
        <v>-2.8507126052120635E-2</v>
      </c>
      <c r="M299" s="12">
        <f t="shared" si="44"/>
        <v>8.1265623575149225E-4</v>
      </c>
      <c r="N299" s="18">
        <f t="shared" si="41"/>
        <v>1.0207405480833831E-6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1914.2</v>
      </c>
      <c r="D300" s="5" t="str">
        <f>'Исходные данные'!A302</f>
        <v>22.01.2016</v>
      </c>
      <c r="E300" s="1">
        <f>'Исходные данные'!B302</f>
        <v>2313.9699999999998</v>
      </c>
      <c r="F300" s="12">
        <f t="shared" si="36"/>
        <v>1.208844425869815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0.18966488334424869</v>
      </c>
      <c r="J300" s="18">
        <f t="shared" si="39"/>
        <v>2.3756452700100897E-4</v>
      </c>
      <c r="K300" s="12">
        <f t="shared" si="43"/>
        <v>1.0078320607723128</v>
      </c>
      <c r="L300" s="12">
        <f t="shared" si="40"/>
        <v>7.8015493921189602E-3</v>
      </c>
      <c r="M300" s="12">
        <f t="shared" si="44"/>
        <v>6.0864172917672489E-5</v>
      </c>
      <c r="N300" s="18">
        <f t="shared" si="41"/>
        <v>7.6235348344640937E-8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1963.49</v>
      </c>
      <c r="D301" s="5" t="str">
        <f>'Исходные данные'!A303</f>
        <v>21.01.2016</v>
      </c>
      <c r="E301" s="1">
        <f>'Исходные данные'!B303</f>
        <v>2226.46</v>
      </c>
      <c r="F301" s="12">
        <f t="shared" si="36"/>
        <v>1.1339298901445896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0.12568937812497821</v>
      </c>
      <c r="J301" s="18">
        <f t="shared" si="39"/>
        <v>1.5699268283638241E-4</v>
      </c>
      <c r="K301" s="12">
        <f t="shared" si="43"/>
        <v>0.94537466815338378</v>
      </c>
      <c r="L301" s="12">
        <f t="shared" si="40"/>
        <v>-5.6173955827151414E-2</v>
      </c>
      <c r="M301" s="12">
        <f t="shared" si="44"/>
        <v>3.1555133132707531E-3</v>
      </c>
      <c r="N301" s="18">
        <f t="shared" si="41"/>
        <v>3.9414030697463395E-6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1961.43</v>
      </c>
      <c r="D302" s="5" t="str">
        <f>'Исходные данные'!A304</f>
        <v>20.01.2016</v>
      </c>
      <c r="E302" s="1">
        <f>'Исходные данные'!B304</f>
        <v>2188.88</v>
      </c>
      <c r="F302" s="12">
        <f t="shared" si="36"/>
        <v>1.1159613139393199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0.1097161984293518</v>
      </c>
      <c r="J302" s="18">
        <f t="shared" si="39"/>
        <v>1.366588476561506E-4</v>
      </c>
      <c r="K302" s="12">
        <f t="shared" si="43"/>
        <v>0.93039399173336312</v>
      </c>
      <c r="L302" s="12">
        <f t="shared" si="40"/>
        <v>-7.214713552277785E-2</v>
      </c>
      <c r="M302" s="12">
        <f t="shared" si="44"/>
        <v>5.2052091641420651E-3</v>
      </c>
      <c r="N302" s="18">
        <f t="shared" si="41"/>
        <v>6.4834354121277044E-6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1930.11</v>
      </c>
      <c r="D303" s="5" t="str">
        <f>'Исходные данные'!A305</f>
        <v>19.01.2016</v>
      </c>
      <c r="E303" s="1">
        <f>'Исходные данные'!B305</f>
        <v>2223.3000000000002</v>
      </c>
      <c r="F303" s="12">
        <f t="shared" si="36"/>
        <v>1.1519032593997234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0.1414155825319818</v>
      </c>
      <c r="J303" s="18">
        <f t="shared" si="39"/>
        <v>1.7565092422573432E-4</v>
      </c>
      <c r="K303" s="12">
        <f t="shared" si="43"/>
        <v>0.96035934061228134</v>
      </c>
      <c r="L303" s="12">
        <f t="shared" si="40"/>
        <v>-4.0447751420147823E-2</v>
      </c>
      <c r="M303" s="12">
        <f t="shared" si="44"/>
        <v>1.6360205949460663E-3</v>
      </c>
      <c r="N303" s="18">
        <f t="shared" si="41"/>
        <v>2.0320853219242832E-6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1921.07</v>
      </c>
      <c r="D304" s="5" t="str">
        <f>'Исходные данные'!A306</f>
        <v>18.01.2016</v>
      </c>
      <c r="E304" s="1">
        <f>'Исходные данные'!B306</f>
        <v>2177.41</v>
      </c>
      <c r="F304" s="12">
        <f t="shared" si="36"/>
        <v>1.1334360538658144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0.12525377461078718</v>
      </c>
      <c r="J304" s="18">
        <f t="shared" si="39"/>
        <v>1.551422780962145E-4</v>
      </c>
      <c r="K304" s="12">
        <f t="shared" si="43"/>
        <v>0.94496294930530778</v>
      </c>
      <c r="L304" s="12">
        <f t="shared" si="40"/>
        <v>-5.6609559341342514E-2</v>
      </c>
      <c r="M304" s="12">
        <f t="shared" si="44"/>
        <v>3.2046422088209741E-3</v>
      </c>
      <c r="N304" s="18">
        <f t="shared" si="41"/>
        <v>3.9693453894279097E-6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1933.72</v>
      </c>
      <c r="D305" s="5" t="str">
        <f>'Исходные данные'!A307</f>
        <v>15.01.2016</v>
      </c>
      <c r="E305" s="1">
        <f>'Исходные данные'!B307</f>
        <v>2180.2199999999998</v>
      </c>
      <c r="F305" s="12">
        <f t="shared" si="36"/>
        <v>1.1274745050989801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0.11998018025343855</v>
      </c>
      <c r="J305" s="18">
        <f t="shared" si="39"/>
        <v>1.4819550166153745E-4</v>
      </c>
      <c r="K305" s="12">
        <f t="shared" si="43"/>
        <v>0.93999271504646176</v>
      </c>
      <c r="L305" s="12">
        <f t="shared" si="40"/>
        <v>-6.1883153698691094E-2</v>
      </c>
      <c r="M305" s="12">
        <f t="shared" si="44"/>
        <v>3.8295247116958194E-3</v>
      </c>
      <c r="N305" s="18">
        <f t="shared" si="41"/>
        <v>4.7301007097691192E-6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1923.97</v>
      </c>
      <c r="D306" s="5" t="str">
        <f>'Исходные данные'!A308</f>
        <v>14.01.2016</v>
      </c>
      <c r="E306" s="1">
        <f>'Исходные данные'!B308</f>
        <v>2200.4499999999998</v>
      </c>
      <c r="F306" s="12">
        <f t="shared" si="36"/>
        <v>1.1437028643897773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0.13427112529588858</v>
      </c>
      <c r="J306" s="18">
        <f t="shared" si="39"/>
        <v>1.6538431133825512E-4</v>
      </c>
      <c r="K306" s="12">
        <f t="shared" si="43"/>
        <v>0.9535225460462029</v>
      </c>
      <c r="L306" s="12">
        <f t="shared" si="40"/>
        <v>-4.7592208656241058E-2</v>
      </c>
      <c r="M306" s="12">
        <f t="shared" si="44"/>
        <v>2.2650183247791816E-3</v>
      </c>
      <c r="N306" s="18">
        <f t="shared" si="41"/>
        <v>2.7898663617113777E-6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1930.66</v>
      </c>
      <c r="D307" s="5" t="str">
        <f>'Исходные данные'!A309</f>
        <v>13.01.2016</v>
      </c>
      <c r="E307" s="1">
        <f>'Исходные данные'!B309</f>
        <v>2196.15</v>
      </c>
      <c r="F307" s="12">
        <f t="shared" si="36"/>
        <v>1.1375125604715486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0.12884391395479405</v>
      </c>
      <c r="J307" s="18">
        <f t="shared" si="39"/>
        <v>1.5825657375093154E-4</v>
      </c>
      <c r="K307" s="12">
        <f t="shared" si="43"/>
        <v>0.94836159512381568</v>
      </c>
      <c r="L307" s="12">
        <f t="shared" si="40"/>
        <v>-5.3019419997335671E-2</v>
      </c>
      <c r="M307" s="12">
        <f t="shared" si="44"/>
        <v>2.8110588968538724E-3</v>
      </c>
      <c r="N307" s="18">
        <f t="shared" si="41"/>
        <v>3.4527711552153944E-6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1900.42</v>
      </c>
      <c r="D308" s="5" t="str">
        <f>'Исходные данные'!A310</f>
        <v>12.01.2016</v>
      </c>
      <c r="E308" s="1">
        <f>'Исходные данные'!B310</f>
        <v>2204.77</v>
      </c>
      <c r="F308" s="12">
        <f t="shared" si="36"/>
        <v>1.1601488092105956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0.14854828069284756</v>
      </c>
      <c r="J308" s="18">
        <f t="shared" si="39"/>
        <v>1.8194982779940798E-4</v>
      </c>
      <c r="K308" s="12">
        <f t="shared" si="43"/>
        <v>0.96723378142555028</v>
      </c>
      <c r="L308" s="12">
        <f t="shared" si="40"/>
        <v>-3.3315053259282065E-2</v>
      </c>
      <c r="M308" s="12">
        <f t="shared" si="44"/>
        <v>1.1098927736687973E-3</v>
      </c>
      <c r="N308" s="18">
        <f t="shared" si="41"/>
        <v>1.3594556470323954E-6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1858.33</v>
      </c>
      <c r="D309" s="5" t="str">
        <f>'Исходные данные'!A311</f>
        <v>11.01.2016</v>
      </c>
      <c r="E309" s="1">
        <f>'Исходные данные'!B311</f>
        <v>2161.6999999999998</v>
      </c>
      <c r="F309" s="12">
        <f t="shared" si="36"/>
        <v>1.1632487233160955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0.15121671422737901</v>
      </c>
      <c r="J309" s="18">
        <f t="shared" si="39"/>
        <v>1.8470131427111494E-4</v>
      </c>
      <c r="K309" s="12">
        <f t="shared" si="43"/>
        <v>0.9698182271609187</v>
      </c>
      <c r="L309" s="12">
        <f t="shared" si="40"/>
        <v>-3.0646619724750624E-2</v>
      </c>
      <c r="M309" s="12">
        <f t="shared" si="44"/>
        <v>9.3921530055347108E-4</v>
      </c>
      <c r="N309" s="18">
        <f t="shared" si="41"/>
        <v>1.1471899867822774E-6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1750.79</v>
      </c>
      <c r="D310" s="5" t="str">
        <f>'Исходные данные'!A312</f>
        <v>31.12.2015</v>
      </c>
      <c r="E310" s="1">
        <f>'Исходные данные'!B312</f>
        <v>2208.61</v>
      </c>
      <c r="F310" s="12">
        <f t="shared" si="36"/>
        <v>1.2614933829871087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0.2322962437321536</v>
      </c>
      <c r="J310" s="18">
        <f t="shared" si="39"/>
        <v>2.8294273372999132E-4</v>
      </c>
      <c r="K310" s="12">
        <f t="shared" si="43"/>
        <v>1.051726300439138</v>
      </c>
      <c r="L310" s="12">
        <f t="shared" si="40"/>
        <v>5.0432909780023946E-2</v>
      </c>
      <c r="M310" s="12">
        <f t="shared" si="44"/>
        <v>2.5434783888800398E-3</v>
      </c>
      <c r="N310" s="18">
        <f t="shared" si="41"/>
        <v>3.0980213755099125E-6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1741.39</v>
      </c>
      <c r="D311" s="5" t="str">
        <f>'Исходные данные'!A313</f>
        <v>30.12.2015</v>
      </c>
      <c r="E311" s="1">
        <f>'Исходные данные'!B313</f>
        <v>2214.1999999999998</v>
      </c>
      <c r="F311" s="12">
        <f t="shared" si="36"/>
        <v>1.2715129867519623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0.24020751955336894</v>
      </c>
      <c r="J311" s="18">
        <f t="shared" si="39"/>
        <v>2.917622678131525E-4</v>
      </c>
      <c r="K311" s="12">
        <f t="shared" si="43"/>
        <v>1.060079797129325</v>
      </c>
      <c r="L311" s="12">
        <f t="shared" si="40"/>
        <v>5.8344185601239336E-2</v>
      </c>
      <c r="M311" s="12">
        <f t="shared" si="44"/>
        <v>3.4040439934718693E-3</v>
      </c>
      <c r="N311" s="18">
        <f t="shared" si="41"/>
        <v>4.1346399026881053E-6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1757.55</v>
      </c>
      <c r="D312" s="5" t="str">
        <f>'Исходные данные'!A314</f>
        <v>29.12.2015</v>
      </c>
      <c r="E312" s="1">
        <f>'Исходные данные'!B314</f>
        <v>2194.04</v>
      </c>
      <c r="F312" s="12">
        <f t="shared" si="36"/>
        <v>1.2483513982532504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0.22182379942727404</v>
      </c>
      <c r="J312" s="18">
        <f t="shared" si="39"/>
        <v>2.6868092602053221E-4</v>
      </c>
      <c r="K312" s="12">
        <f t="shared" si="43"/>
        <v>1.0407696270463378</v>
      </c>
      <c r="L312" s="12">
        <f t="shared" si="40"/>
        <v>3.9960465475144459E-2</v>
      </c>
      <c r="M312" s="12">
        <f t="shared" si="44"/>
        <v>1.5968388009902162E-3</v>
      </c>
      <c r="N312" s="18">
        <f t="shared" si="41"/>
        <v>1.9341483143977544E-6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1686.65</v>
      </c>
      <c r="D313" s="5" t="str">
        <f>'Исходные данные'!A315</f>
        <v>28.12.2015</v>
      </c>
      <c r="E313" s="1">
        <f>'Исходные данные'!B315</f>
        <v>2176.98</v>
      </c>
      <c r="F313" s="12">
        <f t="shared" si="36"/>
        <v>1.2907123588177749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0.25519428209616751</v>
      </c>
      <c r="J313" s="18">
        <f t="shared" si="39"/>
        <v>3.0823773552527594E-4</v>
      </c>
      <c r="K313" s="12">
        <f t="shared" si="43"/>
        <v>1.0760866068564734</v>
      </c>
      <c r="L313" s="12">
        <f t="shared" si="40"/>
        <v>7.3330948144037761E-2</v>
      </c>
      <c r="M313" s="12">
        <f t="shared" si="44"/>
        <v>5.3774279557035629E-3</v>
      </c>
      <c r="N313" s="18">
        <f t="shared" si="41"/>
        <v>6.4951542111423847E-6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1690.13</v>
      </c>
      <c r="D314" s="5" t="str">
        <f>'Исходные данные'!A316</f>
        <v>25.12.2015</v>
      </c>
      <c r="E314" s="1">
        <f>'Исходные данные'!B316</f>
        <v>2167.8200000000002</v>
      </c>
      <c r="F314" s="12">
        <f t="shared" si="36"/>
        <v>1.2826350635749912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0.2489166052468294</v>
      </c>
      <c r="J314" s="18">
        <f t="shared" si="39"/>
        <v>2.998160684774332E-4</v>
      </c>
      <c r="K314" s="12">
        <f t="shared" si="43"/>
        <v>1.069352442446406</v>
      </c>
      <c r="L314" s="12">
        <f t="shared" si="40"/>
        <v>6.7053271294699845E-2</v>
      </c>
      <c r="M314" s="12">
        <f t="shared" si="44"/>
        <v>4.4961411913206255E-3</v>
      </c>
      <c r="N314" s="18">
        <f t="shared" si="41"/>
        <v>5.4155301289139817E-6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1717.66</v>
      </c>
      <c r="D315" s="5" t="str">
        <f>'Исходные данные'!A317</f>
        <v>24.12.2015</v>
      </c>
      <c r="E315" s="1">
        <f>'Исходные данные'!B317</f>
        <v>2184.94</v>
      </c>
      <c r="F315" s="12">
        <f t="shared" si="36"/>
        <v>1.2720445256919297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0.2406254687800756</v>
      </c>
      <c r="J315" s="18">
        <f t="shared" si="39"/>
        <v>2.8902059969224136E-4</v>
      </c>
      <c r="K315" s="12">
        <f t="shared" si="43"/>
        <v>1.0605229492618771</v>
      </c>
      <c r="L315" s="12">
        <f t="shared" si="40"/>
        <v>5.8762134827945851E-2</v>
      </c>
      <c r="M315" s="12">
        <f t="shared" si="44"/>
        <v>3.4529884895376927E-3</v>
      </c>
      <c r="N315" s="18">
        <f t="shared" si="41"/>
        <v>4.1474612352390613E-6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1716.33</v>
      </c>
      <c r="D316" s="5" t="str">
        <f>'Исходные данные'!A318</f>
        <v>23.12.2015</v>
      </c>
      <c r="E316" s="1">
        <f>'Исходные данные'!B318</f>
        <v>2186.21</v>
      </c>
      <c r="F316" s="12">
        <f t="shared" si="36"/>
        <v>1.2737701957082845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0.24198116074473397</v>
      </c>
      <c r="J316" s="18">
        <f t="shared" si="39"/>
        <v>2.8983773683249312E-4</v>
      </c>
      <c r="K316" s="12">
        <f t="shared" si="43"/>
        <v>1.0619616667110183</v>
      </c>
      <c r="L316" s="12">
        <f t="shared" si="40"/>
        <v>6.0117826792604384E-2</v>
      </c>
      <c r="M316" s="12">
        <f t="shared" si="44"/>
        <v>3.6141530982655872E-3</v>
      </c>
      <c r="N316" s="18">
        <f t="shared" si="41"/>
        <v>4.3289235878675196E-6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1757.73</v>
      </c>
      <c r="D317" s="5" t="str">
        <f>'Исходные данные'!A319</f>
        <v>22.12.2015</v>
      </c>
      <c r="E317" s="1">
        <f>'Исходные данные'!B319</f>
        <v>2176.2800000000002</v>
      </c>
      <c r="F317" s="12">
        <f t="shared" si="36"/>
        <v>1.2381196201919522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0.21359379333611131</v>
      </c>
      <c r="J317" s="18">
        <f t="shared" si="39"/>
        <v>2.5512215360366255E-4</v>
      </c>
      <c r="K317" s="12">
        <f t="shared" si="43"/>
        <v>1.0322392374046241</v>
      </c>
      <c r="L317" s="12">
        <f t="shared" si="40"/>
        <v>3.1730459383981606E-2</v>
      </c>
      <c r="M317" s="12">
        <f t="shared" si="44"/>
        <v>1.0068220527185093E-3</v>
      </c>
      <c r="N317" s="18">
        <f t="shared" si="41"/>
        <v>1.2025752545206556E-6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1831.69</v>
      </c>
      <c r="D318" s="5" t="str">
        <f>'Исходные данные'!A320</f>
        <v>21.12.2015</v>
      </c>
      <c r="E318" s="1">
        <f>'Исходные данные'!B320</f>
        <v>2171.7399999999998</v>
      </c>
      <c r="F318" s="12">
        <f t="shared" si="36"/>
        <v>1.1856482265012092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0.17028965160589332</v>
      </c>
      <c r="J318" s="18">
        <f t="shared" si="39"/>
        <v>2.0283083100017761E-4</v>
      </c>
      <c r="K318" s="12">
        <f t="shared" si="43"/>
        <v>0.9884930350784763</v>
      </c>
      <c r="L318" s="12">
        <f t="shared" si="40"/>
        <v>-1.1573682346236375E-2</v>
      </c>
      <c r="M318" s="12">
        <f t="shared" si="44"/>
        <v>1.3395012305158235E-4</v>
      </c>
      <c r="N318" s="18">
        <f t="shared" si="41"/>
        <v>1.5954706886127795E-7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1797.15</v>
      </c>
      <c r="D319" s="5" t="str">
        <f>'Исходные данные'!A321</f>
        <v>18.12.2015</v>
      </c>
      <c r="E319" s="1">
        <f>'Исходные данные'!B321</f>
        <v>2159.64</v>
      </c>
      <c r="F319" s="12">
        <f t="shared" si="36"/>
        <v>1.2017026959352306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0.18373946436709382</v>
      </c>
      <c r="J319" s="18">
        <f t="shared" si="39"/>
        <v>2.1823998763637338E-4</v>
      </c>
      <c r="K319" s="12">
        <f t="shared" si="43"/>
        <v>1.0018778914487687</v>
      </c>
      <c r="L319" s="12">
        <f t="shared" si="40"/>
        <v>1.876130414964243E-3</v>
      </c>
      <c r="M319" s="12">
        <f t="shared" si="44"/>
        <v>3.5198653339540881E-6</v>
      </c>
      <c r="N319" s="18">
        <f t="shared" si="41"/>
        <v>4.1807859275626208E-9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1950.49</v>
      </c>
      <c r="D320" s="5" t="str">
        <f>'Исходные данные'!A322</f>
        <v>17.12.2015</v>
      </c>
      <c r="E320" s="1">
        <f>'Исходные данные'!B322</f>
        <v>2173.73</v>
      </c>
      <c r="F320" s="12">
        <f t="shared" si="36"/>
        <v>1.1144532912242564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0.1083639628930866</v>
      </c>
      <c r="J320" s="18">
        <f t="shared" si="39"/>
        <v>1.2835208580761894E-4</v>
      </c>
      <c r="K320" s="12">
        <f t="shared" si="43"/>
        <v>0.92913673016347975</v>
      </c>
      <c r="L320" s="12">
        <f t="shared" si="40"/>
        <v>-7.3499371059043042E-2</v>
      </c>
      <c r="M320" s="12">
        <f t="shared" si="44"/>
        <v>5.4021575460748861E-3</v>
      </c>
      <c r="N320" s="18">
        <f t="shared" si="41"/>
        <v>6.3986049456697749E-6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1797.47</v>
      </c>
      <c r="D321" s="5" t="str">
        <f>'Исходные данные'!A323</f>
        <v>16.12.2015</v>
      </c>
      <c r="E321" s="1">
        <f>'Исходные данные'!B323</f>
        <v>2185.39</v>
      </c>
      <c r="F321" s="12">
        <f t="shared" si="36"/>
        <v>1.2158144503107144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0.19541418169590094</v>
      </c>
      <c r="J321" s="18">
        <f t="shared" si="39"/>
        <v>2.308130179080982E-4</v>
      </c>
      <c r="K321" s="12">
        <f t="shared" si="43"/>
        <v>1.0136430766032793</v>
      </c>
      <c r="L321" s="12">
        <f t="shared" si="40"/>
        <v>1.355084774377127E-2</v>
      </c>
      <c r="M321" s="12">
        <f t="shared" si="44"/>
        <v>1.8362547457487227E-4</v>
      </c>
      <c r="N321" s="18">
        <f t="shared" si="41"/>
        <v>2.1688881320491216E-7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1730.9</v>
      </c>
      <c r="D322" s="5" t="str">
        <f>'Исходные данные'!A324</f>
        <v>15.12.2015</v>
      </c>
      <c r="E322" s="1">
        <f>'Исходные данные'!B324</f>
        <v>2159.54</v>
      </c>
      <c r="F322" s="12">
        <f t="shared" ref="F322:F385" si="45">E322/C322</f>
        <v>1.2476399560922062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0.22125373160306269</v>
      </c>
      <c r="J322" s="18">
        <f t="shared" ref="J322:J385" si="48">H322*I322</f>
        <v>2.6060395032556779E-4</v>
      </c>
      <c r="K322" s="12">
        <f t="shared" si="43"/>
        <v>1.0401764868506755</v>
      </c>
      <c r="L322" s="12">
        <f t="shared" ref="L322:L385" si="49">LN(K322)</f>
        <v>3.9390397650932933E-2</v>
      </c>
      <c r="M322" s="12">
        <f t="shared" si="44"/>
        <v>1.5516034270986266E-3</v>
      </c>
      <c r="N322" s="18">
        <f t="shared" ref="N322:N385" si="50">M322*H322</f>
        <v>1.8275577976059498E-6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1741.47</v>
      </c>
      <c r="D323" s="5" t="str">
        <f>'Исходные данные'!A325</f>
        <v>14.12.2015</v>
      </c>
      <c r="E323" s="1">
        <f>'Исходные данные'!B325</f>
        <v>2138.69</v>
      </c>
      <c r="F323" s="12">
        <f t="shared" si="45"/>
        <v>1.2280946556644674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0.20546390791434049</v>
      </c>
      <c r="J323" s="18">
        <f t="shared" si="48"/>
        <v>2.4133043959604947E-4</v>
      </c>
      <c r="K323" s="12">
        <f t="shared" ref="K323:K386" si="52">F323/GEOMEAN(F$2:F$1242)</f>
        <v>1.0238812713647556</v>
      </c>
      <c r="L323" s="12">
        <f t="shared" si="49"/>
        <v>2.3600573962210891E-2</v>
      </c>
      <c r="M323" s="12">
        <f t="shared" ref="M323:M386" si="53">POWER(L323-AVERAGE(L$2:L$1242),2)</f>
        <v>5.569870913457889E-4</v>
      </c>
      <c r="N323" s="18">
        <f t="shared" si="50"/>
        <v>6.5421679636232794E-7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1712.74</v>
      </c>
      <c r="D324" s="5" t="str">
        <f>'Исходные данные'!A326</f>
        <v>11.12.2015</v>
      </c>
      <c r="E324" s="1">
        <f>'Исходные данные'!B326</f>
        <v>2135.88</v>
      </c>
      <c r="F324" s="12">
        <f t="shared" si="45"/>
        <v>1.2470544274087136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0.22078431242441132</v>
      </c>
      <c r="J324" s="18">
        <f t="shared" si="48"/>
        <v>2.5860144131816003E-4</v>
      </c>
      <c r="K324" s="12">
        <f t="shared" si="52"/>
        <v>1.0396883226443503</v>
      </c>
      <c r="L324" s="12">
        <f t="shared" si="49"/>
        <v>3.8920978472281736E-2</v>
      </c>
      <c r="M324" s="12">
        <f t="shared" si="53"/>
        <v>1.5148425652398221E-3</v>
      </c>
      <c r="N324" s="18">
        <f t="shared" si="50"/>
        <v>1.7743129774006695E-6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1716.74</v>
      </c>
      <c r="D325" s="5" t="str">
        <f>'Исходные данные'!A327</f>
        <v>10.12.2015</v>
      </c>
      <c r="E325" s="1">
        <f>'Исходные данные'!B327</f>
        <v>2152.13</v>
      </c>
      <c r="F325" s="12">
        <f t="shared" si="45"/>
        <v>1.2536144087048708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0.22603090585519545</v>
      </c>
      <c r="J325" s="18">
        <f t="shared" si="48"/>
        <v>2.6400777935718195E-4</v>
      </c>
      <c r="K325" s="12">
        <f t="shared" si="52"/>
        <v>1.0451574792428735</v>
      </c>
      <c r="L325" s="12">
        <f t="shared" si="49"/>
        <v>4.4167571903065805E-2</v>
      </c>
      <c r="M325" s="12">
        <f t="shared" si="53"/>
        <v>1.9507744078124923E-3</v>
      </c>
      <c r="N325" s="18">
        <f t="shared" si="50"/>
        <v>2.2785362801817032E-6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1714.17</v>
      </c>
      <c r="D326" s="5" t="str">
        <f>'Исходные данные'!A328</f>
        <v>09.12.2015</v>
      </c>
      <c r="E326" s="1">
        <f>'Исходные данные'!B328</f>
        <v>2154.14</v>
      </c>
      <c r="F326" s="12">
        <f t="shared" si="45"/>
        <v>1.2566664916548533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0.22846257352510504</v>
      </c>
      <c r="J326" s="18">
        <f t="shared" si="48"/>
        <v>2.6610322171715636E-4</v>
      </c>
      <c r="K326" s="12">
        <f t="shared" si="52"/>
        <v>1.047702047413352</v>
      </c>
      <c r="L326" s="12">
        <f t="shared" si="49"/>
        <v>4.6599239572975293E-2</v>
      </c>
      <c r="M326" s="12">
        <f t="shared" si="53"/>
        <v>2.1714891287795512E-3</v>
      </c>
      <c r="N326" s="18">
        <f t="shared" si="50"/>
        <v>2.5292556420779464E-6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1703.48</v>
      </c>
      <c r="D327" s="5" t="str">
        <f>'Исходные данные'!A329</f>
        <v>08.12.2015</v>
      </c>
      <c r="E327" s="1">
        <f>'Исходные данные'!B329</f>
        <v>2148.46</v>
      </c>
      <c r="F327" s="12">
        <f t="shared" si="45"/>
        <v>1.2612182121304623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0.23207808890361886</v>
      </c>
      <c r="J327" s="18">
        <f t="shared" si="48"/>
        <v>2.6955995603984999E-4</v>
      </c>
      <c r="K327" s="12">
        <f t="shared" si="52"/>
        <v>1.0514968862932119</v>
      </c>
      <c r="L327" s="12">
        <f t="shared" si="49"/>
        <v>5.021475495148927E-2</v>
      </c>
      <c r="M327" s="12">
        <f t="shared" si="53"/>
        <v>2.521521614838121E-3</v>
      </c>
      <c r="N327" s="18">
        <f t="shared" si="50"/>
        <v>2.9287609996287618E-6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1708.05</v>
      </c>
      <c r="D328" s="5" t="str">
        <f>'Исходные данные'!A330</f>
        <v>07.12.2015</v>
      </c>
      <c r="E328" s="1">
        <f>'Исходные данные'!B330</f>
        <v>2149.4</v>
      </c>
      <c r="F328" s="12">
        <f t="shared" si="45"/>
        <v>1.2583940751148972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0.22983636448232928</v>
      </c>
      <c r="J328" s="18">
        <f t="shared" si="48"/>
        <v>2.6621109399280771E-4</v>
      </c>
      <c r="K328" s="12">
        <f t="shared" si="52"/>
        <v>1.0491423601297212</v>
      </c>
      <c r="L328" s="12">
        <f t="shared" si="49"/>
        <v>4.7973030530199585E-2</v>
      </c>
      <c r="M328" s="12">
        <f t="shared" si="53"/>
        <v>2.3014116582514661E-3</v>
      </c>
      <c r="N328" s="18">
        <f t="shared" si="50"/>
        <v>2.6656413429217304E-6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1722.47</v>
      </c>
      <c r="D329" s="5" t="str">
        <f>'Исходные данные'!A331</f>
        <v>04.12.2015</v>
      </c>
      <c r="E329" s="1">
        <f>'Исходные данные'!B331</f>
        <v>2158.48</v>
      </c>
      <c r="F329" s="12">
        <f t="shared" si="45"/>
        <v>1.2531306786184955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0.22564496306841111</v>
      </c>
      <c r="J329" s="18">
        <f t="shared" si="48"/>
        <v>2.606268887141772E-4</v>
      </c>
      <c r="K329" s="12">
        <f t="shared" si="52"/>
        <v>1.0447541860817551</v>
      </c>
      <c r="L329" s="12">
        <f t="shared" si="49"/>
        <v>4.3781629116281355E-2</v>
      </c>
      <c r="M329" s="12">
        <f t="shared" si="53"/>
        <v>1.9168310480756196E-3</v>
      </c>
      <c r="N329" s="18">
        <f t="shared" si="50"/>
        <v>2.213998954185483E-6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1764.39</v>
      </c>
      <c r="D330" s="5" t="str">
        <f>'Исходные данные'!A332</f>
        <v>03.12.2015</v>
      </c>
      <c r="E330" s="1">
        <f>'Исходные данные'!B332</f>
        <v>2131.29</v>
      </c>
      <c r="F330" s="12">
        <f t="shared" si="45"/>
        <v>1.2079472225528369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0.18892240861848547</v>
      </c>
      <c r="J330" s="18">
        <f t="shared" si="48"/>
        <v>2.1760216868006946E-4</v>
      </c>
      <c r="K330" s="12">
        <f t="shared" si="52"/>
        <v>1.0070840486637811</v>
      </c>
      <c r="L330" s="12">
        <f t="shared" si="49"/>
        <v>7.059074666355792E-3</v>
      </c>
      <c r="M330" s="12">
        <f t="shared" si="53"/>
        <v>4.9830535145186833E-5</v>
      </c>
      <c r="N330" s="18">
        <f t="shared" si="50"/>
        <v>5.7395163407947877E-8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1698.7</v>
      </c>
      <c r="D331" s="5" t="str">
        <f>'Исходные данные'!A333</f>
        <v>02.12.2015</v>
      </c>
      <c r="E331" s="1">
        <f>'Исходные данные'!B333</f>
        <v>2137.4</v>
      </c>
      <c r="F331" s="12">
        <f t="shared" si="45"/>
        <v>1.2582563136516161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0.22972688446553102</v>
      </c>
      <c r="J331" s="18">
        <f t="shared" si="48"/>
        <v>2.6386253931162765E-4</v>
      </c>
      <c r="K331" s="12">
        <f t="shared" si="52"/>
        <v>1.0490275062937251</v>
      </c>
      <c r="L331" s="12">
        <f t="shared" si="49"/>
        <v>4.7863550513401347E-2</v>
      </c>
      <c r="M331" s="12">
        <f t="shared" si="53"/>
        <v>2.290919467748927E-3</v>
      </c>
      <c r="N331" s="18">
        <f t="shared" si="50"/>
        <v>2.6313325474510308E-6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1714.45</v>
      </c>
      <c r="D332" s="5" t="str">
        <f>'Исходные данные'!A334</f>
        <v>01.12.2015</v>
      </c>
      <c r="E332" s="1">
        <f>'Исходные данные'!B334</f>
        <v>2152.0100000000002</v>
      </c>
      <c r="F332" s="12">
        <f t="shared" si="45"/>
        <v>1.2552188748578261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0.22730995965459036</v>
      </c>
      <c r="J332" s="18">
        <f t="shared" si="48"/>
        <v>2.6035777360227947E-4</v>
      </c>
      <c r="K332" s="12">
        <f t="shared" si="52"/>
        <v>1.0464951471799273</v>
      </c>
      <c r="L332" s="12">
        <f t="shared" si="49"/>
        <v>4.5446625702460657E-2</v>
      </c>
      <c r="M332" s="12">
        <f t="shared" si="53"/>
        <v>2.0653957877395618E-3</v>
      </c>
      <c r="N332" s="18">
        <f t="shared" si="50"/>
        <v>2.3656765841695894E-6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1669.44</v>
      </c>
      <c r="D333" s="5" t="str">
        <f>'Исходные данные'!A335</f>
        <v>30.11.2015</v>
      </c>
      <c r="E333" s="1">
        <f>'Исходные данные'!B335</f>
        <v>2139.8200000000002</v>
      </c>
      <c r="F333" s="12">
        <f t="shared" si="45"/>
        <v>1.2817591527697911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0.24823347249471139</v>
      </c>
      <c r="J333" s="18">
        <f t="shared" si="48"/>
        <v>2.8352972468984798E-4</v>
      </c>
      <c r="K333" s="12">
        <f t="shared" si="52"/>
        <v>1.0686221822301483</v>
      </c>
      <c r="L333" s="12">
        <f t="shared" si="49"/>
        <v>6.6370138542581725E-2</v>
      </c>
      <c r="M333" s="12">
        <f t="shared" si="53"/>
        <v>4.4049952901615E-3</v>
      </c>
      <c r="N333" s="18">
        <f t="shared" si="50"/>
        <v>5.0313404124263541E-6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1638.98</v>
      </c>
      <c r="D334" s="5" t="str">
        <f>'Исходные данные'!A336</f>
        <v>27.11.2015</v>
      </c>
      <c r="E334" s="1">
        <f>'Исходные данные'!B336</f>
        <v>2138.64</v>
      </c>
      <c r="F334" s="12">
        <f t="shared" si="45"/>
        <v>1.3048603399675407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0.26609601586573434</v>
      </c>
      <c r="J334" s="18">
        <f t="shared" si="48"/>
        <v>3.0308384980426791E-4</v>
      </c>
      <c r="K334" s="12">
        <f t="shared" si="52"/>
        <v>1.0878819948260019</v>
      </c>
      <c r="L334" s="12">
        <f t="shared" si="49"/>
        <v>8.4232681913604668E-2</v>
      </c>
      <c r="M334" s="12">
        <f t="shared" si="53"/>
        <v>7.0951447023585119E-3</v>
      </c>
      <c r="N334" s="18">
        <f t="shared" si="50"/>
        <v>8.081382820831961E-6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1626.28</v>
      </c>
      <c r="D335" s="5" t="str">
        <f>'Исходные данные'!A337</f>
        <v>26.11.2015</v>
      </c>
      <c r="E335" s="1">
        <f>'Исходные данные'!B337</f>
        <v>2139.33</v>
      </c>
      <c r="F335" s="12">
        <f t="shared" si="45"/>
        <v>1.3154745800231202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0.27419749787792641</v>
      </c>
      <c r="J335" s="18">
        <f t="shared" si="48"/>
        <v>3.1143977701075998E-4</v>
      </c>
      <c r="K335" s="12">
        <f t="shared" si="52"/>
        <v>1.0967312488737671</v>
      </c>
      <c r="L335" s="12">
        <f t="shared" si="49"/>
        <v>9.2334163925796783E-2</v>
      </c>
      <c r="M335" s="12">
        <f t="shared" si="53"/>
        <v>8.5255978278759217E-3</v>
      </c>
      <c r="N335" s="18">
        <f t="shared" si="50"/>
        <v>9.6835686209624158E-6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1598</v>
      </c>
      <c r="D336" s="5" t="str">
        <f>'Исходные данные'!A338</f>
        <v>25.11.2015</v>
      </c>
      <c r="E336" s="1">
        <f>'Исходные данные'!B338</f>
        <v>2140.7399999999998</v>
      </c>
      <c r="F336" s="12">
        <f t="shared" si="45"/>
        <v>1.3396370463078848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0.29239871630909864</v>
      </c>
      <c r="J336" s="18">
        <f t="shared" si="48"/>
        <v>3.3118619330539488E-4</v>
      </c>
      <c r="K336" s="12">
        <f t="shared" si="52"/>
        <v>1.1168758660535945</v>
      </c>
      <c r="L336" s="12">
        <f t="shared" si="49"/>
        <v>0.11053538235696891</v>
      </c>
      <c r="M336" s="12">
        <f t="shared" si="53"/>
        <v>1.2218070752801327E-2</v>
      </c>
      <c r="N336" s="18">
        <f t="shared" si="50"/>
        <v>1.3838830735079863E-5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1592.78</v>
      </c>
      <c r="D337" s="5" t="str">
        <f>'Исходные данные'!A339</f>
        <v>24.11.2015</v>
      </c>
      <c r="E337" s="1">
        <f>'Исходные данные'!B339</f>
        <v>2139.4499999999998</v>
      </c>
      <c r="F337" s="12">
        <f t="shared" si="45"/>
        <v>1.3432175190547344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0.29506786947065711</v>
      </c>
      <c r="J337" s="18">
        <f t="shared" si="48"/>
        <v>3.3327662293874949E-4</v>
      </c>
      <c r="K337" s="12">
        <f t="shared" si="52"/>
        <v>1.1198609608679253</v>
      </c>
      <c r="L337" s="12">
        <f t="shared" si="49"/>
        <v>0.11320453551852755</v>
      </c>
      <c r="M337" s="12">
        <f t="shared" si="53"/>
        <v>1.2815266861965578E-2</v>
      </c>
      <c r="N337" s="18">
        <f t="shared" si="50"/>
        <v>1.4474733794217752E-5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1614.05</v>
      </c>
      <c r="D338" s="5" t="str">
        <f>'Исходные данные'!A340</f>
        <v>23.11.2015</v>
      </c>
      <c r="E338" s="1">
        <f>'Исходные данные'!B340</f>
        <v>2140.21</v>
      </c>
      <c r="F338" s="12">
        <f t="shared" si="45"/>
        <v>1.3259874229422881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0.28215740675812118</v>
      </c>
      <c r="J338" s="18">
        <f t="shared" si="48"/>
        <v>3.1780487558866975E-4</v>
      </c>
      <c r="K338" s="12">
        <f t="shared" si="52"/>
        <v>1.1054959665802468</v>
      </c>
      <c r="L338" s="12">
        <f t="shared" si="49"/>
        <v>0.10029407280599158</v>
      </c>
      <c r="M338" s="12">
        <f t="shared" si="53"/>
        <v>1.005890104001355E-2</v>
      </c>
      <c r="N338" s="18">
        <f t="shared" si="50"/>
        <v>1.1329731975884896E-5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1628.86</v>
      </c>
      <c r="D339" s="5" t="str">
        <f>'Исходные данные'!A341</f>
        <v>20.11.2015</v>
      </c>
      <c r="E339" s="1">
        <f>'Исходные данные'!B341</f>
        <v>2138.29</v>
      </c>
      <c r="F339" s="12">
        <f t="shared" si="45"/>
        <v>1.3127524771926378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0.27212606055948463</v>
      </c>
      <c r="J339" s="18">
        <f t="shared" si="48"/>
        <v>3.0565070683327364E-4</v>
      </c>
      <c r="K339" s="12">
        <f t="shared" si="52"/>
        <v>1.0944617901687683</v>
      </c>
      <c r="L339" s="12">
        <f t="shared" si="49"/>
        <v>9.0262726607354904E-2</v>
      </c>
      <c r="M339" s="12">
        <f t="shared" si="53"/>
        <v>8.1473598145941056E-3</v>
      </c>
      <c r="N339" s="18">
        <f t="shared" si="50"/>
        <v>9.151076089646876E-6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1628.18</v>
      </c>
      <c r="D340" s="5" t="str">
        <f>'Исходные данные'!A342</f>
        <v>19.11.2015</v>
      </c>
      <c r="E340" s="1">
        <f>'Исходные данные'!B342</f>
        <v>2135.65</v>
      </c>
      <c r="F340" s="12">
        <f t="shared" si="45"/>
        <v>1.3116792983576755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0.27130822341486754</v>
      </c>
      <c r="J340" s="18">
        <f t="shared" si="48"/>
        <v>3.0388159463554126E-4</v>
      </c>
      <c r="K340" s="12">
        <f t="shared" si="52"/>
        <v>1.0935670645831836</v>
      </c>
      <c r="L340" s="12">
        <f t="shared" si="49"/>
        <v>8.9444889462737862E-2</v>
      </c>
      <c r="M340" s="12">
        <f t="shared" si="53"/>
        <v>8.0003882510014043E-3</v>
      </c>
      <c r="N340" s="18">
        <f t="shared" si="50"/>
        <v>8.9609179877314716E-6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1625.79</v>
      </c>
      <c r="D341" s="5" t="str">
        <f>'Исходные данные'!A343</f>
        <v>18.11.2015</v>
      </c>
      <c r="E341" s="1">
        <f>'Исходные данные'!B343</f>
        <v>2146.64</v>
      </c>
      <c r="F341" s="12">
        <f t="shared" si="45"/>
        <v>1.3203673291138462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0.27790997751738628</v>
      </c>
      <c r="J341" s="18">
        <f t="shared" si="48"/>
        <v>3.1040717237169196E-4</v>
      </c>
      <c r="K341" s="12">
        <f t="shared" si="52"/>
        <v>1.1008104085186485</v>
      </c>
      <c r="L341" s="12">
        <f t="shared" si="49"/>
        <v>9.6046643565256495E-2</v>
      </c>
      <c r="M341" s="12">
        <f t="shared" si="53"/>
        <v>9.2249577401514373E-3</v>
      </c>
      <c r="N341" s="18">
        <f t="shared" si="50"/>
        <v>1.0303671256961685E-5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1632.69</v>
      </c>
      <c r="D342" s="5" t="str">
        <f>'Исходные данные'!A344</f>
        <v>17.11.2015</v>
      </c>
      <c r="E342" s="1">
        <f>'Исходные данные'!B344</f>
        <v>2138.87</v>
      </c>
      <c r="F342" s="12">
        <f t="shared" si="45"/>
        <v>1.3100282356111692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0.27004869088243405</v>
      </c>
      <c r="J342" s="18">
        <f t="shared" si="48"/>
        <v>3.0078477824999175E-4</v>
      </c>
      <c r="K342" s="12">
        <f t="shared" si="52"/>
        <v>1.0921905483544072</v>
      </c>
      <c r="L342" s="12">
        <f t="shared" si="49"/>
        <v>8.8185356930304479E-2</v>
      </c>
      <c r="M342" s="12">
        <f t="shared" si="53"/>
        <v>7.7766571769252099E-3</v>
      </c>
      <c r="N342" s="18">
        <f t="shared" si="50"/>
        <v>8.6617716858549251E-6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1627.79</v>
      </c>
      <c r="D343" s="5" t="str">
        <f>'Исходные данные'!A345</f>
        <v>16.11.2015</v>
      </c>
      <c r="E343" s="1">
        <f>'Исходные данные'!B345</f>
        <v>2133.86</v>
      </c>
      <c r="F343" s="12">
        <f t="shared" si="45"/>
        <v>1.3108939113767748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0.27070927959780705</v>
      </c>
      <c r="J343" s="18">
        <f t="shared" si="48"/>
        <v>3.0067899532554103E-4</v>
      </c>
      <c r="K343" s="12">
        <f t="shared" si="52"/>
        <v>1.092912275461833</v>
      </c>
      <c r="L343" s="12">
        <f t="shared" si="49"/>
        <v>8.8845945645677396E-2</v>
      </c>
      <c r="M343" s="12">
        <f t="shared" si="53"/>
        <v>7.8936020576746719E-3</v>
      </c>
      <c r="N343" s="18">
        <f t="shared" si="50"/>
        <v>8.7674879107486288E-6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1600.18</v>
      </c>
      <c r="D344" s="5" t="str">
        <f>'Исходные данные'!A346</f>
        <v>13.11.2015</v>
      </c>
      <c r="E344" s="1">
        <f>'Исходные данные'!B346</f>
        <v>2102.5</v>
      </c>
      <c r="F344" s="12">
        <f t="shared" si="45"/>
        <v>1.3139146845979828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0.273010989946881</v>
      </c>
      <c r="J344" s="18">
        <f t="shared" si="48"/>
        <v>3.0238917938398891E-4</v>
      </c>
      <c r="K344" s="12">
        <f t="shared" si="52"/>
        <v>1.0954307402332326</v>
      </c>
      <c r="L344" s="12">
        <f t="shared" si="49"/>
        <v>9.1147655994751359E-2</v>
      </c>
      <c r="M344" s="12">
        <f t="shared" si="53"/>
        <v>8.3078951933375431E-3</v>
      </c>
      <c r="N344" s="18">
        <f t="shared" si="50"/>
        <v>9.2018918740608973E-6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1616.44</v>
      </c>
      <c r="D345" s="5" t="str">
        <f>'Исходные данные'!A347</f>
        <v>12.11.2015</v>
      </c>
      <c r="E345" s="1">
        <f>'Исходные данные'!B347</f>
        <v>2096.12</v>
      </c>
      <c r="F345" s="12">
        <f t="shared" si="45"/>
        <v>1.2967508846601172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0.2598618164624556</v>
      </c>
      <c r="J345" s="18">
        <f t="shared" si="48"/>
        <v>2.8702171556703302E-4</v>
      </c>
      <c r="K345" s="12">
        <f t="shared" si="52"/>
        <v>1.0811210180788571</v>
      </c>
      <c r="L345" s="12">
        <f t="shared" si="49"/>
        <v>7.7998482510326012E-2</v>
      </c>
      <c r="M345" s="12">
        <f t="shared" si="53"/>
        <v>6.0837632739136416E-3</v>
      </c>
      <c r="N345" s="18">
        <f t="shared" si="50"/>
        <v>6.719618125330417E-6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1611.75</v>
      </c>
      <c r="D346" s="5" t="str">
        <f>'Исходные данные'!A348</f>
        <v>11.11.2015</v>
      </c>
      <c r="E346" s="1">
        <f>'Исходные данные'!B348</f>
        <v>2107.06</v>
      </c>
      <c r="F346" s="12">
        <f t="shared" si="45"/>
        <v>1.3073119280285403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0.26797306571489327</v>
      </c>
      <c r="J346" s="18">
        <f t="shared" si="48"/>
        <v>2.9515462996781842E-4</v>
      </c>
      <c r="K346" s="12">
        <f t="shared" si="52"/>
        <v>1.0899259212360561</v>
      </c>
      <c r="L346" s="12">
        <f t="shared" si="49"/>
        <v>8.6109731762763667E-2</v>
      </c>
      <c r="M346" s="12">
        <f t="shared" si="53"/>
        <v>7.4148859042551191E-3</v>
      </c>
      <c r="N346" s="18">
        <f t="shared" si="50"/>
        <v>8.1670070067880669E-6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1610.69</v>
      </c>
      <c r="D347" s="5" t="str">
        <f>'Исходные данные'!A349</f>
        <v>10.11.2015</v>
      </c>
      <c r="E347" s="1">
        <f>'Исходные данные'!B349</f>
        <v>2110.75</v>
      </c>
      <c r="F347" s="12">
        <f t="shared" si="45"/>
        <v>1.3104632176272279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0.27038067595303317</v>
      </c>
      <c r="J347" s="18">
        <f t="shared" si="48"/>
        <v>2.969752620677998E-4</v>
      </c>
      <c r="K347" s="12">
        <f t="shared" si="52"/>
        <v>1.0925531995047633</v>
      </c>
      <c r="L347" s="12">
        <f t="shared" si="49"/>
        <v>8.8517342000903429E-2</v>
      </c>
      <c r="M347" s="12">
        <f t="shared" si="53"/>
        <v>7.8353198349049129E-3</v>
      </c>
      <c r="N347" s="18">
        <f t="shared" si="50"/>
        <v>8.606000237088366E-6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1639.35</v>
      </c>
      <c r="D348" s="5" t="str">
        <f>'Исходные данные'!A350</f>
        <v>09.11.2015</v>
      </c>
      <c r="E348" s="1">
        <f>'Исходные данные'!B350</f>
        <v>2097.64</v>
      </c>
      <c r="F348" s="12">
        <f t="shared" si="45"/>
        <v>1.2795559215542744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0.24651308144948628</v>
      </c>
      <c r="J348" s="18">
        <f t="shared" si="48"/>
        <v>2.7000435222352233E-4</v>
      </c>
      <c r="K348" s="12">
        <f t="shared" si="52"/>
        <v>1.0667853147153774</v>
      </c>
      <c r="L348" s="12">
        <f t="shared" si="49"/>
        <v>6.4649747497356594E-2</v>
      </c>
      <c r="M348" s="12">
        <f t="shared" si="53"/>
        <v>4.179589851471972E-3</v>
      </c>
      <c r="N348" s="18">
        <f t="shared" si="50"/>
        <v>4.5778805886126718E-6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1585.13</v>
      </c>
      <c r="D349" s="5" t="str">
        <f>'Исходные данные'!A351</f>
        <v>06.11.2015</v>
      </c>
      <c r="E349" s="1">
        <f>'Исходные данные'!B351</f>
        <v>2100.08</v>
      </c>
      <c r="F349" s="12">
        <f t="shared" si="45"/>
        <v>1.3248629449950475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0.28130901634854683</v>
      </c>
      <c r="J349" s="18">
        <f t="shared" si="48"/>
        <v>3.0725617211131267E-4</v>
      </c>
      <c r="K349" s="12">
        <f t="shared" si="52"/>
        <v>1.104558472141254</v>
      </c>
      <c r="L349" s="12">
        <f t="shared" si="49"/>
        <v>9.9445682396417268E-2</v>
      </c>
      <c r="M349" s="12">
        <f t="shared" si="53"/>
        <v>9.8894437472891068E-3</v>
      </c>
      <c r="N349" s="18">
        <f t="shared" si="50"/>
        <v>1.0801618339660101E-5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1565.11</v>
      </c>
      <c r="D350" s="5" t="str">
        <f>'Исходные данные'!A352</f>
        <v>05.11.2015</v>
      </c>
      <c r="E350" s="1">
        <f>'Исходные данные'!B352</f>
        <v>2113.67</v>
      </c>
      <c r="F350" s="12">
        <f t="shared" si="45"/>
        <v>1.3504929365987057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0.3004696640248643</v>
      </c>
      <c r="J350" s="18">
        <f t="shared" si="48"/>
        <v>3.2726816719474115E-4</v>
      </c>
      <c r="K350" s="12">
        <f t="shared" si="52"/>
        <v>1.1259265875932531</v>
      </c>
      <c r="L350" s="12">
        <f t="shared" si="49"/>
        <v>0.11860633007273462</v>
      </c>
      <c r="M350" s="12">
        <f t="shared" si="53"/>
        <v>1.4067461533322485E-2</v>
      </c>
      <c r="N350" s="18">
        <f t="shared" si="50"/>
        <v>1.5322120347936352E-5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1509.13</v>
      </c>
      <c r="D351" s="5" t="str">
        <f>'Исходные данные'!A353</f>
        <v>03.11.2015</v>
      </c>
      <c r="E351" s="1">
        <f>'Исходные данные'!B353</f>
        <v>2111.73</v>
      </c>
      <c r="F351" s="12">
        <f t="shared" si="45"/>
        <v>1.3993029096234253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0.33597419091948649</v>
      </c>
      <c r="J351" s="18">
        <f t="shared" si="48"/>
        <v>3.6491794377265034E-4</v>
      </c>
      <c r="K351" s="12">
        <f t="shared" si="52"/>
        <v>1.166620207588521</v>
      </c>
      <c r="L351" s="12">
        <f t="shared" si="49"/>
        <v>0.15411085696735677</v>
      </c>
      <c r="M351" s="12">
        <f t="shared" si="53"/>
        <v>2.3750156235213114E-2</v>
      </c>
      <c r="N351" s="18">
        <f t="shared" si="50"/>
        <v>2.579620224373158E-5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1529.29</v>
      </c>
      <c r="D352" s="5" t="str">
        <f>'Исходные данные'!A354</f>
        <v>02.11.2015</v>
      </c>
      <c r="E352" s="1">
        <f>'Исходные данные'!B354</f>
        <v>2115.77</v>
      </c>
      <c r="F352" s="12">
        <f t="shared" si="45"/>
        <v>1.3834982246663485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0.32461523702490097</v>
      </c>
      <c r="J352" s="18">
        <f t="shared" si="48"/>
        <v>3.5159636209783812E-4</v>
      </c>
      <c r="K352" s="12">
        <f t="shared" si="52"/>
        <v>1.1534436003516662</v>
      </c>
      <c r="L352" s="12">
        <f t="shared" si="49"/>
        <v>0.14275190307277122</v>
      </c>
      <c r="M352" s="12">
        <f t="shared" si="53"/>
        <v>2.0378105830897886E-2</v>
      </c>
      <c r="N352" s="18">
        <f t="shared" si="50"/>
        <v>2.2071877901525702E-5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1500.68</v>
      </c>
      <c r="D353" s="5" t="str">
        <f>'Исходные данные'!A355</f>
        <v>30.10.2015</v>
      </c>
      <c r="E353" s="1">
        <f>'Исходные данные'!B355</f>
        <v>2102.5100000000002</v>
      </c>
      <c r="F353" s="12">
        <f t="shared" si="45"/>
        <v>1.4010381960178053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0.33721353037923696</v>
      </c>
      <c r="J353" s="18">
        <f t="shared" si="48"/>
        <v>3.6422238425416471E-4</v>
      </c>
      <c r="K353" s="12">
        <f t="shared" si="52"/>
        <v>1.1680669423588947</v>
      </c>
      <c r="L353" s="12">
        <f t="shared" si="49"/>
        <v>0.15535019642710735</v>
      </c>
      <c r="M353" s="12">
        <f t="shared" si="53"/>
        <v>2.4133683529940855E-2</v>
      </c>
      <c r="N353" s="18">
        <f t="shared" si="50"/>
        <v>2.6066652029724566E-5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1487.66</v>
      </c>
      <c r="D354" s="5" t="str">
        <f>'Исходные данные'!A356</f>
        <v>29.10.2015</v>
      </c>
      <c r="E354" s="1">
        <f>'Исходные данные'!B356</f>
        <v>2117.65</v>
      </c>
      <c r="F354" s="12">
        <f t="shared" si="45"/>
        <v>1.4234771385934959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0.35310256760944791</v>
      </c>
      <c r="J354" s="18">
        <f t="shared" si="48"/>
        <v>3.8031958105666784E-4</v>
      </c>
      <c r="K354" s="12">
        <f t="shared" si="52"/>
        <v>1.1867746314987422</v>
      </c>
      <c r="L354" s="12">
        <f t="shared" si="49"/>
        <v>0.17123923365731827</v>
      </c>
      <c r="M354" s="12">
        <f t="shared" si="53"/>
        <v>2.9322875143545663E-2</v>
      </c>
      <c r="N354" s="18">
        <f t="shared" si="50"/>
        <v>3.1583071359325545E-5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1485.19</v>
      </c>
      <c r="D355" s="5" t="str">
        <f>'Исходные данные'!A357</f>
        <v>28.10.2015</v>
      </c>
      <c r="E355" s="1">
        <f>'Исходные данные'!B357</f>
        <v>2090.4299999999998</v>
      </c>
      <c r="F355" s="12">
        <f t="shared" si="45"/>
        <v>1.4075168833617246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0.34182707624340652</v>
      </c>
      <c r="J355" s="18">
        <f t="shared" si="48"/>
        <v>3.6714738571512668E-4</v>
      </c>
      <c r="K355" s="12">
        <f t="shared" si="52"/>
        <v>1.1734683229478182</v>
      </c>
      <c r="L355" s="12">
        <f t="shared" si="49"/>
        <v>0.15996374229127677</v>
      </c>
      <c r="M355" s="12">
        <f t="shared" si="53"/>
        <v>2.5588398847830027E-2</v>
      </c>
      <c r="N355" s="18">
        <f t="shared" si="50"/>
        <v>2.7483819727981445E-5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1473.32</v>
      </c>
      <c r="D356" s="5" t="str">
        <f>'Исходные данные'!A358</f>
        <v>27.10.2015</v>
      </c>
      <c r="E356" s="1">
        <f>'Исходные данные'!B358</f>
        <v>2068.0100000000002</v>
      </c>
      <c r="F356" s="12">
        <f t="shared" si="45"/>
        <v>1.403639399451579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0.33906843461764147</v>
      </c>
      <c r="J356" s="18">
        <f t="shared" si="48"/>
        <v>3.6316794655135933E-4</v>
      </c>
      <c r="K356" s="12">
        <f t="shared" si="52"/>
        <v>1.1702356053903364</v>
      </c>
      <c r="L356" s="12">
        <f t="shared" si="49"/>
        <v>0.15720510066551188</v>
      </c>
      <c r="M356" s="12">
        <f t="shared" si="53"/>
        <v>2.4713443675253743E-2</v>
      </c>
      <c r="N356" s="18">
        <f t="shared" si="50"/>
        <v>2.6469967933982413E-5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1460.34</v>
      </c>
      <c r="D357" s="5" t="str">
        <f>'Исходные данные'!A359</f>
        <v>26.10.2015</v>
      </c>
      <c r="E357" s="1">
        <f>'Исходные данные'!B359</f>
        <v>2062.7600000000002</v>
      </c>
      <c r="F357" s="12">
        <f t="shared" si="45"/>
        <v>1.412520371968172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0.34537560656678801</v>
      </c>
      <c r="J357" s="18">
        <f t="shared" si="48"/>
        <v>3.6889093162582876E-4</v>
      </c>
      <c r="K357" s="12">
        <f t="shared" si="52"/>
        <v>1.1776398078183039</v>
      </c>
      <c r="L357" s="12">
        <f t="shared" si="49"/>
        <v>0.16351227261465839</v>
      </c>
      <c r="M357" s="12">
        <f t="shared" si="53"/>
        <v>2.6736263295610383E-2</v>
      </c>
      <c r="N357" s="18">
        <f t="shared" si="50"/>
        <v>2.8556634828244371E-5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1443.61</v>
      </c>
      <c r="D358" s="5" t="str">
        <f>'Исходные данные'!A360</f>
        <v>23.10.2015</v>
      </c>
      <c r="E358" s="1">
        <f>'Исходные данные'!B360</f>
        <v>2074.4899999999998</v>
      </c>
      <c r="F358" s="12">
        <f t="shared" si="45"/>
        <v>1.4370155374373965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0.36256841945137536</v>
      </c>
      <c r="J358" s="18">
        <f t="shared" si="48"/>
        <v>3.8617349372398185E-4</v>
      </c>
      <c r="K358" s="12">
        <f t="shared" si="52"/>
        <v>1.1980618013895974</v>
      </c>
      <c r="L358" s="12">
        <f t="shared" si="49"/>
        <v>0.1807050854992458</v>
      </c>
      <c r="M358" s="12">
        <f t="shared" si="53"/>
        <v>3.2654327925289751E-2</v>
      </c>
      <c r="N358" s="18">
        <f t="shared" si="50"/>
        <v>3.478029310770931E-5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1444.14</v>
      </c>
      <c r="D359" s="5" t="str">
        <f>'Исходные данные'!A361</f>
        <v>22.10.2015</v>
      </c>
      <c r="E359" s="1">
        <f>'Исходные данные'!B361</f>
        <v>2061.1799999999998</v>
      </c>
      <c r="F359" s="12">
        <f t="shared" si="45"/>
        <v>1.4272715941667704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0.35576464565968335</v>
      </c>
      <c r="J359" s="18">
        <f t="shared" si="48"/>
        <v>3.7786915711921339E-4</v>
      </c>
      <c r="K359" s="12">
        <f t="shared" si="52"/>
        <v>1.1899381270636662</v>
      </c>
      <c r="L359" s="12">
        <f t="shared" si="49"/>
        <v>0.17390131170755377</v>
      </c>
      <c r="M359" s="12">
        <f t="shared" si="53"/>
        <v>3.0241666213607795E-2</v>
      </c>
      <c r="N359" s="18">
        <f t="shared" si="50"/>
        <v>3.2120653531570316E-5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1446.26</v>
      </c>
      <c r="D360" s="5" t="str">
        <f>'Исходные данные'!A362</f>
        <v>21.10.2015</v>
      </c>
      <c r="E360" s="1">
        <f>'Исходные данные'!B362</f>
        <v>2039.05</v>
      </c>
      <c r="F360" s="12">
        <f t="shared" si="45"/>
        <v>1.4098778919419745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0.34350309918036148</v>
      </c>
      <c r="J360" s="18">
        <f t="shared" si="48"/>
        <v>3.6382746996411027E-4</v>
      </c>
      <c r="K360" s="12">
        <f t="shared" si="52"/>
        <v>1.1754367318613328</v>
      </c>
      <c r="L360" s="12">
        <f t="shared" si="49"/>
        <v>0.16163976522823187</v>
      </c>
      <c r="M360" s="12">
        <f t="shared" si="53"/>
        <v>2.6127413703037936E-2</v>
      </c>
      <c r="N360" s="18">
        <f t="shared" si="50"/>
        <v>2.7673318951019761E-5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1436.84</v>
      </c>
      <c r="D361" s="5" t="str">
        <f>'Исходные данные'!A363</f>
        <v>20.10.2015</v>
      </c>
      <c r="E361" s="1">
        <f>'Исходные данные'!B363</f>
        <v>2034.53</v>
      </c>
      <c r="F361" s="12">
        <f t="shared" si="45"/>
        <v>1.4159753347623953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0.34781857616670564</v>
      </c>
      <c r="J361" s="18">
        <f t="shared" si="48"/>
        <v>3.6737006824644962E-4</v>
      </c>
      <c r="K361" s="12">
        <f t="shared" si="52"/>
        <v>1.1805202630681912</v>
      </c>
      <c r="L361" s="12">
        <f t="shared" si="49"/>
        <v>0.16595524221457608</v>
      </c>
      <c r="M361" s="12">
        <f t="shared" si="53"/>
        <v>2.7541142418498633E-2</v>
      </c>
      <c r="N361" s="18">
        <f t="shared" si="50"/>
        <v>2.9089278328307815E-5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1423.18</v>
      </c>
      <c r="D362" s="5" t="str">
        <f>'Исходные данные'!A364</f>
        <v>19.10.2015</v>
      </c>
      <c r="E362" s="1">
        <f>'Исходные данные'!B364</f>
        <v>2031.17</v>
      </c>
      <c r="F362" s="12">
        <f t="shared" si="45"/>
        <v>1.4272052726991666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0.35571817727285876</v>
      </c>
      <c r="J362" s="18">
        <f t="shared" si="48"/>
        <v>3.7466508547934571E-4</v>
      </c>
      <c r="K362" s="12">
        <f t="shared" si="52"/>
        <v>1.1898828338431837</v>
      </c>
      <c r="L362" s="12">
        <f t="shared" si="49"/>
        <v>0.17385484332072909</v>
      </c>
      <c r="M362" s="12">
        <f t="shared" si="53"/>
        <v>3.0225506546075281E-2</v>
      </c>
      <c r="N362" s="18">
        <f t="shared" si="50"/>
        <v>3.1835432421703997E-5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1418</v>
      </c>
      <c r="D363" s="5" t="str">
        <f>'Исходные данные'!A365</f>
        <v>16.10.2015</v>
      </c>
      <c r="E363" s="1">
        <f>'Исходные данные'!B365</f>
        <v>2044.9</v>
      </c>
      <c r="F363" s="12">
        <f t="shared" si="45"/>
        <v>1.4421015514809592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0.36610146043369612</v>
      </c>
      <c r="J363" s="18">
        <f t="shared" si="48"/>
        <v>3.8452519060731306E-4</v>
      </c>
      <c r="K363" s="12">
        <f t="shared" si="52"/>
        <v>1.2023020889774334</v>
      </c>
      <c r="L363" s="12">
        <f t="shared" si="49"/>
        <v>0.18423812648156646</v>
      </c>
      <c r="M363" s="12">
        <f t="shared" si="53"/>
        <v>3.39436872494377E-2</v>
      </c>
      <c r="N363" s="18">
        <f t="shared" si="50"/>
        <v>3.5651873101087808E-5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1413.81</v>
      </c>
      <c r="D364" s="5" t="str">
        <f>'Исходные данные'!A366</f>
        <v>15.10.2015</v>
      </c>
      <c r="E364" s="1">
        <f>'Исходные данные'!B366</f>
        <v>2054.29</v>
      </c>
      <c r="F364" s="12">
        <f t="shared" si="45"/>
        <v>1.4530170249184826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0.3736421016003566</v>
      </c>
      <c r="J364" s="18">
        <f t="shared" si="48"/>
        <v>3.9134997489279918E-4</v>
      </c>
      <c r="K364" s="12">
        <f t="shared" si="52"/>
        <v>1.2114024858965233</v>
      </c>
      <c r="L364" s="12">
        <f t="shared" si="49"/>
        <v>0.19177876764822693</v>
      </c>
      <c r="M364" s="12">
        <f t="shared" si="53"/>
        <v>3.6779095720672637E-2</v>
      </c>
      <c r="N364" s="18">
        <f t="shared" si="50"/>
        <v>3.8522152951222341E-5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1419.52</v>
      </c>
      <c r="D365" s="5" t="str">
        <f>'Исходные данные'!A367</f>
        <v>14.10.2015</v>
      </c>
      <c r="E365" s="1">
        <f>'Исходные данные'!B367</f>
        <v>2028.66</v>
      </c>
      <c r="F365" s="12">
        <f t="shared" si="45"/>
        <v>1.4291168845807034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0.35705669027082082</v>
      </c>
      <c r="J365" s="18">
        <f t="shared" si="48"/>
        <v>3.7293474635113324E-4</v>
      </c>
      <c r="K365" s="12">
        <f t="shared" si="52"/>
        <v>1.1914765738652546</v>
      </c>
      <c r="L365" s="12">
        <f t="shared" si="49"/>
        <v>0.17519335631869121</v>
      </c>
      <c r="M365" s="12">
        <f t="shared" si="53"/>
        <v>3.0692712098207918E-2</v>
      </c>
      <c r="N365" s="18">
        <f t="shared" si="50"/>
        <v>3.2057595090829033E-5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1410.46</v>
      </c>
      <c r="D366" s="5" t="str">
        <f>'Исходные данные'!A368</f>
        <v>13.10.2015</v>
      </c>
      <c r="E366" s="1">
        <f>'Исходные данные'!B368</f>
        <v>2017.61</v>
      </c>
      <c r="F366" s="12">
        <f t="shared" si="45"/>
        <v>1.4304624023368262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0.3579977502802964</v>
      </c>
      <c r="J366" s="18">
        <f t="shared" si="48"/>
        <v>3.7287403322423476E-4</v>
      </c>
      <c r="K366" s="12">
        <f t="shared" si="52"/>
        <v>1.1925983525688981</v>
      </c>
      <c r="L366" s="12">
        <f t="shared" si="49"/>
        <v>0.1761344163281667</v>
      </c>
      <c r="M366" s="12">
        <f t="shared" si="53"/>
        <v>3.1023332615263976E-2</v>
      </c>
      <c r="N366" s="18">
        <f t="shared" si="50"/>
        <v>3.2312480028864299E-5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1410.23</v>
      </c>
      <c r="D367" s="5" t="str">
        <f>'Исходные данные'!A369</f>
        <v>12.10.2015</v>
      </c>
      <c r="E367" s="1">
        <f>'Исходные данные'!B369</f>
        <v>2026.49</v>
      </c>
      <c r="F367" s="12">
        <f t="shared" si="45"/>
        <v>1.4369925473149769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0.36255242080297767</v>
      </c>
      <c r="J367" s="18">
        <f t="shared" si="48"/>
        <v>3.7656401993981349E-4</v>
      </c>
      <c r="K367" s="12">
        <f t="shared" si="52"/>
        <v>1.1980426341734034</v>
      </c>
      <c r="L367" s="12">
        <f t="shared" si="49"/>
        <v>0.18068908685084806</v>
      </c>
      <c r="M367" s="12">
        <f t="shared" si="53"/>
        <v>3.2648546106993331E-2</v>
      </c>
      <c r="N367" s="18">
        <f t="shared" si="50"/>
        <v>3.3910317685951532E-5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1426.5</v>
      </c>
      <c r="D368" s="5" t="str">
        <f>'Исходные данные'!A370</f>
        <v>09.10.2015</v>
      </c>
      <c r="E368" s="1">
        <f>'Исходные данные'!B370</f>
        <v>2036.1</v>
      </c>
      <c r="F368" s="12">
        <f t="shared" si="45"/>
        <v>1.4273396424815983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0.35581232172426763</v>
      </c>
      <c r="J368" s="18">
        <f t="shared" si="48"/>
        <v>3.6853196701064605E-4</v>
      </c>
      <c r="K368" s="12">
        <f t="shared" si="52"/>
        <v>1.1899948599830537</v>
      </c>
      <c r="L368" s="12">
        <f t="shared" si="49"/>
        <v>0.17394898777213791</v>
      </c>
      <c r="M368" s="12">
        <f t="shared" si="53"/>
        <v>3.0258250346951402E-2</v>
      </c>
      <c r="N368" s="18">
        <f t="shared" si="50"/>
        <v>3.1339927927802331E-5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1436.92</v>
      </c>
      <c r="D369" s="5" t="str">
        <f>'Исходные данные'!A371</f>
        <v>08.10.2015</v>
      </c>
      <c r="E369" s="1">
        <f>'Исходные данные'!B371</f>
        <v>2031.87</v>
      </c>
      <c r="F369" s="12">
        <f t="shared" si="45"/>
        <v>1.4140453191548588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0.34645461728246274</v>
      </c>
      <c r="J369" s="18">
        <f t="shared" si="48"/>
        <v>3.5783820335082768E-4</v>
      </c>
      <c r="K369" s="12">
        <f t="shared" si="52"/>
        <v>1.1789111795786704</v>
      </c>
      <c r="L369" s="12">
        <f t="shared" si="49"/>
        <v>0.1645912833303331</v>
      </c>
      <c r="M369" s="12">
        <f t="shared" si="53"/>
        <v>2.7090290548326006E-2</v>
      </c>
      <c r="N369" s="18">
        <f t="shared" si="50"/>
        <v>2.7980406132562706E-5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1435.14</v>
      </c>
      <c r="D370" s="5" t="str">
        <f>'Исходные данные'!A372</f>
        <v>07.10.2015</v>
      </c>
      <c r="E370" s="1">
        <f>'Исходные данные'!B372</f>
        <v>2050.38</v>
      </c>
      <c r="F370" s="12">
        <f t="shared" si="45"/>
        <v>1.4286968518750784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0.35676273639741662</v>
      </c>
      <c r="J370" s="18">
        <f t="shared" si="48"/>
        <v>3.6745656143569915E-4</v>
      </c>
      <c r="K370" s="12">
        <f t="shared" si="52"/>
        <v>1.1911263861833308</v>
      </c>
      <c r="L370" s="12">
        <f t="shared" si="49"/>
        <v>0.17489940244528687</v>
      </c>
      <c r="M370" s="12">
        <f t="shared" si="53"/>
        <v>3.058980097571844E-2</v>
      </c>
      <c r="N370" s="18">
        <f t="shared" si="50"/>
        <v>3.1506718428739147E-5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1441.26</v>
      </c>
      <c r="D371" s="5" t="str">
        <f>'Исходные данные'!A373</f>
        <v>06.10.2015</v>
      </c>
      <c r="E371" s="1">
        <f>'Исходные данные'!B373</f>
        <v>2051.5700000000002</v>
      </c>
      <c r="F371" s="12">
        <f t="shared" si="45"/>
        <v>1.4234558650070079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0.35308762269401683</v>
      </c>
      <c r="J371" s="18">
        <f t="shared" si="48"/>
        <v>3.6265626429981824E-4</v>
      </c>
      <c r="K371" s="12">
        <f t="shared" si="52"/>
        <v>1.1867568953847714</v>
      </c>
      <c r="L371" s="12">
        <f t="shared" si="49"/>
        <v>0.17122428874188719</v>
      </c>
      <c r="M371" s="12">
        <f t="shared" si="53"/>
        <v>2.9317757055165178E-2</v>
      </c>
      <c r="N371" s="18">
        <f t="shared" si="50"/>
        <v>3.0112265533843678E-5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1431.72</v>
      </c>
      <c r="D372" s="5" t="str">
        <f>'Исходные данные'!A374</f>
        <v>05.10.2015</v>
      </c>
      <c r="E372" s="1">
        <f>'Исходные данные'!B374</f>
        <v>2059.52</v>
      </c>
      <c r="F372" s="12">
        <f t="shared" si="45"/>
        <v>1.4384935601933337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0.36359642724819963</v>
      </c>
      <c r="J372" s="18">
        <f t="shared" si="48"/>
        <v>3.7240754071927979E-4</v>
      </c>
      <c r="K372" s="12">
        <f t="shared" si="52"/>
        <v>1.1992940515353616</v>
      </c>
      <c r="L372" s="12">
        <f t="shared" si="49"/>
        <v>0.1817330932960699</v>
      </c>
      <c r="M372" s="12">
        <f t="shared" si="53"/>
        <v>3.3026917198958068E-2</v>
      </c>
      <c r="N372" s="18">
        <f t="shared" si="50"/>
        <v>3.3827265863664126E-5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1429.7</v>
      </c>
      <c r="D373" s="5" t="str">
        <f>'Исходные данные'!A375</f>
        <v>02.10.2015</v>
      </c>
      <c r="E373" s="1">
        <f>'Исходные данные'!B375</f>
        <v>2028.16</v>
      </c>
      <c r="F373" s="12">
        <f t="shared" si="45"/>
        <v>1.4185913128628385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0.34966434602738283</v>
      </c>
      <c r="J373" s="18">
        <f t="shared" si="48"/>
        <v>3.5713826104686268E-4</v>
      </c>
      <c r="K373" s="12">
        <f t="shared" si="52"/>
        <v>1.1827012439648916</v>
      </c>
      <c r="L373" s="12">
        <f t="shared" si="49"/>
        <v>0.16780101207525328</v>
      </c>
      <c r="M373" s="12">
        <f t="shared" si="53"/>
        <v>2.8157179653479313E-2</v>
      </c>
      <c r="N373" s="18">
        <f t="shared" si="50"/>
        <v>2.8759026454015994E-5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1429.91</v>
      </c>
      <c r="D374" s="5" t="str">
        <f>'Исходные данные'!A376</f>
        <v>01.10.2015</v>
      </c>
      <c r="E374" s="1">
        <f>'Исходные данные'!B376</f>
        <v>2031.74</v>
      </c>
      <c r="F374" s="12">
        <f t="shared" si="45"/>
        <v>1.4208866292284128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0.35128106354541883</v>
      </c>
      <c r="J374" s="18">
        <f t="shared" si="48"/>
        <v>3.5778813703573031E-4</v>
      </c>
      <c r="K374" s="12">
        <f t="shared" si="52"/>
        <v>1.1846148842757005</v>
      </c>
      <c r="L374" s="12">
        <f t="shared" si="49"/>
        <v>0.16941772959328913</v>
      </c>
      <c r="M374" s="12">
        <f t="shared" si="53"/>
        <v>2.8702367100544853E-2</v>
      </c>
      <c r="N374" s="18">
        <f t="shared" si="50"/>
        <v>2.9234045097030407E-5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1438.38</v>
      </c>
      <c r="D375" s="5" t="str">
        <f>'Исходные данные'!A377</f>
        <v>30.09.2015</v>
      </c>
      <c r="E375" s="1">
        <f>'Исходные данные'!B377</f>
        <v>2039.8</v>
      </c>
      <c r="F375" s="12">
        <f t="shared" si="45"/>
        <v>1.4181231663399101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0.34933428353388157</v>
      </c>
      <c r="J375" s="18">
        <f t="shared" si="48"/>
        <v>3.5481222621344422E-4</v>
      </c>
      <c r="K375" s="12">
        <f t="shared" si="52"/>
        <v>1.1823109430586298</v>
      </c>
      <c r="L375" s="12">
        <f t="shared" si="49"/>
        <v>0.16747094958175185</v>
      </c>
      <c r="M375" s="12">
        <f t="shared" si="53"/>
        <v>2.8046518953813687E-2</v>
      </c>
      <c r="N375" s="18">
        <f t="shared" si="50"/>
        <v>2.8486318968962664E-5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1433.68</v>
      </c>
      <c r="D376" s="5" t="str">
        <f>'Исходные данные'!A378</f>
        <v>29.09.2015</v>
      </c>
      <c r="E376" s="1">
        <f>'Исходные данные'!B378</f>
        <v>2012.41</v>
      </c>
      <c r="F376" s="12">
        <f t="shared" si="45"/>
        <v>1.4036674850733777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0.33908844356069962</v>
      </c>
      <c r="J376" s="18">
        <f t="shared" si="48"/>
        <v>3.4344446805703198E-4</v>
      </c>
      <c r="K376" s="12">
        <f t="shared" si="52"/>
        <v>1.1702590208021872</v>
      </c>
      <c r="L376" s="12">
        <f t="shared" si="49"/>
        <v>0.15722510960856995</v>
      </c>
      <c r="M376" s="12">
        <f t="shared" si="53"/>
        <v>2.4719735091426852E-2</v>
      </c>
      <c r="N376" s="18">
        <f t="shared" si="50"/>
        <v>2.5037291686604138E-5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1422.76</v>
      </c>
      <c r="D377" s="5" t="str">
        <f>'Исходные данные'!A379</f>
        <v>28.09.2015</v>
      </c>
      <c r="E377" s="1">
        <f>'Исходные данные'!B379</f>
        <v>2014.52</v>
      </c>
      <c r="F377" s="12">
        <f t="shared" si="45"/>
        <v>1.4159239787455369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0.34778230650371367</v>
      </c>
      <c r="J377" s="18">
        <f t="shared" si="48"/>
        <v>3.5126686876055626E-4</v>
      </c>
      <c r="K377" s="12">
        <f t="shared" si="52"/>
        <v>1.1804774467725654</v>
      </c>
      <c r="L377" s="12">
        <f t="shared" si="49"/>
        <v>0.16591897255158394</v>
      </c>
      <c r="M377" s="12">
        <f t="shared" si="53"/>
        <v>2.7529105452573286E-2</v>
      </c>
      <c r="N377" s="18">
        <f t="shared" si="50"/>
        <v>2.7804929955518933E-5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1427.97</v>
      </c>
      <c r="D378" s="5" t="str">
        <f>'Исходные данные'!A380</f>
        <v>25.09.2015</v>
      </c>
      <c r="E378" s="1">
        <f>'Исходные данные'!B380</f>
        <v>2051.5</v>
      </c>
      <c r="F378" s="12">
        <f t="shared" si="45"/>
        <v>1.436654831684139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0.36231737760675198</v>
      </c>
      <c r="J378" s="18">
        <f t="shared" si="48"/>
        <v>3.649261956937686E-4</v>
      </c>
      <c r="K378" s="12">
        <f t="shared" si="52"/>
        <v>1.1977610754939747</v>
      </c>
      <c r="L378" s="12">
        <f t="shared" si="49"/>
        <v>0.18045404365462225</v>
      </c>
      <c r="M378" s="12">
        <f t="shared" si="53"/>
        <v>3.2563661871304335E-2</v>
      </c>
      <c r="N378" s="18">
        <f t="shared" si="50"/>
        <v>3.2798132187441243E-5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1439.26</v>
      </c>
      <c r="D379" s="5" t="str">
        <f>'Исходные данные'!A381</f>
        <v>24.09.2015</v>
      </c>
      <c r="E379" s="1">
        <f>'Исходные данные'!B381</f>
        <v>2042.58</v>
      </c>
      <c r="F379" s="12">
        <f t="shared" si="45"/>
        <v>1.4191876380917972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0.35008462205877394</v>
      </c>
      <c r="J379" s="18">
        <f t="shared" si="48"/>
        <v>3.5162122201023863E-4</v>
      </c>
      <c r="K379" s="12">
        <f t="shared" si="52"/>
        <v>1.1831984094160699</v>
      </c>
      <c r="L379" s="12">
        <f t="shared" si="49"/>
        <v>0.16822128810664433</v>
      </c>
      <c r="M379" s="12">
        <f t="shared" si="53"/>
        <v>2.8298401772258657E-2</v>
      </c>
      <c r="N379" s="18">
        <f t="shared" si="50"/>
        <v>2.8422609806687774E-5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1425.25</v>
      </c>
      <c r="D380" s="5" t="str">
        <f>'Исходные данные'!A382</f>
        <v>23.09.2015</v>
      </c>
      <c r="E380" s="1">
        <f>'Исходные данные'!B382</f>
        <v>2050.17</v>
      </c>
      <c r="F380" s="12">
        <f t="shared" si="45"/>
        <v>1.4384634274688652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0.3635754796117916</v>
      </c>
      <c r="J380" s="18">
        <f t="shared" si="48"/>
        <v>3.6415208405640861E-4</v>
      </c>
      <c r="K380" s="12">
        <f t="shared" si="52"/>
        <v>1.1992689294227492</v>
      </c>
      <c r="L380" s="12">
        <f t="shared" si="49"/>
        <v>0.18171214565966196</v>
      </c>
      <c r="M380" s="12">
        <f t="shared" si="53"/>
        <v>3.3019303880238222E-2</v>
      </c>
      <c r="N380" s="18">
        <f t="shared" si="50"/>
        <v>3.3071670110754743E-5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1423.46</v>
      </c>
      <c r="D381" s="5" t="str">
        <f>'Исходные данные'!A383</f>
        <v>22.09.2015</v>
      </c>
      <c r="E381" s="1">
        <f>'Исходные данные'!B383</f>
        <v>2054.4699999999998</v>
      </c>
      <c r="F381" s="12">
        <f t="shared" si="45"/>
        <v>1.4432931027215374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0.36692737955472643</v>
      </c>
      <c r="J381" s="18">
        <f t="shared" si="48"/>
        <v>3.664835644808185E-4</v>
      </c>
      <c r="K381" s="12">
        <f t="shared" si="52"/>
        <v>1.203295503445506</v>
      </c>
      <c r="L381" s="12">
        <f t="shared" si="49"/>
        <v>0.18506404560259684</v>
      </c>
      <c r="M381" s="12">
        <f t="shared" si="53"/>
        <v>3.4248700974800067E-2</v>
      </c>
      <c r="N381" s="18">
        <f t="shared" si="50"/>
        <v>3.4207275639430361E-5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1433.18</v>
      </c>
      <c r="D382" s="5" t="str">
        <f>'Исходные данные'!A384</f>
        <v>21.09.2015</v>
      </c>
      <c r="E382" s="1">
        <f>'Исходные данные'!B384</f>
        <v>2063.9699999999998</v>
      </c>
      <c r="F382" s="12">
        <f t="shared" si="45"/>
        <v>1.4401331305209393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0.36473556106516181</v>
      </c>
      <c r="J382" s="18">
        <f t="shared" si="48"/>
        <v>3.6327763464583362E-4</v>
      </c>
      <c r="K382" s="12">
        <f t="shared" si="52"/>
        <v>1.2006609863589746</v>
      </c>
      <c r="L382" s="12">
        <f t="shared" si="49"/>
        <v>0.18287222711303208</v>
      </c>
      <c r="M382" s="12">
        <f t="shared" si="53"/>
        <v>3.3442251449280404E-2</v>
      </c>
      <c r="N382" s="18">
        <f t="shared" si="50"/>
        <v>3.3308575583490585E-5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1433.38</v>
      </c>
      <c r="D383" s="5" t="str">
        <f>'Исходные данные'!A385</f>
        <v>18.09.2015</v>
      </c>
      <c r="E383" s="1">
        <f>'Исходные данные'!B385</f>
        <v>2059.5300000000002</v>
      </c>
      <c r="F383" s="12">
        <f t="shared" si="45"/>
        <v>1.4368346146869637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0.3624425097893576</v>
      </c>
      <c r="J383" s="18">
        <f t="shared" si="48"/>
        <v>3.5998619900124535E-4</v>
      </c>
      <c r="K383" s="12">
        <f t="shared" si="52"/>
        <v>1.1979109633292919</v>
      </c>
      <c r="L383" s="12">
        <f t="shared" si="49"/>
        <v>0.18057917583722805</v>
      </c>
      <c r="M383" s="12">
        <f t="shared" si="53"/>
        <v>3.2608838746052547E-2</v>
      </c>
      <c r="N383" s="18">
        <f t="shared" si="50"/>
        <v>3.2387845236085157E-5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1437.67</v>
      </c>
      <c r="D384" s="5" t="str">
        <f>'Исходные данные'!A386</f>
        <v>17.09.2015</v>
      </c>
      <c r="E384" s="1">
        <f>'Исходные данные'!B386</f>
        <v>2076.73</v>
      </c>
      <c r="F384" s="12">
        <f t="shared" si="45"/>
        <v>1.44451091001412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0.36777079369183696</v>
      </c>
      <c r="J384" s="18">
        <f t="shared" si="48"/>
        <v>3.6425886379777794E-4</v>
      </c>
      <c r="K384" s="12">
        <f t="shared" si="52"/>
        <v>1.2043108079851483</v>
      </c>
      <c r="L384" s="12">
        <f t="shared" si="49"/>
        <v>0.18590745973970738</v>
      </c>
      <c r="M384" s="12">
        <f t="shared" si="53"/>
        <v>3.4561583586870941E-2</v>
      </c>
      <c r="N384" s="18">
        <f t="shared" si="50"/>
        <v>3.423154688828944E-5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1422.9</v>
      </c>
      <c r="D385" s="5" t="str">
        <f>'Исходные данные'!A387</f>
        <v>16.09.2015</v>
      </c>
      <c r="E385" s="1">
        <f>'Исходные данные'!B387</f>
        <v>2091.9499999999998</v>
      </c>
      <c r="F385" s="12">
        <f t="shared" si="45"/>
        <v>1.4702017007519852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0.38539960277393065</v>
      </c>
      <c r="J385" s="18">
        <f t="shared" si="48"/>
        <v>3.8065393498959134E-4</v>
      </c>
      <c r="K385" s="12">
        <f t="shared" si="52"/>
        <v>1.2257296126039332</v>
      </c>
      <c r="L385" s="12">
        <f t="shared" si="49"/>
        <v>0.20353626882180093</v>
      </c>
      <c r="M385" s="12">
        <f t="shared" si="53"/>
        <v>4.1427012725900436E-2</v>
      </c>
      <c r="N385" s="18">
        <f t="shared" si="50"/>
        <v>4.0916895854269821E-5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1405.08</v>
      </c>
      <c r="D386" s="5" t="str">
        <f>'Исходные данные'!A388</f>
        <v>15.09.2015</v>
      </c>
      <c r="E386" s="1">
        <f>'Исходные данные'!B388</f>
        <v>2096.1</v>
      </c>
      <c r="F386" s="12">
        <f t="shared" ref="F386:F449" si="54">E386/C386</f>
        <v>1.4918011785805791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0.39998423457788118</v>
      </c>
      <c r="J386" s="18">
        <f t="shared" ref="J386:J449" si="57">H386*I386</f>
        <v>3.9395634923808674E-4</v>
      </c>
      <c r="K386" s="12">
        <f t="shared" si="52"/>
        <v>1.2437374271628119</v>
      </c>
      <c r="L386" s="12">
        <f t="shared" ref="L386:L449" si="58">LN(K386)</f>
        <v>0.21812090062575148</v>
      </c>
      <c r="M386" s="12">
        <f t="shared" si="53"/>
        <v>4.7576727289788977E-2</v>
      </c>
      <c r="N386" s="18">
        <f t="shared" ref="N386:N449" si="59">M386*H386</f>
        <v>4.6859731388067568E-5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1405.75</v>
      </c>
      <c r="D387" s="5" t="str">
        <f>'Исходные данные'!A389</f>
        <v>14.09.2015</v>
      </c>
      <c r="E387" s="1">
        <f>'Исходные данные'!B389</f>
        <v>2088.87</v>
      </c>
      <c r="F387" s="12">
        <f t="shared" si="54"/>
        <v>1.4859470033789792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0.3960522817154345</v>
      </c>
      <c r="J387" s="18">
        <f t="shared" si="57"/>
        <v>3.889949106667094E-4</v>
      </c>
      <c r="K387" s="12">
        <f t="shared" ref="K387:K450" si="61">F387/GEOMEAN(F$2:F$1242)</f>
        <v>1.2388567118852398</v>
      </c>
      <c r="L387" s="12">
        <f t="shared" si="58"/>
        <v>0.21418894776330483</v>
      </c>
      <c r="M387" s="12">
        <f t="shared" ref="M387:M450" si="62">POWER(L387-AVERAGE(L$2:L$1242),2)</f>
        <v>4.5876905343951745E-2</v>
      </c>
      <c r="N387" s="18">
        <f t="shared" si="59"/>
        <v>4.5059411395483248E-5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1409.77</v>
      </c>
      <c r="D388" s="5" t="str">
        <f>'Исходные данные'!A390</f>
        <v>11.09.2015</v>
      </c>
      <c r="E388" s="1">
        <f>'Исходные данные'!B390</f>
        <v>2092.08</v>
      </c>
      <c r="F388" s="12">
        <f t="shared" si="54"/>
        <v>1.4839867496116388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0.39473221587219892</v>
      </c>
      <c r="J388" s="18">
        <f t="shared" si="57"/>
        <v>3.8661628345392591E-4</v>
      </c>
      <c r="K388" s="12">
        <f t="shared" si="61"/>
        <v>1.2372224183800571</v>
      </c>
      <c r="L388" s="12">
        <f t="shared" si="58"/>
        <v>0.21286888192006925</v>
      </c>
      <c r="M388" s="12">
        <f t="shared" si="62"/>
        <v>4.5313160889900408E-2</v>
      </c>
      <c r="N388" s="18">
        <f t="shared" si="59"/>
        <v>4.4381494973987857E-5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1409.06</v>
      </c>
      <c r="D389" s="5" t="str">
        <f>'Исходные данные'!A391</f>
        <v>10.09.2015</v>
      </c>
      <c r="E389" s="1">
        <f>'Исходные данные'!B391</f>
        <v>2072.12</v>
      </c>
      <c r="F389" s="12">
        <f t="shared" si="54"/>
        <v>1.4705690318368274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0.38564942237576633</v>
      </c>
      <c r="J389" s="18">
        <f t="shared" si="57"/>
        <v>3.7666600308197467E-4</v>
      </c>
      <c r="K389" s="12">
        <f t="shared" si="61"/>
        <v>1.2260358621396881</v>
      </c>
      <c r="L389" s="12">
        <f t="shared" si="58"/>
        <v>0.20378608842363671</v>
      </c>
      <c r="M389" s="12">
        <f t="shared" si="62"/>
        <v>4.1528769835006307E-2</v>
      </c>
      <c r="N389" s="18">
        <f t="shared" si="59"/>
        <v>4.0561387724370812E-5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1410.22</v>
      </c>
      <c r="D390" s="5" t="str">
        <f>'Исходные данные'!A392</f>
        <v>09.09.2015</v>
      </c>
      <c r="E390" s="1">
        <f>'Исходные данные'!B392</f>
        <v>2085.7199999999998</v>
      </c>
      <c r="F390" s="12">
        <f t="shared" si="54"/>
        <v>1.4790032760845824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0.39136839879354035</v>
      </c>
      <c r="J390" s="18">
        <f t="shared" si="57"/>
        <v>3.8118487788004726E-4</v>
      </c>
      <c r="K390" s="12">
        <f t="shared" si="61"/>
        <v>1.2330676203869542</v>
      </c>
      <c r="L390" s="12">
        <f t="shared" si="58"/>
        <v>0.20950506484141065</v>
      </c>
      <c r="M390" s="12">
        <f t="shared" si="62"/>
        <v>4.3892372194203708E-2</v>
      </c>
      <c r="N390" s="18">
        <f t="shared" si="59"/>
        <v>4.2750279752503297E-5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1413.27</v>
      </c>
      <c r="D391" s="5" t="str">
        <f>'Исходные данные'!A393</f>
        <v>08.09.2015</v>
      </c>
      <c r="E391" s="1">
        <f>'Исходные данные'!B393</f>
        <v>2089.16</v>
      </c>
      <c r="F391" s="12">
        <f t="shared" si="54"/>
        <v>1.4782454874157096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0.39085590306114748</v>
      </c>
      <c r="J391" s="18">
        <f t="shared" si="57"/>
        <v>3.7962320605919466E-4</v>
      </c>
      <c r="K391" s="12">
        <f t="shared" si="61"/>
        <v>1.2324358403998559</v>
      </c>
      <c r="L391" s="12">
        <f t="shared" si="58"/>
        <v>0.20899256910901784</v>
      </c>
      <c r="M391" s="12">
        <f t="shared" si="62"/>
        <v>4.3677893942787621E-2</v>
      </c>
      <c r="N391" s="18">
        <f t="shared" si="59"/>
        <v>4.242264733016064E-5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1414.48</v>
      </c>
      <c r="D392" s="5" t="str">
        <f>'Исходные данные'!A394</f>
        <v>07.09.2015</v>
      </c>
      <c r="E392" s="1">
        <f>'Исходные данные'!B394</f>
        <v>2052.66</v>
      </c>
      <c r="F392" s="12">
        <f t="shared" si="54"/>
        <v>1.4511764040495445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0.37237454063349801</v>
      </c>
      <c r="J392" s="18">
        <f t="shared" si="57"/>
        <v>3.6066352833143031E-4</v>
      </c>
      <c r="K392" s="12">
        <f t="shared" si="61"/>
        <v>1.209867932165916</v>
      </c>
      <c r="L392" s="12">
        <f t="shared" si="58"/>
        <v>0.19051120668136837</v>
      </c>
      <c r="M392" s="12">
        <f t="shared" si="62"/>
        <v>3.6294519871191075E-2</v>
      </c>
      <c r="N392" s="18">
        <f t="shared" si="59"/>
        <v>3.5153073498444825E-5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1414.46</v>
      </c>
      <c r="D393" s="5" t="str">
        <f>'Исходные данные'!A395</f>
        <v>04.09.2015</v>
      </c>
      <c r="E393" s="1">
        <f>'Исходные данные'!B395</f>
        <v>2044.59</v>
      </c>
      <c r="F393" s="12">
        <f t="shared" si="54"/>
        <v>1.4454915656858447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0.36844944758061998</v>
      </c>
      <c r="J393" s="18">
        <f t="shared" si="57"/>
        <v>3.558658597509708E-4</v>
      </c>
      <c r="K393" s="12">
        <f t="shared" si="61"/>
        <v>1.2051283955964169</v>
      </c>
      <c r="L393" s="12">
        <f t="shared" si="58"/>
        <v>0.18658611362849031</v>
      </c>
      <c r="M393" s="12">
        <f t="shared" si="62"/>
        <v>3.4814377798983921E-2</v>
      </c>
      <c r="N393" s="18">
        <f t="shared" si="59"/>
        <v>3.3625368604792513E-5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1409.54</v>
      </c>
      <c r="D394" s="5" t="str">
        <f>'Исходные данные'!A396</f>
        <v>03.09.2015</v>
      </c>
      <c r="E394" s="1">
        <f>'Исходные данные'!B396</f>
        <v>2054.59</v>
      </c>
      <c r="F394" s="12">
        <f t="shared" si="54"/>
        <v>1.4576315677455058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0.37681290463365152</v>
      </c>
      <c r="J394" s="18">
        <f t="shared" si="57"/>
        <v>3.6292789757333643E-4</v>
      </c>
      <c r="K394" s="12">
        <f t="shared" si="61"/>
        <v>1.2152497007302556</v>
      </c>
      <c r="L394" s="12">
        <f t="shared" si="58"/>
        <v>0.19494957068152186</v>
      </c>
      <c r="M394" s="12">
        <f t="shared" si="62"/>
        <v>3.8005335108909709E-2</v>
      </c>
      <c r="N394" s="18">
        <f t="shared" si="59"/>
        <v>3.6604893829357721E-5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1396.86</v>
      </c>
      <c r="D395" s="5" t="str">
        <f>'Исходные данные'!A397</f>
        <v>02.09.2015</v>
      </c>
      <c r="E395" s="1">
        <f>'Исходные данные'!B397</f>
        <v>2031.73</v>
      </c>
      <c r="F395" s="12">
        <f t="shared" si="54"/>
        <v>1.4544979453918074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0.37466078636484584</v>
      </c>
      <c r="J395" s="18">
        <f t="shared" si="57"/>
        <v>3.598479185699452E-4</v>
      </c>
      <c r="K395" s="12">
        <f t="shared" si="61"/>
        <v>1.2126371519135313</v>
      </c>
      <c r="L395" s="12">
        <f t="shared" si="58"/>
        <v>0.1927974524127162</v>
      </c>
      <c r="M395" s="12">
        <f t="shared" si="62"/>
        <v>3.7170857656833589E-2</v>
      </c>
      <c r="N395" s="18">
        <f t="shared" si="59"/>
        <v>3.5701242953795078E-5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1391.99</v>
      </c>
      <c r="D396" s="5" t="str">
        <f>'Исходные данные'!A398</f>
        <v>01.09.2015</v>
      </c>
      <c r="E396" s="1">
        <f>'Исходные данные'!B398</f>
        <v>2036.14</v>
      </c>
      <c r="F396" s="12">
        <f t="shared" si="54"/>
        <v>1.4627547611692613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0.38032148062486004</v>
      </c>
      <c r="J396" s="18">
        <f t="shared" si="57"/>
        <v>3.6426528067843661E-4</v>
      </c>
      <c r="K396" s="12">
        <f t="shared" si="61"/>
        <v>1.2195209853352067</v>
      </c>
      <c r="L396" s="12">
        <f t="shared" si="58"/>
        <v>0.19845814667273043</v>
      </c>
      <c r="M396" s="12">
        <f t="shared" si="62"/>
        <v>3.9385635980775005E-2</v>
      </c>
      <c r="N396" s="18">
        <f t="shared" si="59"/>
        <v>3.77228751888119E-5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1380.91</v>
      </c>
      <c r="D397" s="5" t="str">
        <f>'Исходные данные'!A399</f>
        <v>31.08.2015</v>
      </c>
      <c r="E397" s="1">
        <f>'Исходные данные'!B399</f>
        <v>2060.84</v>
      </c>
      <c r="F397" s="12">
        <f t="shared" si="54"/>
        <v>1.4923782143658892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0.40037096454047377</v>
      </c>
      <c r="J397" s="18">
        <f t="shared" si="57"/>
        <v>3.8239804890631671E-4</v>
      </c>
      <c r="K397" s="12">
        <f t="shared" si="61"/>
        <v>1.2442185107102088</v>
      </c>
      <c r="L397" s="12">
        <f t="shared" si="58"/>
        <v>0.2185076305883441</v>
      </c>
      <c r="M397" s="12">
        <f t="shared" si="62"/>
        <v>4.7745584625332273E-2</v>
      </c>
      <c r="N397" s="18">
        <f t="shared" si="59"/>
        <v>4.5602253963580812E-5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1378.93</v>
      </c>
      <c r="D398" s="5" t="str">
        <f>'Исходные данные'!A400</f>
        <v>28.08.2015</v>
      </c>
      <c r="E398" s="1">
        <f>'Исходные данные'!B400</f>
        <v>2079.08</v>
      </c>
      <c r="F398" s="12">
        <f t="shared" si="54"/>
        <v>1.5077487617210446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0.41061765207257778</v>
      </c>
      <c r="J398" s="18">
        <f t="shared" si="57"/>
        <v>3.9109015017879011E-4</v>
      </c>
      <c r="K398" s="12">
        <f t="shared" si="61"/>
        <v>1.2570331707976707</v>
      </c>
      <c r="L398" s="12">
        <f t="shared" si="58"/>
        <v>0.22875431812044822</v>
      </c>
      <c r="M398" s="12">
        <f t="shared" si="62"/>
        <v>5.2328538058751248E-2</v>
      </c>
      <c r="N398" s="18">
        <f t="shared" si="59"/>
        <v>4.9839980587138237E-5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1386.97</v>
      </c>
      <c r="D399" s="5" t="str">
        <f>'Исходные данные'!A401</f>
        <v>27.08.2015</v>
      </c>
      <c r="E399" s="1">
        <f>'Исходные данные'!B401</f>
        <v>2097.64</v>
      </c>
      <c r="F399" s="12">
        <f t="shared" si="54"/>
        <v>1.5123903184639897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0.41369139157537183</v>
      </c>
      <c r="J399" s="18">
        <f t="shared" si="57"/>
        <v>3.9291799206797162E-4</v>
      </c>
      <c r="K399" s="12">
        <f t="shared" si="61"/>
        <v>1.2609029075456961</v>
      </c>
      <c r="L399" s="12">
        <f t="shared" si="58"/>
        <v>0.23182805762324227</v>
      </c>
      <c r="M399" s="12">
        <f t="shared" si="62"/>
        <v>5.3744248301365365E-2</v>
      </c>
      <c r="N399" s="18">
        <f t="shared" si="59"/>
        <v>5.1045495646789599E-5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1387.37</v>
      </c>
      <c r="D400" s="5" t="str">
        <f>'Исходные данные'!A402</f>
        <v>26.08.2015</v>
      </c>
      <c r="E400" s="1">
        <f>'Исходные данные'!B402</f>
        <v>2082.87</v>
      </c>
      <c r="F400" s="12">
        <f t="shared" si="54"/>
        <v>1.5013082306810728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0.40633688179042249</v>
      </c>
      <c r="J400" s="18">
        <f t="shared" si="57"/>
        <v>3.848556307791001E-4</v>
      </c>
      <c r="K400" s="12">
        <f t="shared" si="61"/>
        <v>1.251663601702117</v>
      </c>
      <c r="L400" s="12">
        <f t="shared" si="58"/>
        <v>0.22447354783829282</v>
      </c>
      <c r="M400" s="12">
        <f t="shared" si="62"/>
        <v>5.0388373679110358E-2</v>
      </c>
      <c r="N400" s="18">
        <f t="shared" si="59"/>
        <v>4.7724561085274595E-5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1386.78</v>
      </c>
      <c r="D401" s="5" t="str">
        <f>'Исходные данные'!A403</f>
        <v>25.08.2015</v>
      </c>
      <c r="E401" s="1">
        <f>'Исходные данные'!B403</f>
        <v>2064.85</v>
      </c>
      <c r="F401" s="12">
        <f t="shared" si="54"/>
        <v>1.4889528259709544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0.39807307151494259</v>
      </c>
      <c r="J401" s="18">
        <f t="shared" si="57"/>
        <v>3.7597638750225856E-4</v>
      </c>
      <c r="K401" s="12">
        <f t="shared" si="61"/>
        <v>1.2413627120887041</v>
      </c>
      <c r="L401" s="12">
        <f t="shared" si="58"/>
        <v>0.21620973756281298</v>
      </c>
      <c r="M401" s="12">
        <f t="shared" si="62"/>
        <v>4.6746650616980481E-2</v>
      </c>
      <c r="N401" s="18">
        <f t="shared" si="59"/>
        <v>4.4151785399386923E-5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1386.44</v>
      </c>
      <c r="D402" s="5" t="str">
        <f>'Исходные данные'!A404</f>
        <v>24.08.2015</v>
      </c>
      <c r="E402" s="1">
        <f>'Исходные данные'!B404</f>
        <v>2048.0500000000002</v>
      </c>
      <c r="F402" s="12">
        <f t="shared" si="54"/>
        <v>1.4772006000980931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0.39014881023643572</v>
      </c>
      <c r="J402" s="18">
        <f t="shared" si="57"/>
        <v>3.6746351681954615E-4</v>
      </c>
      <c r="K402" s="12">
        <f t="shared" si="61"/>
        <v>1.2315647018843843</v>
      </c>
      <c r="L402" s="12">
        <f t="shared" si="58"/>
        <v>0.20828547628430605</v>
      </c>
      <c r="M402" s="12">
        <f t="shared" si="62"/>
        <v>4.338283963098024E-2</v>
      </c>
      <c r="N402" s="18">
        <f t="shared" si="59"/>
        <v>4.0860334318993664E-5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1389.1</v>
      </c>
      <c r="D403" s="5" t="str">
        <f>'Исходные данные'!A405</f>
        <v>21.08.2015</v>
      </c>
      <c r="E403" s="1">
        <f>'Исходные данные'!B405</f>
        <v>2048.9299999999998</v>
      </c>
      <c r="F403" s="12">
        <f t="shared" si="54"/>
        <v>1.4750053991793248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0.38866165024564286</v>
      </c>
      <c r="J403" s="18">
        <f t="shared" si="57"/>
        <v>3.650411298724016E-4</v>
      </c>
      <c r="K403" s="12">
        <f t="shared" si="61"/>
        <v>1.229734529350661</v>
      </c>
      <c r="L403" s="12">
        <f t="shared" si="58"/>
        <v>0.20679831629351322</v>
      </c>
      <c r="M403" s="12">
        <f t="shared" si="62"/>
        <v>4.2765543621831957E-2</v>
      </c>
      <c r="N403" s="18">
        <f t="shared" si="59"/>
        <v>4.0166510777315952E-5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1378.68</v>
      </c>
      <c r="D404" s="5" t="str">
        <f>'Исходные данные'!A406</f>
        <v>20.08.2015</v>
      </c>
      <c r="E404" s="1">
        <f>'Исходные данные'!B406</f>
        <v>2051.5500000000002</v>
      </c>
      <c r="F404" s="12">
        <f t="shared" si="54"/>
        <v>1.4880537905822961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0.39746908534239606</v>
      </c>
      <c r="J404" s="18">
        <f t="shared" si="57"/>
        <v>3.7227136734412677E-4</v>
      </c>
      <c r="K404" s="12">
        <f t="shared" si="61"/>
        <v>1.2406131725540308</v>
      </c>
      <c r="L404" s="12">
        <f t="shared" si="58"/>
        <v>0.21560575139026633</v>
      </c>
      <c r="M404" s="12">
        <f t="shared" si="62"/>
        <v>4.6485840032561357E-2</v>
      </c>
      <c r="N404" s="18">
        <f t="shared" si="59"/>
        <v>4.3538850867242748E-5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1371.88</v>
      </c>
      <c r="D405" s="5" t="str">
        <f>'Исходные данные'!A407</f>
        <v>19.08.2015</v>
      </c>
      <c r="E405" s="1">
        <f>'Исходные данные'!B407</f>
        <v>2073.5100000000002</v>
      </c>
      <c r="F405" s="12">
        <f t="shared" si="54"/>
        <v>1.511436860366796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0.41306076153443072</v>
      </c>
      <c r="J405" s="18">
        <f t="shared" si="57"/>
        <v>3.8579481789610432E-4</v>
      </c>
      <c r="K405" s="12">
        <f t="shared" si="61"/>
        <v>1.2601079949677079</v>
      </c>
      <c r="L405" s="12">
        <f t="shared" si="58"/>
        <v>0.23119742758230108</v>
      </c>
      <c r="M405" s="12">
        <f t="shared" si="62"/>
        <v>5.3452250520673379E-2</v>
      </c>
      <c r="N405" s="18">
        <f t="shared" si="59"/>
        <v>4.9923892986483101E-5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1361.19</v>
      </c>
      <c r="D406" s="5" t="str">
        <f>'Исходные данные'!A408</f>
        <v>18.08.2015</v>
      </c>
      <c r="E406" s="1">
        <f>'Исходные данные'!B408</f>
        <v>2074.69</v>
      </c>
      <c r="F406" s="12">
        <f t="shared" si="54"/>
        <v>1.5241737009528427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0.421452427772747</v>
      </c>
      <c r="J406" s="18">
        <f t="shared" si="57"/>
        <v>3.9253390765658474E-4</v>
      </c>
      <c r="K406" s="12">
        <f t="shared" si="61"/>
        <v>1.2707268934966292</v>
      </c>
      <c r="L406" s="12">
        <f t="shared" si="58"/>
        <v>0.23958909382061724</v>
      </c>
      <c r="M406" s="12">
        <f t="shared" si="62"/>
        <v>5.7402933877784557E-2</v>
      </c>
      <c r="N406" s="18">
        <f t="shared" si="59"/>
        <v>5.3464155053222786E-5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1355.41</v>
      </c>
      <c r="D407" s="5" t="str">
        <f>'Исходные данные'!A409</f>
        <v>17.08.2015</v>
      </c>
      <c r="E407" s="1">
        <f>'Исходные данные'!B409</f>
        <v>2065.8000000000002</v>
      </c>
      <c r="F407" s="12">
        <f t="shared" si="54"/>
        <v>1.5241144745870254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0.42141356900191296</v>
      </c>
      <c r="J407" s="18">
        <f t="shared" si="57"/>
        <v>3.914022360237619E-4</v>
      </c>
      <c r="K407" s="12">
        <f t="shared" si="61"/>
        <v>1.2706775155708712</v>
      </c>
      <c r="L407" s="12">
        <f t="shared" si="58"/>
        <v>0.23955023504978329</v>
      </c>
      <c r="M407" s="12">
        <f t="shared" si="62"/>
        <v>5.738431511240645E-2</v>
      </c>
      <c r="N407" s="18">
        <f t="shared" si="59"/>
        <v>5.3297641319152875E-5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1354.57</v>
      </c>
      <c r="D408" s="5" t="str">
        <f>'Исходные данные'!A410</f>
        <v>14.08.2015</v>
      </c>
      <c r="E408" s="1">
        <f>'Исходные данные'!B410</f>
        <v>2043</v>
      </c>
      <c r="F408" s="12">
        <f t="shared" si="54"/>
        <v>1.508227703256384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0.41093525504125283</v>
      </c>
      <c r="J408" s="18">
        <f t="shared" si="57"/>
        <v>3.8060488532494296E-4</v>
      </c>
      <c r="K408" s="12">
        <f t="shared" si="61"/>
        <v>1.2574324716706538</v>
      </c>
      <c r="L408" s="12">
        <f t="shared" si="58"/>
        <v>0.22907192108912314</v>
      </c>
      <c r="M408" s="12">
        <f t="shared" si="62"/>
        <v>5.247394503146148E-2</v>
      </c>
      <c r="N408" s="18">
        <f t="shared" si="59"/>
        <v>4.8600940382303849E-5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1345.38</v>
      </c>
      <c r="D409" s="5" t="str">
        <f>'Исходные данные'!A411</f>
        <v>13.08.2015</v>
      </c>
      <c r="E409" s="1">
        <f>'Исходные данные'!B411</f>
        <v>2056.7800000000002</v>
      </c>
      <c r="F409" s="12">
        <f t="shared" si="54"/>
        <v>1.5287725401001948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0.42446515204804591</v>
      </c>
      <c r="J409" s="18">
        <f t="shared" si="57"/>
        <v>3.9203890455137439E-4</v>
      </c>
      <c r="K409" s="12">
        <f t="shared" si="61"/>
        <v>1.2745610159327743</v>
      </c>
      <c r="L409" s="12">
        <f t="shared" si="58"/>
        <v>0.24260181809591622</v>
      </c>
      <c r="M409" s="12">
        <f t="shared" si="62"/>
        <v>5.8855642143444048E-2</v>
      </c>
      <c r="N409" s="18">
        <f t="shared" si="59"/>
        <v>5.4359471822958408E-5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1336.13</v>
      </c>
      <c r="D410" s="5" t="str">
        <f>'Исходные данные'!A412</f>
        <v>12.08.2015</v>
      </c>
      <c r="E410" s="1">
        <f>'Исходные данные'!B412</f>
        <v>2011.44</v>
      </c>
      <c r="F410" s="12">
        <f t="shared" si="54"/>
        <v>1.5054223765651544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0.40907350770681006</v>
      </c>
      <c r="J410" s="18">
        <f t="shared" si="57"/>
        <v>3.7676855542141761E-4</v>
      </c>
      <c r="K410" s="12">
        <f t="shared" si="61"/>
        <v>1.2550936279618554</v>
      </c>
      <c r="L410" s="12">
        <f t="shared" si="58"/>
        <v>0.22721017375468031</v>
      </c>
      <c r="M410" s="12">
        <f t="shared" si="62"/>
        <v>5.162446305763204E-2</v>
      </c>
      <c r="N410" s="18">
        <f t="shared" si="59"/>
        <v>4.7547626537015565E-5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1342.16</v>
      </c>
      <c r="D411" s="5" t="str">
        <f>'Исходные данные'!A413</f>
        <v>11.08.2015</v>
      </c>
      <c r="E411" s="1">
        <f>'Исходные данные'!B413</f>
        <v>2038.23</v>
      </c>
      <c r="F411" s="12">
        <f t="shared" si="54"/>
        <v>1.5186192406270489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0.41780152769371748</v>
      </c>
      <c r="J411" s="18">
        <f t="shared" si="57"/>
        <v>3.8373329981838136E-4</v>
      </c>
      <c r="K411" s="12">
        <f t="shared" si="61"/>
        <v>1.2660960550886224</v>
      </c>
      <c r="L411" s="12">
        <f t="shared" si="58"/>
        <v>0.23593819374158775</v>
      </c>
      <c r="M411" s="12">
        <f t="shared" si="62"/>
        <v>5.5666831266043028E-2</v>
      </c>
      <c r="N411" s="18">
        <f t="shared" si="59"/>
        <v>5.1127665736567741E-5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1329.69</v>
      </c>
      <c r="D412" s="5" t="str">
        <f>'Исходные данные'!A414</f>
        <v>10.08.2015</v>
      </c>
      <c r="E412" s="1">
        <f>'Исходные данные'!B414</f>
        <v>2028.34</v>
      </c>
      <c r="F412" s="12">
        <f t="shared" si="54"/>
        <v>1.5254232189457693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0.4222718921778274</v>
      </c>
      <c r="J412" s="18">
        <f t="shared" si="57"/>
        <v>3.8675666646598454E-4</v>
      </c>
      <c r="K412" s="12">
        <f t="shared" si="61"/>
        <v>1.2717686357314724</v>
      </c>
      <c r="L412" s="12">
        <f t="shared" si="58"/>
        <v>0.24040855822569768</v>
      </c>
      <c r="M412" s="12">
        <f t="shared" si="62"/>
        <v>5.7796274868158699E-2</v>
      </c>
      <c r="N412" s="18">
        <f t="shared" si="59"/>
        <v>5.2935312570478812E-5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1312.72</v>
      </c>
      <c r="D413" s="5" t="str">
        <f>'Исходные данные'!A415</f>
        <v>07.08.2015</v>
      </c>
      <c r="E413" s="1">
        <f>'Исходные данные'!B415</f>
        <v>2021.38</v>
      </c>
      <c r="F413" s="12">
        <f t="shared" si="54"/>
        <v>1.5398409409470413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0.43167912599194075</v>
      </c>
      <c r="J413" s="18">
        <f t="shared" si="57"/>
        <v>3.9426920037199985E-4</v>
      </c>
      <c r="K413" s="12">
        <f t="shared" si="61"/>
        <v>1.2837889107687079</v>
      </c>
      <c r="L413" s="12">
        <f t="shared" si="58"/>
        <v>0.24981579203981108</v>
      </c>
      <c r="M413" s="12">
        <f t="shared" si="62"/>
        <v>6.2407929952478167E-2</v>
      </c>
      <c r="N413" s="18">
        <f t="shared" si="59"/>
        <v>5.6999570184671662E-5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1312.54</v>
      </c>
      <c r="D414" s="5" t="str">
        <f>'Исходные данные'!A416</f>
        <v>06.08.2015</v>
      </c>
      <c r="E414" s="1">
        <f>'Исходные данные'!B416</f>
        <v>1996.57</v>
      </c>
      <c r="F414" s="12">
        <f t="shared" si="54"/>
        <v>1.5211498316241792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0.41946651705415111</v>
      </c>
      <c r="J414" s="18">
        <f t="shared" si="57"/>
        <v>3.8204566196680344E-4</v>
      </c>
      <c r="K414" s="12">
        <f t="shared" si="61"/>
        <v>1.2682058474531566</v>
      </c>
      <c r="L414" s="12">
        <f t="shared" si="58"/>
        <v>0.23760318310202144</v>
      </c>
      <c r="M414" s="12">
        <f t="shared" si="62"/>
        <v>5.6455272620212757E-2</v>
      </c>
      <c r="N414" s="18">
        <f t="shared" si="59"/>
        <v>5.1418864492874762E-5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1315.33</v>
      </c>
      <c r="D415" s="5" t="str">
        <f>'Исходные данные'!A417</f>
        <v>05.08.2015</v>
      </c>
      <c r="E415" s="1">
        <f>'Исходные данные'!B417</f>
        <v>2004.13</v>
      </c>
      <c r="F415" s="12">
        <f t="shared" si="54"/>
        <v>1.5236708658663607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0.42112246666087255</v>
      </c>
      <c r="J415" s="18">
        <f t="shared" si="57"/>
        <v>3.8248336677220297E-4</v>
      </c>
      <c r="K415" s="12">
        <f t="shared" si="61"/>
        <v>1.2703076722051276</v>
      </c>
      <c r="L415" s="12">
        <f t="shared" si="58"/>
        <v>0.23925913270874291</v>
      </c>
      <c r="M415" s="12">
        <f t="shared" si="62"/>
        <v>5.724493258453988E-2</v>
      </c>
      <c r="N415" s="18">
        <f t="shared" si="59"/>
        <v>5.1992558647351157E-5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1322.88</v>
      </c>
      <c r="D416" s="5" t="str">
        <f>'Исходные данные'!A418</f>
        <v>04.08.2015</v>
      </c>
      <c r="E416" s="1">
        <f>'Исходные данные'!B418</f>
        <v>1983.49</v>
      </c>
      <c r="F416" s="12">
        <f t="shared" si="54"/>
        <v>1.4993725810353167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0.40504674129518364</v>
      </c>
      <c r="J416" s="18">
        <f t="shared" si="57"/>
        <v>3.6685585434172689E-4</v>
      </c>
      <c r="K416" s="12">
        <f t="shared" si="61"/>
        <v>1.2500498210288828</v>
      </c>
      <c r="L416" s="12">
        <f t="shared" si="58"/>
        <v>0.22318340734305397</v>
      </c>
      <c r="M416" s="12">
        <f t="shared" si="62"/>
        <v>4.9810833313255587E-2</v>
      </c>
      <c r="N416" s="18">
        <f t="shared" si="59"/>
        <v>4.5114289161237146E-5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1307.76</v>
      </c>
      <c r="D417" s="5" t="str">
        <f>'Исходные данные'!A419</f>
        <v>03.08.2015</v>
      </c>
      <c r="E417" s="1">
        <f>'Исходные данные'!B419</f>
        <v>1939.64</v>
      </c>
      <c r="F417" s="12">
        <f t="shared" si="54"/>
        <v>1.4831773414082094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0.39418663888442396</v>
      </c>
      <c r="J417" s="18">
        <f t="shared" si="57"/>
        <v>3.5602326646925813E-4</v>
      </c>
      <c r="K417" s="12">
        <f t="shared" si="61"/>
        <v>1.2365476023986033</v>
      </c>
      <c r="L417" s="12">
        <f t="shared" si="58"/>
        <v>0.21232330493229423</v>
      </c>
      <c r="M417" s="12">
        <f t="shared" si="62"/>
        <v>4.5081185817372027E-2</v>
      </c>
      <c r="N417" s="18">
        <f t="shared" si="59"/>
        <v>4.0716628743254409E-5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1320.88</v>
      </c>
      <c r="D418" s="5" t="str">
        <f>'Исходные данные'!A420</f>
        <v>31.07.2015</v>
      </c>
      <c r="E418" s="1">
        <f>'Исходные данные'!B420</f>
        <v>1908.91</v>
      </c>
      <c r="F418" s="12">
        <f t="shared" si="54"/>
        <v>1.4451804857367814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0.36823421738865747</v>
      </c>
      <c r="J418" s="18">
        <f t="shared" si="57"/>
        <v>3.3165518565613492E-4</v>
      </c>
      <c r="K418" s="12">
        <f t="shared" si="61"/>
        <v>1.204869043491696</v>
      </c>
      <c r="L418" s="12">
        <f t="shared" si="58"/>
        <v>0.18637088343652775</v>
      </c>
      <c r="M418" s="12">
        <f t="shared" si="62"/>
        <v>3.4734106192911833E-2</v>
      </c>
      <c r="N418" s="18">
        <f t="shared" si="59"/>
        <v>3.1283747935492422E-5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1331.31</v>
      </c>
      <c r="D419" s="5" t="str">
        <f>'Исходные данные'!A421</f>
        <v>30.07.2015</v>
      </c>
      <c r="E419" s="1">
        <f>'Исходные данные'!B421</f>
        <v>1923.55</v>
      </c>
      <c r="F419" s="12">
        <f t="shared" si="54"/>
        <v>1.44485506756503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0.36800901727113305</v>
      </c>
      <c r="J419" s="18">
        <f t="shared" si="57"/>
        <v>3.3052725729116261E-4</v>
      </c>
      <c r="K419" s="12">
        <f t="shared" si="61"/>
        <v>1.2045977373917296</v>
      </c>
      <c r="L419" s="12">
        <f t="shared" si="58"/>
        <v>0.18614568331900336</v>
      </c>
      <c r="M419" s="12">
        <f t="shared" si="62"/>
        <v>3.4650215418298706E-2</v>
      </c>
      <c r="N419" s="18">
        <f t="shared" si="59"/>
        <v>3.1121087063799498E-5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1313.45</v>
      </c>
      <c r="D420" s="5" t="str">
        <f>'Исходные данные'!A422</f>
        <v>29.07.2015</v>
      </c>
      <c r="E420" s="1">
        <f>'Исходные данные'!B422</f>
        <v>1926.73</v>
      </c>
      <c r="F420" s="12">
        <f t="shared" si="54"/>
        <v>1.4669229890745745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0.38316700226455264</v>
      </c>
      <c r="J420" s="18">
        <f t="shared" si="57"/>
        <v>3.4318088529686924E-4</v>
      </c>
      <c r="K420" s="12">
        <f t="shared" si="61"/>
        <v>1.2229961006020516</v>
      </c>
      <c r="L420" s="12">
        <f t="shared" si="58"/>
        <v>0.201303668312423</v>
      </c>
      <c r="M420" s="12">
        <f t="shared" si="62"/>
        <v>4.0523166876038033E-2</v>
      </c>
      <c r="N420" s="18">
        <f t="shared" si="59"/>
        <v>3.6294295180329088E-5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1310.1500000000001</v>
      </c>
      <c r="D421" s="5" t="str">
        <f>'Исходные данные'!A423</f>
        <v>28.07.2015</v>
      </c>
      <c r="E421" s="1">
        <f>'Исходные данные'!B423</f>
        <v>1888.47</v>
      </c>
      <c r="F421" s="12">
        <f t="shared" si="54"/>
        <v>1.4414151051406328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0.36562534294589349</v>
      </c>
      <c r="J421" s="18">
        <f t="shared" si="57"/>
        <v>3.2655583564840542E-4</v>
      </c>
      <c r="K421" s="12">
        <f t="shared" si="61"/>
        <v>1.2017297881792699</v>
      </c>
      <c r="L421" s="12">
        <f t="shared" si="58"/>
        <v>0.18376200899376383</v>
      </c>
      <c r="M421" s="12">
        <f t="shared" si="62"/>
        <v>3.3768475949424157E-2</v>
      </c>
      <c r="N421" s="18">
        <f t="shared" si="59"/>
        <v>3.0160088995442373E-5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1310.78</v>
      </c>
      <c r="D422" s="5" t="str">
        <f>'Исходные данные'!A424</f>
        <v>27.07.2015</v>
      </c>
      <c r="E422" s="1">
        <f>'Исходные данные'!B424</f>
        <v>1862.94</v>
      </c>
      <c r="F422" s="12">
        <f t="shared" si="54"/>
        <v>1.4212453653549795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0.35153350511333714</v>
      </c>
      <c r="J422" s="18">
        <f t="shared" si="57"/>
        <v>3.1309350051538968E-4</v>
      </c>
      <c r="K422" s="12">
        <f t="shared" si="61"/>
        <v>1.1849139680634684</v>
      </c>
      <c r="L422" s="12">
        <f t="shared" si="58"/>
        <v>0.16967017116120753</v>
      </c>
      <c r="M422" s="12">
        <f t="shared" si="62"/>
        <v>2.8787966981873477E-2</v>
      </c>
      <c r="N422" s="18">
        <f t="shared" si="59"/>
        <v>2.5640017875878598E-5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1310.97</v>
      </c>
      <c r="D423" s="5" t="str">
        <f>'Исходные данные'!A425</f>
        <v>24.07.2015</v>
      </c>
      <c r="E423" s="1">
        <f>'Исходные данные'!B425</f>
        <v>1858.23</v>
      </c>
      <c r="F423" s="12">
        <f t="shared" si="54"/>
        <v>1.4174466234925285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0.34885710052632868</v>
      </c>
      <c r="J423" s="18">
        <f t="shared" si="57"/>
        <v>3.098425541126844E-4</v>
      </c>
      <c r="K423" s="12">
        <f t="shared" si="61"/>
        <v>1.1817468989537925</v>
      </c>
      <c r="L423" s="12">
        <f t="shared" si="58"/>
        <v>0.16699376657419893</v>
      </c>
      <c r="M423" s="12">
        <f t="shared" si="62"/>
        <v>2.7886918074638056E-2</v>
      </c>
      <c r="N423" s="18">
        <f t="shared" si="59"/>
        <v>2.4768175592644775E-5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1311.86</v>
      </c>
      <c r="D424" s="5" t="str">
        <f>'Исходные данные'!A426</f>
        <v>23.07.2015</v>
      </c>
      <c r="E424" s="1">
        <f>'Исходные данные'!B426</f>
        <v>1856.8</v>
      </c>
      <c r="F424" s="12">
        <f t="shared" si="54"/>
        <v>1.4153949354351838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0.34740859846689703</v>
      </c>
      <c r="J424" s="18">
        <f t="shared" si="57"/>
        <v>3.0769485160746679E-4</v>
      </c>
      <c r="K424" s="12">
        <f t="shared" si="61"/>
        <v>1.1800363752845389</v>
      </c>
      <c r="L424" s="12">
        <f t="shared" si="58"/>
        <v>0.16554526451476731</v>
      </c>
      <c r="M424" s="12">
        <f t="shared" si="62"/>
        <v>2.7405234603264297E-2</v>
      </c>
      <c r="N424" s="18">
        <f t="shared" si="59"/>
        <v>2.4272426277678074E-5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1312</v>
      </c>
      <c r="D425" s="5" t="str">
        <f>'Исходные данные'!A427</f>
        <v>22.07.2015</v>
      </c>
      <c r="E425" s="1">
        <f>'Исходные данные'!B427</f>
        <v>1863.96</v>
      </c>
      <c r="F425" s="12">
        <f t="shared" si="54"/>
        <v>1.4207012195121951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0.35115056628378177</v>
      </c>
      <c r="J425" s="18">
        <f t="shared" si="57"/>
        <v>3.1014101863529979E-4</v>
      </c>
      <c r="K425" s="12">
        <f t="shared" si="61"/>
        <v>1.1844603053634899</v>
      </c>
      <c r="L425" s="12">
        <f t="shared" si="58"/>
        <v>0.16928723233165219</v>
      </c>
      <c r="M425" s="12">
        <f t="shared" si="62"/>
        <v>2.8658167030510804E-2</v>
      </c>
      <c r="N425" s="18">
        <f t="shared" si="59"/>
        <v>2.5311288001399102E-5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1309.78</v>
      </c>
      <c r="D426" s="5" t="str">
        <f>'Исходные данные'!A428</f>
        <v>21.07.2015</v>
      </c>
      <c r="E426" s="1">
        <f>'Исходные данные'!B428</f>
        <v>1860.5</v>
      </c>
      <c r="F426" s="12">
        <f t="shared" si="54"/>
        <v>1.4204675594374627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0.35098608462609898</v>
      </c>
      <c r="J426" s="18">
        <f t="shared" si="57"/>
        <v>3.0913053375760156E-4</v>
      </c>
      <c r="K426" s="12">
        <f t="shared" si="61"/>
        <v>1.184265499390448</v>
      </c>
      <c r="L426" s="12">
        <f t="shared" si="58"/>
        <v>0.16912275067396929</v>
      </c>
      <c r="M426" s="12">
        <f t="shared" si="62"/>
        <v>2.8602504795529598E-2</v>
      </c>
      <c r="N426" s="18">
        <f t="shared" si="59"/>
        <v>2.5191618589852627E-5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1305.6199999999999</v>
      </c>
      <c r="D427" s="5" t="str">
        <f>'Исходные данные'!A429</f>
        <v>20.07.2015</v>
      </c>
      <c r="E427" s="1">
        <f>'Исходные данные'!B429</f>
        <v>1853.18</v>
      </c>
      <c r="F427" s="12">
        <f t="shared" si="54"/>
        <v>1.4193869579203751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0.35022505862097353</v>
      </c>
      <c r="J427" s="18">
        <f t="shared" si="57"/>
        <v>3.0759933429991163E-4</v>
      </c>
      <c r="K427" s="12">
        <f t="shared" si="61"/>
        <v>1.1833645854014072</v>
      </c>
      <c r="L427" s="12">
        <f t="shared" si="58"/>
        <v>0.16836172466884389</v>
      </c>
      <c r="M427" s="12">
        <f t="shared" si="62"/>
        <v>2.8345670333467615E-2</v>
      </c>
      <c r="N427" s="18">
        <f t="shared" si="59"/>
        <v>2.4895732359047255E-5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1282.57</v>
      </c>
      <c r="D428" s="5" t="str">
        <f>'Исходные данные'!A430</f>
        <v>17.07.2015</v>
      </c>
      <c r="E428" s="1">
        <f>'Исходные данные'!B430</f>
        <v>1858.1</v>
      </c>
      <c r="F428" s="12">
        <f t="shared" si="54"/>
        <v>1.4487318430962832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0.37068858278658112</v>
      </c>
      <c r="J428" s="18">
        <f t="shared" si="57"/>
        <v>3.2466356557123318E-4</v>
      </c>
      <c r="K428" s="12">
        <f t="shared" si="61"/>
        <v>1.2078298643629097</v>
      </c>
      <c r="L428" s="12">
        <f t="shared" si="58"/>
        <v>0.18882524883445145</v>
      </c>
      <c r="M428" s="12">
        <f t="shared" si="62"/>
        <v>3.565497459739253E-2</v>
      </c>
      <c r="N428" s="18">
        <f t="shared" si="59"/>
        <v>3.1228021904860914E-5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1310.45</v>
      </c>
      <c r="D429" s="5" t="str">
        <f>'Исходные данные'!A431</f>
        <v>16.07.2015</v>
      </c>
      <c r="E429" s="1">
        <f>'Исходные данные'!B431</f>
        <v>1853.56</v>
      </c>
      <c r="F429" s="12">
        <f t="shared" si="54"/>
        <v>1.4144454195123812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0.34673752459746388</v>
      </c>
      <c r="J429" s="18">
        <f t="shared" si="57"/>
        <v>3.0283868918934306E-4</v>
      </c>
      <c r="K429" s="12">
        <f t="shared" si="61"/>
        <v>1.1792447493575502</v>
      </c>
      <c r="L429" s="12">
        <f t="shared" si="58"/>
        <v>0.16487419064533415</v>
      </c>
      <c r="M429" s="12">
        <f t="shared" si="62"/>
        <v>2.718349874095401E-2</v>
      </c>
      <c r="N429" s="18">
        <f t="shared" si="59"/>
        <v>2.3741921604382597E-5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1303.99</v>
      </c>
      <c r="D430" s="5" t="str">
        <f>'Исходные данные'!A432</f>
        <v>15.07.2015</v>
      </c>
      <c r="E430" s="1">
        <f>'Исходные данные'!B432</f>
        <v>1854.9</v>
      </c>
      <c r="F430" s="12">
        <f t="shared" si="54"/>
        <v>1.4224802337441238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0.35240199148709561</v>
      </c>
      <c r="J430" s="18">
        <f t="shared" si="57"/>
        <v>3.0692695918726559E-4</v>
      </c>
      <c r="K430" s="12">
        <f t="shared" si="61"/>
        <v>1.1859434966998919</v>
      </c>
      <c r="L430" s="12">
        <f t="shared" si="58"/>
        <v>0.17053865753496597</v>
      </c>
      <c r="M430" s="12">
        <f t="shared" si="62"/>
        <v>2.9083433713828426E-2</v>
      </c>
      <c r="N430" s="18">
        <f t="shared" si="59"/>
        <v>2.5330418352180724E-5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1306.22</v>
      </c>
      <c r="D431" s="5" t="str">
        <f>'Исходные данные'!A433</f>
        <v>14.07.2015</v>
      </c>
      <c r="E431" s="1">
        <f>'Исходные данные'!B433</f>
        <v>1847.13</v>
      </c>
      <c r="F431" s="12">
        <f t="shared" si="54"/>
        <v>1.4141032904104975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0.34649561318731076</v>
      </c>
      <c r="J431" s="18">
        <f t="shared" si="57"/>
        <v>3.0094046845010312E-4</v>
      </c>
      <c r="K431" s="12">
        <f t="shared" si="61"/>
        <v>1.1789595110999032</v>
      </c>
      <c r="L431" s="12">
        <f t="shared" si="58"/>
        <v>0.16463227923518112</v>
      </c>
      <c r="M431" s="12">
        <f t="shared" si="62"/>
        <v>2.7103787366170667E-2</v>
      </c>
      <c r="N431" s="18">
        <f t="shared" si="59"/>
        <v>2.3540345552190376E-5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1303.96</v>
      </c>
      <c r="D432" s="5" t="str">
        <f>'Исходные данные'!A434</f>
        <v>13.07.2015</v>
      </c>
      <c r="E432" s="1">
        <f>'Исходные данные'!B434</f>
        <v>1857.43</v>
      </c>
      <c r="F432" s="12">
        <f t="shared" si="54"/>
        <v>1.4244532040860149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0.35378802365175949</v>
      </c>
      <c r="J432" s="18">
        <f t="shared" si="57"/>
        <v>3.0641650073308526E-4</v>
      </c>
      <c r="K432" s="12">
        <f t="shared" si="61"/>
        <v>1.1875883922075003</v>
      </c>
      <c r="L432" s="12">
        <f t="shared" si="58"/>
        <v>0.17192468969962982</v>
      </c>
      <c r="M432" s="12">
        <f t="shared" si="62"/>
        <v>2.9558098928314017E-2</v>
      </c>
      <c r="N432" s="18">
        <f t="shared" si="59"/>
        <v>2.5600327417672597E-5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1314.13</v>
      </c>
      <c r="D433" s="5" t="str">
        <f>'Исходные данные'!A435</f>
        <v>10.07.2015</v>
      </c>
      <c r="E433" s="1">
        <f>'Исходные данные'!B435</f>
        <v>1857.87</v>
      </c>
      <c r="F433" s="12">
        <f t="shared" si="54"/>
        <v>1.4137642394588052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0.3462558205168722</v>
      </c>
      <c r="J433" s="18">
        <f t="shared" si="57"/>
        <v>2.9905583008622675E-4</v>
      </c>
      <c r="K433" s="12">
        <f t="shared" si="61"/>
        <v>1.1786768391430837</v>
      </c>
      <c r="L433" s="12">
        <f t="shared" si="58"/>
        <v>0.16439248656474256</v>
      </c>
      <c r="M433" s="12">
        <f t="shared" si="62"/>
        <v>2.7024889638939082E-2</v>
      </c>
      <c r="N433" s="18">
        <f t="shared" si="59"/>
        <v>2.3340981797496692E-5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1326.16</v>
      </c>
      <c r="D434" s="5" t="str">
        <f>'Исходные данные'!A436</f>
        <v>09.07.2015</v>
      </c>
      <c r="E434" s="1">
        <f>'Исходные данные'!B436</f>
        <v>1846.42</v>
      </c>
      <c r="F434" s="12">
        <f t="shared" si="54"/>
        <v>1.3923056041503288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0.33096108102758681</v>
      </c>
      <c r="J434" s="18">
        <f t="shared" si="57"/>
        <v>2.8504818932251701E-4</v>
      </c>
      <c r="K434" s="12">
        <f t="shared" si="61"/>
        <v>1.1607864471443432</v>
      </c>
      <c r="L434" s="12">
        <f t="shared" si="58"/>
        <v>0.14909774707545714</v>
      </c>
      <c r="M434" s="12">
        <f t="shared" si="62"/>
        <v>2.2230138182977005E-2</v>
      </c>
      <c r="N434" s="18">
        <f t="shared" si="59"/>
        <v>1.9146241055813934E-5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1332.52</v>
      </c>
      <c r="D435" s="5" t="str">
        <f>'Исходные данные'!A437</f>
        <v>08.07.2015</v>
      </c>
      <c r="E435" s="1">
        <f>'Исходные данные'!B437</f>
        <v>1815.58</v>
      </c>
      <c r="F435" s="12">
        <f t="shared" si="54"/>
        <v>1.3625161348422536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0.30933308957120287</v>
      </c>
      <c r="J435" s="18">
        <f t="shared" si="57"/>
        <v>2.6567696955085964E-4</v>
      </c>
      <c r="K435" s="12">
        <f t="shared" si="61"/>
        <v>1.13595051160163</v>
      </c>
      <c r="L435" s="12">
        <f t="shared" si="58"/>
        <v>0.12746975561907317</v>
      </c>
      <c r="M435" s="12">
        <f t="shared" si="62"/>
        <v>1.6248538597586251E-2</v>
      </c>
      <c r="N435" s="18">
        <f t="shared" si="59"/>
        <v>1.3955385439756605E-5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1320.83</v>
      </c>
      <c r="D436" s="5" t="str">
        <f>'Исходные данные'!A438</f>
        <v>07.07.2015</v>
      </c>
      <c r="E436" s="1">
        <f>'Исходные данные'!B438</f>
        <v>1816.33</v>
      </c>
      <c r="F436" s="12">
        <f t="shared" si="54"/>
        <v>1.3751429025688393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0.31855765485924964</v>
      </c>
      <c r="J436" s="18">
        <f t="shared" si="57"/>
        <v>2.7283604440062244E-4</v>
      </c>
      <c r="K436" s="12">
        <f t="shared" si="61"/>
        <v>1.1464776407064539</v>
      </c>
      <c r="L436" s="12">
        <f t="shared" si="58"/>
        <v>0.13669432090712003</v>
      </c>
      <c r="M436" s="12">
        <f t="shared" si="62"/>
        <v>1.8685337368258725E-2</v>
      </c>
      <c r="N436" s="18">
        <f t="shared" si="59"/>
        <v>1.6003487777116338E-5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1322.87</v>
      </c>
      <c r="D437" s="5" t="str">
        <f>'Исходные данные'!A439</f>
        <v>06.07.2015</v>
      </c>
      <c r="E437" s="1">
        <f>'Исходные данные'!B439</f>
        <v>1799.44</v>
      </c>
      <c r="F437" s="12">
        <f t="shared" si="54"/>
        <v>1.3602545979574714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0.30767188660790085</v>
      </c>
      <c r="J437" s="18">
        <f t="shared" si="57"/>
        <v>2.6277720130396363E-4</v>
      </c>
      <c r="K437" s="12">
        <f t="shared" si="61"/>
        <v>1.1340650337598781</v>
      </c>
      <c r="L437" s="12">
        <f t="shared" si="58"/>
        <v>0.12580855265577112</v>
      </c>
      <c r="M437" s="12">
        <f t="shared" si="62"/>
        <v>1.582779192133995E-2</v>
      </c>
      <c r="N437" s="18">
        <f t="shared" si="59"/>
        <v>1.3518241493450744E-5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1327.09</v>
      </c>
      <c r="D438" s="5" t="str">
        <f>'Исходные данные'!A440</f>
        <v>03.07.2015</v>
      </c>
      <c r="E438" s="1">
        <f>'Исходные данные'!B440</f>
        <v>1807.14</v>
      </c>
      <c r="F438" s="12">
        <f t="shared" si="54"/>
        <v>1.3617313068442987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0.30875690988380883</v>
      </c>
      <c r="J438" s="18">
        <f t="shared" si="57"/>
        <v>2.6296789105416103E-4</v>
      </c>
      <c r="K438" s="12">
        <f t="shared" si="61"/>
        <v>1.1352961885128987</v>
      </c>
      <c r="L438" s="12">
        <f t="shared" si="58"/>
        <v>0.12689357593167921</v>
      </c>
      <c r="M438" s="12">
        <f t="shared" si="62"/>
        <v>1.6101979612728853E-2</v>
      </c>
      <c r="N438" s="18">
        <f t="shared" si="59"/>
        <v>1.3714036787548669E-5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1319.43</v>
      </c>
      <c r="D439" s="5" t="str">
        <f>'Исходные данные'!A441</f>
        <v>02.07.2015</v>
      </c>
      <c r="E439" s="1">
        <f>'Исходные данные'!B441</f>
        <v>1807.38</v>
      </c>
      <c r="F439" s="12">
        <f t="shared" si="54"/>
        <v>1.369818785384598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0.31467845764923108</v>
      </c>
      <c r="J439" s="18">
        <f t="shared" si="57"/>
        <v>2.6726323441408917E-4</v>
      </c>
      <c r="K439" s="12">
        <f t="shared" si="61"/>
        <v>1.1420388428936366</v>
      </c>
      <c r="L439" s="12">
        <f t="shared" si="58"/>
        <v>0.13281512369710136</v>
      </c>
      <c r="M439" s="12">
        <f t="shared" si="62"/>
        <v>1.763985708267635E-2</v>
      </c>
      <c r="N439" s="18">
        <f t="shared" si="59"/>
        <v>1.4981912946114507E-5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1310.4100000000001</v>
      </c>
      <c r="D440" s="5" t="str">
        <f>'Исходные данные'!A442</f>
        <v>01.07.2015</v>
      </c>
      <c r="E440" s="1">
        <f>'Исходные данные'!B442</f>
        <v>1841.76</v>
      </c>
      <c r="F440" s="12">
        <f t="shared" si="54"/>
        <v>1.4054837798856845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0.34038157083943354</v>
      </c>
      <c r="J440" s="18">
        <f t="shared" si="57"/>
        <v>2.8828657240806611E-4</v>
      </c>
      <c r="K440" s="12">
        <f t="shared" si="61"/>
        <v>1.1717732935278444</v>
      </c>
      <c r="L440" s="12">
        <f t="shared" si="58"/>
        <v>0.15851823688730393</v>
      </c>
      <c r="M440" s="12">
        <f t="shared" si="62"/>
        <v>2.5128031425859423E-2</v>
      </c>
      <c r="N440" s="18">
        <f t="shared" si="59"/>
        <v>2.1282215818142495E-5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1299.1600000000001</v>
      </c>
      <c r="D441" s="5" t="str">
        <f>'Исходные данные'!A443</f>
        <v>30.06.2015</v>
      </c>
      <c r="E441" s="1">
        <f>'Исходные данные'!B443</f>
        <v>1823.46</v>
      </c>
      <c r="F441" s="12">
        <f t="shared" si="54"/>
        <v>1.4035684596200622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0.33901789341435812</v>
      </c>
      <c r="J441" s="18">
        <f t="shared" si="57"/>
        <v>2.8633020666890628E-4</v>
      </c>
      <c r="K441" s="12">
        <f t="shared" si="61"/>
        <v>1.1701764617693224</v>
      </c>
      <c r="L441" s="12">
        <f t="shared" si="58"/>
        <v>0.1571545594622285</v>
      </c>
      <c r="M441" s="12">
        <f t="shared" si="62"/>
        <v>2.4697555559767131E-2</v>
      </c>
      <c r="N441" s="18">
        <f t="shared" si="59"/>
        <v>2.0859241724452938E-5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1303.17</v>
      </c>
      <c r="D442" s="5" t="str">
        <f>'Исходные данные'!A444</f>
        <v>29.06.2015</v>
      </c>
      <c r="E442" s="1">
        <f>'Исходные данные'!B444</f>
        <v>1807.39</v>
      </c>
      <c r="F442" s="12">
        <f t="shared" si="54"/>
        <v>1.3869180536691299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0.32708405787795042</v>
      </c>
      <c r="J442" s="18">
        <f t="shared" si="57"/>
        <v>2.7548001137146251E-4</v>
      </c>
      <c r="K442" s="12">
        <f t="shared" si="61"/>
        <v>1.156294764023023</v>
      </c>
      <c r="L442" s="12">
        <f t="shared" si="58"/>
        <v>0.14522072392582078</v>
      </c>
      <c r="M442" s="12">
        <f t="shared" si="62"/>
        <v>2.1089058657539472E-2</v>
      </c>
      <c r="N442" s="18">
        <f t="shared" si="59"/>
        <v>1.7761838215179044E-5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1305.92</v>
      </c>
      <c r="D443" s="5" t="str">
        <f>'Исходные данные'!A445</f>
        <v>26.06.2015</v>
      </c>
      <c r="E443" s="1">
        <f>'Исходные данные'!B445</f>
        <v>1818.17</v>
      </c>
      <c r="F443" s="12">
        <f t="shared" si="54"/>
        <v>1.392252205341828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0.3309227274991916</v>
      </c>
      <c r="J443" s="18">
        <f t="shared" si="57"/>
        <v>2.779351531724162E-4</v>
      </c>
      <c r="K443" s="12">
        <f t="shared" si="61"/>
        <v>1.1607419277421254</v>
      </c>
      <c r="L443" s="12">
        <f t="shared" si="58"/>
        <v>0.14905939354706191</v>
      </c>
      <c r="M443" s="12">
        <f t="shared" si="62"/>
        <v>2.2218702804617897E-2</v>
      </c>
      <c r="N443" s="18">
        <f t="shared" si="59"/>
        <v>1.8661028856982796E-5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1314.93</v>
      </c>
      <c r="D444" s="5" t="str">
        <f>'Исходные данные'!A446</f>
        <v>25.06.2015</v>
      </c>
      <c r="E444" s="1">
        <f>'Исходные данные'!B446</f>
        <v>1807.56</v>
      </c>
      <c r="F444" s="12">
        <f t="shared" si="54"/>
        <v>1.3746435171453992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0.31819443724689256</v>
      </c>
      <c r="J444" s="18">
        <f t="shared" si="57"/>
        <v>2.6649903259318993E-4</v>
      </c>
      <c r="K444" s="12">
        <f t="shared" si="61"/>
        <v>1.1460612954517175</v>
      </c>
      <c r="L444" s="12">
        <f t="shared" si="58"/>
        <v>0.13633110329476289</v>
      </c>
      <c r="M444" s="12">
        <f t="shared" si="62"/>
        <v>1.8586169725567325E-2</v>
      </c>
      <c r="N444" s="18">
        <f t="shared" si="59"/>
        <v>1.556657084999024E-5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1323.38</v>
      </c>
      <c r="D445" s="5" t="str">
        <f>'Исходные данные'!A447</f>
        <v>24.06.2015</v>
      </c>
      <c r="E445" s="1">
        <f>'Исходные данные'!B447</f>
        <v>1813.29</v>
      </c>
      <c r="F445" s="12">
        <f t="shared" si="54"/>
        <v>1.3701960132388278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0.31495380496253944</v>
      </c>
      <c r="J445" s="18">
        <f t="shared" si="57"/>
        <v>2.6304865329706726E-4</v>
      </c>
      <c r="K445" s="12">
        <f t="shared" si="61"/>
        <v>1.1423533435171851</v>
      </c>
      <c r="L445" s="12">
        <f t="shared" si="58"/>
        <v>0.13309047101040986</v>
      </c>
      <c r="M445" s="12">
        <f t="shared" si="62"/>
        <v>1.771307347377276E-2</v>
      </c>
      <c r="N445" s="18">
        <f t="shared" si="59"/>
        <v>1.479391596358748E-5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1324.53</v>
      </c>
      <c r="D446" s="5" t="str">
        <f>'Исходные данные'!A448</f>
        <v>23.06.2015</v>
      </c>
      <c r="E446" s="1">
        <f>'Исходные данные'!B448</f>
        <v>1807.29</v>
      </c>
      <c r="F446" s="12">
        <f t="shared" si="54"/>
        <v>1.3644764557994156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0.31077080619834679</v>
      </c>
      <c r="J446" s="18">
        <f t="shared" si="57"/>
        <v>2.5883059285580594E-4</v>
      </c>
      <c r="K446" s="12">
        <f t="shared" si="61"/>
        <v>1.1375848611239932</v>
      </c>
      <c r="L446" s="12">
        <f t="shared" si="58"/>
        <v>0.12890747224621721</v>
      </c>
      <c r="M446" s="12">
        <f t="shared" si="62"/>
        <v>1.6617136400909276E-2</v>
      </c>
      <c r="N446" s="18">
        <f t="shared" si="59"/>
        <v>1.3839856191215239E-5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1326.17</v>
      </c>
      <c r="D447" s="5" t="str">
        <f>'Исходные данные'!A449</f>
        <v>22.06.2015</v>
      </c>
      <c r="E447" s="1">
        <f>'Исходные данные'!B449</f>
        <v>1814.57</v>
      </c>
      <c r="F447" s="12">
        <f t="shared" si="54"/>
        <v>1.3682785766530685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0.31355343637326494</v>
      </c>
      <c r="J447" s="18">
        <f t="shared" si="57"/>
        <v>2.6041927577716533E-4</v>
      </c>
      <c r="K447" s="12">
        <f t="shared" si="61"/>
        <v>1.140754747350242</v>
      </c>
      <c r="L447" s="12">
        <f t="shared" si="58"/>
        <v>0.1316901024211353</v>
      </c>
      <c r="M447" s="12">
        <f t="shared" si="62"/>
        <v>1.7342283075689118E-2</v>
      </c>
      <c r="N447" s="18">
        <f t="shared" si="59"/>
        <v>1.4403493232704465E-5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1336.78</v>
      </c>
      <c r="D448" s="5" t="str">
        <f>'Исходные данные'!A450</f>
        <v>19.06.2015</v>
      </c>
      <c r="E448" s="1">
        <f>'Исходные данные'!B450</f>
        <v>1799.95</v>
      </c>
      <c r="F448" s="12">
        <f t="shared" si="54"/>
        <v>1.3464818444321429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0.29749514965254015</v>
      </c>
      <c r="J448" s="18">
        <f t="shared" si="57"/>
        <v>2.4639257756143104E-4</v>
      </c>
      <c r="K448" s="12">
        <f t="shared" si="61"/>
        <v>1.1225824787917704</v>
      </c>
      <c r="L448" s="12">
        <f t="shared" si="58"/>
        <v>0.11563181570041056</v>
      </c>
      <c r="M448" s="12">
        <f t="shared" si="62"/>
        <v>1.3370716802173728E-2</v>
      </c>
      <c r="N448" s="18">
        <f t="shared" si="59"/>
        <v>1.1073946518386169E-5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1333.5</v>
      </c>
      <c r="D449" s="5" t="str">
        <f>'Исходные данные'!A451</f>
        <v>18.06.2015</v>
      </c>
      <c r="E449" s="1">
        <f>'Исходные данные'!B451</f>
        <v>1817.24</v>
      </c>
      <c r="F449" s="12">
        <f t="shared" si="54"/>
        <v>1.3627596550431196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0.3095118019073399</v>
      </c>
      <c r="J449" s="18">
        <f t="shared" si="57"/>
        <v>2.5562958466854909E-4</v>
      </c>
      <c r="K449" s="12">
        <f t="shared" si="61"/>
        <v>1.136153538112425</v>
      </c>
      <c r="L449" s="12">
        <f t="shared" si="58"/>
        <v>0.12764846795521023</v>
      </c>
      <c r="M449" s="12">
        <f t="shared" si="62"/>
        <v>1.6294131371312349E-2</v>
      </c>
      <c r="N449" s="18">
        <f t="shared" si="59"/>
        <v>1.3457522489660434E-5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1322.64</v>
      </c>
      <c r="D450" s="5" t="str">
        <f>'Исходные данные'!A452</f>
        <v>17.06.2015</v>
      </c>
      <c r="E450" s="1">
        <f>'Исходные данные'!B452</f>
        <v>1811.33</v>
      </c>
      <c r="F450" s="12">
        <f t="shared" ref="F450:F513" si="63">E450/C450</f>
        <v>1.3694807354986993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0.31443164280840213</v>
      </c>
      <c r="J450" s="18">
        <f t="shared" ref="J450:J513" si="66">H450*I450</f>
        <v>2.5896812650693692E-4</v>
      </c>
      <c r="K450" s="12">
        <f t="shared" si="61"/>
        <v>1.1417570055406587</v>
      </c>
      <c r="L450" s="12">
        <f t="shared" ref="L450:L513" si="67">LN(K450)</f>
        <v>0.13256830885627241</v>
      </c>
      <c r="M450" s="12">
        <f t="shared" si="62"/>
        <v>1.7574356513012049E-2</v>
      </c>
      <c r="N450" s="18">
        <f t="shared" ref="N450:N513" si="68">M450*H450</f>
        <v>1.4474364412213349E-5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1317.13</v>
      </c>
      <c r="D451" s="5" t="str">
        <f>'Исходные данные'!A453</f>
        <v>16.06.2015</v>
      </c>
      <c r="E451" s="1">
        <f>'Исходные данные'!B453</f>
        <v>1829.8</v>
      </c>
      <c r="F451" s="12">
        <f t="shared" si="63"/>
        <v>1.3892326497764076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0.32875154418603753</v>
      </c>
      <c r="J451" s="18">
        <f t="shared" si="66"/>
        <v>2.7000638914200501E-4</v>
      </c>
      <c r="K451" s="12">
        <f t="shared" ref="K451:K514" si="70">F451/GEOMEAN(F$2:F$1242)</f>
        <v>1.1582244781489535</v>
      </c>
      <c r="L451" s="12">
        <f t="shared" si="67"/>
        <v>0.14688821023390791</v>
      </c>
      <c r="M451" s="12">
        <f t="shared" ref="M451:M514" si="71">POWER(L451-AVERAGE(L$2:L$1242),2)</f>
        <v>2.1576146305720745E-2</v>
      </c>
      <c r="N451" s="18">
        <f t="shared" si="68"/>
        <v>1.7720669175961527E-5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1318.85</v>
      </c>
      <c r="D452" s="5" t="str">
        <f>'Исходные данные'!A454</f>
        <v>15.06.2015</v>
      </c>
      <c r="E452" s="1">
        <f>'Исходные данные'!B454</f>
        <v>1808.3</v>
      </c>
      <c r="F452" s="12">
        <f t="shared" si="63"/>
        <v>1.3711187777230163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0.31562703265757347</v>
      </c>
      <c r="J452" s="18">
        <f t="shared" si="66"/>
        <v>2.5850360336968748E-4</v>
      </c>
      <c r="K452" s="12">
        <f t="shared" si="70"/>
        <v>1.1431226663612211</v>
      </c>
      <c r="L452" s="12">
        <f t="shared" si="67"/>
        <v>0.13376369870544388</v>
      </c>
      <c r="M452" s="12">
        <f t="shared" si="71"/>
        <v>1.7892727091360784E-2</v>
      </c>
      <c r="N452" s="18">
        <f t="shared" si="68"/>
        <v>1.4654430541902462E-5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1317.62</v>
      </c>
      <c r="D453" s="5" t="str">
        <f>'Исходные данные'!A455</f>
        <v>11.06.2015</v>
      </c>
      <c r="E453" s="1">
        <f>'Исходные данные'!B455</f>
        <v>1823.42</v>
      </c>
      <c r="F453" s="12">
        <f t="shared" si="63"/>
        <v>1.3838739545544241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0.32488677974922658</v>
      </c>
      <c r="J453" s="18">
        <f t="shared" si="66"/>
        <v>2.6534482236184072E-4</v>
      </c>
      <c r="K453" s="12">
        <f t="shared" si="70"/>
        <v>1.1537568520979531</v>
      </c>
      <c r="L453" s="12">
        <f t="shared" si="67"/>
        <v>0.14302344579709686</v>
      </c>
      <c r="M453" s="12">
        <f t="shared" si="71"/>
        <v>2.0455706047675118E-2</v>
      </c>
      <c r="N453" s="18">
        <f t="shared" si="68"/>
        <v>1.670679149116503E-5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1328.48</v>
      </c>
      <c r="D454" s="5" t="str">
        <f>'Исходные данные'!A456</f>
        <v>10.06.2015</v>
      </c>
      <c r="E454" s="1">
        <f>'Исходные данные'!B456</f>
        <v>1849.88</v>
      </c>
      <c r="F454" s="12">
        <f t="shared" si="63"/>
        <v>1.3924786221847525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0.3310853405899688</v>
      </c>
      <c r="J454" s="18">
        <f t="shared" si="66"/>
        <v>2.6965265433291831E-4</v>
      </c>
      <c r="K454" s="12">
        <f t="shared" si="70"/>
        <v>1.1609306949221816</v>
      </c>
      <c r="L454" s="12">
        <f t="shared" si="67"/>
        <v>0.14922200663783916</v>
      </c>
      <c r="M454" s="12">
        <f t="shared" si="71"/>
        <v>2.226720726502333E-2</v>
      </c>
      <c r="N454" s="18">
        <f t="shared" si="68"/>
        <v>1.8135540319892688E-5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1327.68</v>
      </c>
      <c r="D455" s="5" t="str">
        <f>'Исходные данные'!A457</f>
        <v>09.06.2015</v>
      </c>
      <c r="E455" s="1">
        <f>'Исходные данные'!B457</f>
        <v>1844.07</v>
      </c>
      <c r="F455" s="12">
        <f t="shared" si="63"/>
        <v>1.3889416124367315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0.32854202720598397</v>
      </c>
      <c r="J455" s="18">
        <f t="shared" si="66"/>
        <v>2.6683441961953923E-4</v>
      </c>
      <c r="K455" s="12">
        <f t="shared" si="70"/>
        <v>1.1579818358737934</v>
      </c>
      <c r="L455" s="12">
        <f t="shared" si="67"/>
        <v>0.14667869325385424</v>
      </c>
      <c r="M455" s="12">
        <f t="shared" si="71"/>
        <v>2.1514639054658283E-2</v>
      </c>
      <c r="N455" s="18">
        <f t="shared" si="68"/>
        <v>1.7473704275509056E-5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1336.14</v>
      </c>
      <c r="D456" s="5" t="str">
        <f>'Исходные данные'!A458</f>
        <v>08.06.2015</v>
      </c>
      <c r="E456" s="1">
        <f>'Исходные данные'!B458</f>
        <v>1845.24</v>
      </c>
      <c r="F456" s="12">
        <f t="shared" si="63"/>
        <v>1.3810229466972024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0.3228244902899815</v>
      </c>
      <c r="J456" s="18">
        <f t="shared" si="66"/>
        <v>2.6145897866908349E-4</v>
      </c>
      <c r="K456" s="12">
        <f t="shared" si="70"/>
        <v>1.1513799233033697</v>
      </c>
      <c r="L456" s="12">
        <f t="shared" si="67"/>
        <v>0.14096115633785192</v>
      </c>
      <c r="M456" s="12">
        <f t="shared" si="71"/>
        <v>1.9870047596104345E-2</v>
      </c>
      <c r="N456" s="18">
        <f t="shared" si="68"/>
        <v>1.6092962296376147E-5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1332.11</v>
      </c>
      <c r="D457" s="5" t="str">
        <f>'Исходные данные'!A459</f>
        <v>05.06.2015</v>
      </c>
      <c r="E457" s="1">
        <f>'Исходные данные'!B459</f>
        <v>1821.57</v>
      </c>
      <c r="F457" s="12">
        <f t="shared" si="63"/>
        <v>1.3674321189691543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0.31293461530254241</v>
      </c>
      <c r="J457" s="18">
        <f t="shared" si="66"/>
        <v>2.5274167600560659E-4</v>
      </c>
      <c r="K457" s="12">
        <f t="shared" si="70"/>
        <v>1.1400490426510439</v>
      </c>
      <c r="L457" s="12">
        <f t="shared" si="67"/>
        <v>0.13107128135041279</v>
      </c>
      <c r="M457" s="12">
        <f t="shared" si="71"/>
        <v>1.7179680794839083E-2</v>
      </c>
      <c r="N457" s="18">
        <f t="shared" si="68"/>
        <v>1.3875171058117473E-5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1324.97</v>
      </c>
      <c r="D458" s="5" t="str">
        <f>'Исходные данные'!A460</f>
        <v>04.06.2015</v>
      </c>
      <c r="E458" s="1">
        <f>'Исходные данные'!B460</f>
        <v>1782.62</v>
      </c>
      <c r="F458" s="12">
        <f t="shared" si="63"/>
        <v>1.3454040468840802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0.29669437454603692</v>
      </c>
      <c r="J458" s="18">
        <f t="shared" si="66"/>
        <v>2.3895643869972929E-4</v>
      </c>
      <c r="K458" s="12">
        <f t="shared" si="70"/>
        <v>1.1216839025145313</v>
      </c>
      <c r="L458" s="12">
        <f t="shared" si="67"/>
        <v>0.11483104059390734</v>
      </c>
      <c r="M458" s="12">
        <f t="shared" si="71"/>
        <v>1.3186167883879607E-2</v>
      </c>
      <c r="N458" s="18">
        <f t="shared" si="68"/>
        <v>1.0620085812040567E-5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1316.17</v>
      </c>
      <c r="D459" s="5" t="str">
        <f>'Исходные данные'!A461</f>
        <v>03.06.2015</v>
      </c>
      <c r="E459" s="1">
        <f>'Исходные данные'!B461</f>
        <v>1796.82</v>
      </c>
      <c r="F459" s="12">
        <f t="shared" si="63"/>
        <v>1.3651883875183295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0.31129243194796907</v>
      </c>
      <c r="J459" s="18">
        <f t="shared" si="66"/>
        <v>2.5001390120683257E-4</v>
      </c>
      <c r="K459" s="12">
        <f t="shared" si="70"/>
        <v>1.1381784094715284</v>
      </c>
      <c r="L459" s="12">
        <f t="shared" si="67"/>
        <v>0.12942909799583946</v>
      </c>
      <c r="M459" s="12">
        <f t="shared" si="71"/>
        <v>1.6751891408016629E-2</v>
      </c>
      <c r="N459" s="18">
        <f t="shared" si="68"/>
        <v>1.3454248461175227E-5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1305.54</v>
      </c>
      <c r="D460" s="5" t="str">
        <f>'Исходные данные'!A462</f>
        <v>02.06.2015</v>
      </c>
      <c r="E460" s="1">
        <f>'Исходные данные'!B462</f>
        <v>1784.01</v>
      </c>
      <c r="F460" s="12">
        <f t="shared" si="63"/>
        <v>1.3664920262879727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0.31224689123392474</v>
      </c>
      <c r="J460" s="18">
        <f t="shared" si="66"/>
        <v>2.5008053343892537E-4</v>
      </c>
      <c r="K460" s="12">
        <f t="shared" si="70"/>
        <v>1.1392652730245176</v>
      </c>
      <c r="L460" s="12">
        <f t="shared" si="67"/>
        <v>0.13038355728179507</v>
      </c>
      <c r="M460" s="12">
        <f t="shared" si="71"/>
        <v>1.6999872009455151E-2</v>
      </c>
      <c r="N460" s="18">
        <f t="shared" si="68"/>
        <v>1.3615306284452466E-5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1302.17</v>
      </c>
      <c r="D461" s="5" t="str">
        <f>'Исходные данные'!A463</f>
        <v>01.06.2015</v>
      </c>
      <c r="E461" s="1">
        <f>'Исходные данные'!B463</f>
        <v>1790.24</v>
      </c>
      <c r="F461" s="12">
        <f t="shared" si="63"/>
        <v>1.3748128124592027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0.31831758545782762</v>
      </c>
      <c r="J461" s="18">
        <f t="shared" si="66"/>
        <v>2.542310347734575E-4</v>
      </c>
      <c r="K461" s="12">
        <f t="shared" si="70"/>
        <v>1.146202439540517</v>
      </c>
      <c r="L461" s="12">
        <f t="shared" si="67"/>
        <v>0.13645425150569801</v>
      </c>
      <c r="M461" s="12">
        <f t="shared" si="71"/>
        <v>1.8619762753980303E-2</v>
      </c>
      <c r="N461" s="18">
        <f t="shared" si="68"/>
        <v>1.4871065151403151E-5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1290.83</v>
      </c>
      <c r="D462" s="5" t="str">
        <f>'Исходные данные'!A464</f>
        <v>29.05.2015</v>
      </c>
      <c r="E462" s="1">
        <f>'Исходные данные'!B464</f>
        <v>1785.99</v>
      </c>
      <c r="F462" s="12">
        <f t="shared" si="63"/>
        <v>1.3835981500275019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0.32468746100821477</v>
      </c>
      <c r="J462" s="18">
        <f t="shared" si="66"/>
        <v>2.585947000608376E-4</v>
      </c>
      <c r="K462" s="12">
        <f t="shared" si="70"/>
        <v>1.15352690965144</v>
      </c>
      <c r="L462" s="12">
        <f t="shared" si="67"/>
        <v>0.14282412705608513</v>
      </c>
      <c r="M462" s="12">
        <f t="shared" si="71"/>
        <v>2.0398731269332764E-2</v>
      </c>
      <c r="N462" s="18">
        <f t="shared" si="68"/>
        <v>1.6246404397123528E-5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1290.32</v>
      </c>
      <c r="D463" s="5" t="str">
        <f>'Исходные данные'!A465</f>
        <v>28.05.2015</v>
      </c>
      <c r="E463" s="1">
        <f>'Исходные данные'!B465</f>
        <v>1765.39</v>
      </c>
      <c r="F463" s="12">
        <f t="shared" si="63"/>
        <v>1.3681799863599728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0.31348137952250837</v>
      </c>
      <c r="J463" s="18">
        <f t="shared" si="66"/>
        <v>2.4897286751505505E-4</v>
      </c>
      <c r="K463" s="12">
        <f t="shared" si="70"/>
        <v>1.1406725511170988</v>
      </c>
      <c r="L463" s="12">
        <f t="shared" si="67"/>
        <v>0.13161804557037876</v>
      </c>
      <c r="M463" s="12">
        <f t="shared" si="71"/>
        <v>1.7323309919766314E-2</v>
      </c>
      <c r="N463" s="18">
        <f t="shared" si="68"/>
        <v>1.3758501867465898E-5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1297.52</v>
      </c>
      <c r="D464" s="5" t="str">
        <f>'Исходные данные'!A466</f>
        <v>27.05.2015</v>
      </c>
      <c r="E464" s="1">
        <f>'Исходные данные'!B466</f>
        <v>1744.86</v>
      </c>
      <c r="F464" s="12">
        <f t="shared" si="63"/>
        <v>1.3447653986065724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0.29621957301219581</v>
      </c>
      <c r="J464" s="18">
        <f t="shared" si="66"/>
        <v>2.3460658235666864E-4</v>
      </c>
      <c r="K464" s="12">
        <f t="shared" si="70"/>
        <v>1.121151451691369</v>
      </c>
      <c r="L464" s="12">
        <f t="shared" si="67"/>
        <v>0.1143562390600661</v>
      </c>
      <c r="M464" s="12">
        <f t="shared" si="71"/>
        <v>1.3077349411963E-2</v>
      </c>
      <c r="N464" s="18">
        <f t="shared" si="68"/>
        <v>1.035729077800782E-5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1290.7</v>
      </c>
      <c r="D465" s="5" t="str">
        <f>'Исходные данные'!A467</f>
        <v>26.05.2015</v>
      </c>
      <c r="E465" s="1">
        <f>'Исходные данные'!B467</f>
        <v>1730.29</v>
      </c>
      <c r="F465" s="12">
        <f t="shared" si="63"/>
        <v>1.3405826295808476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0.29310431766013789</v>
      </c>
      <c r="J465" s="18">
        <f t="shared" si="66"/>
        <v>2.3149138149794522E-4</v>
      </c>
      <c r="K465" s="12">
        <f t="shared" si="70"/>
        <v>1.1176642132703476</v>
      </c>
      <c r="L465" s="12">
        <f t="shared" si="67"/>
        <v>0.11124098370800821</v>
      </c>
      <c r="M465" s="12">
        <f t="shared" si="71"/>
        <v>1.237455645632536E-2</v>
      </c>
      <c r="N465" s="18">
        <f t="shared" si="68"/>
        <v>9.7733230010642728E-6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1291.1300000000001</v>
      </c>
      <c r="D466" s="5" t="str">
        <f>'Исходные данные'!A468</f>
        <v>25.05.2015</v>
      </c>
      <c r="E466" s="1">
        <f>'Исходные данные'!B468</f>
        <v>1732.78</v>
      </c>
      <c r="F466" s="12">
        <f t="shared" si="63"/>
        <v>1.34206470301209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0.29420925125615838</v>
      </c>
      <c r="J466" s="18">
        <f t="shared" si="66"/>
        <v>2.3171551020494032E-4</v>
      </c>
      <c r="K466" s="12">
        <f t="shared" si="70"/>
        <v>1.1188998405259807</v>
      </c>
      <c r="L466" s="12">
        <f t="shared" si="67"/>
        <v>0.11234591730402867</v>
      </c>
      <c r="M466" s="12">
        <f t="shared" si="71"/>
        <v>1.2621605134883661E-2</v>
      </c>
      <c r="N466" s="18">
        <f t="shared" si="68"/>
        <v>9.9406176418582071E-6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1289.6099999999999</v>
      </c>
      <c r="D467" s="5" t="str">
        <f>'Исходные данные'!A469</f>
        <v>22.05.2015</v>
      </c>
      <c r="E467" s="1">
        <f>'Исходные данные'!B469</f>
        <v>1737.32</v>
      </c>
      <c r="F467" s="12">
        <f t="shared" si="63"/>
        <v>1.3471669729608178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0.2980038488853618</v>
      </c>
      <c r="J467" s="18">
        <f t="shared" si="66"/>
        <v>2.3404901770398995E-4</v>
      </c>
      <c r="K467" s="12">
        <f t="shared" si="70"/>
        <v>1.1231536809102327</v>
      </c>
      <c r="L467" s="12">
        <f t="shared" si="67"/>
        <v>0.11614051493323212</v>
      </c>
      <c r="M467" s="12">
        <f t="shared" si="71"/>
        <v>1.3488619208956325E-2</v>
      </c>
      <c r="N467" s="18">
        <f t="shared" si="68"/>
        <v>1.0593816448504509E-5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1283.08</v>
      </c>
      <c r="D468" s="5" t="str">
        <f>'Исходные данные'!A470</f>
        <v>21.05.2015</v>
      </c>
      <c r="E468" s="1">
        <f>'Исходные данные'!B470</f>
        <v>1732.94</v>
      </c>
      <c r="F468" s="12">
        <f t="shared" si="63"/>
        <v>1.3506094709605014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0.3005559505436885</v>
      </c>
      <c r="J468" s="18">
        <f t="shared" si="66"/>
        <v>2.3539457495059485E-4</v>
      </c>
      <c r="K468" s="12">
        <f t="shared" si="70"/>
        <v>1.126023744070535</v>
      </c>
      <c r="L468" s="12">
        <f t="shared" si="67"/>
        <v>0.11869261659155879</v>
      </c>
      <c r="M468" s="12">
        <f t="shared" si="71"/>
        <v>1.408793723335079E-2</v>
      </c>
      <c r="N468" s="18">
        <f t="shared" si="68"/>
        <v>1.1033632809386769E-5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1281.8800000000001</v>
      </c>
      <c r="D469" s="5" t="str">
        <f>'Исходные данные'!A471</f>
        <v>20.05.2015</v>
      </c>
      <c r="E469" s="1">
        <f>'Исходные данные'!B471</f>
        <v>1716.7</v>
      </c>
      <c r="F469" s="12">
        <f t="shared" si="63"/>
        <v>1.3392049177770149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0.29207609292152176</v>
      </c>
      <c r="J469" s="18">
        <f t="shared" si="66"/>
        <v>2.2811471366641518E-4</v>
      </c>
      <c r="K469" s="12">
        <f t="shared" si="70"/>
        <v>1.1165155938974221</v>
      </c>
      <c r="L469" s="12">
        <f t="shared" si="67"/>
        <v>0.11021275896939203</v>
      </c>
      <c r="M469" s="12">
        <f t="shared" si="71"/>
        <v>1.2146852239645315E-2</v>
      </c>
      <c r="N469" s="18">
        <f t="shared" si="68"/>
        <v>9.4868282195881555E-6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1272.1300000000001</v>
      </c>
      <c r="D470" s="5" t="str">
        <f>'Исходные данные'!A472</f>
        <v>19.05.2015</v>
      </c>
      <c r="E470" s="1">
        <f>'Исходные данные'!B472</f>
        <v>1716.7</v>
      </c>
      <c r="F470" s="12">
        <f t="shared" si="63"/>
        <v>1.3494690008096657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0.29971118234114724</v>
      </c>
      <c r="J470" s="18">
        <f t="shared" si="66"/>
        <v>2.3342448244036441E-4</v>
      </c>
      <c r="K470" s="12">
        <f t="shared" si="70"/>
        <v>1.1250729166871527</v>
      </c>
      <c r="L470" s="12">
        <f t="shared" si="67"/>
        <v>0.11784784838901755</v>
      </c>
      <c r="M470" s="12">
        <f t="shared" si="71"/>
        <v>1.3888115369920878E-2</v>
      </c>
      <c r="N470" s="18">
        <f t="shared" si="68"/>
        <v>1.0816500462121002E-5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1274.33</v>
      </c>
      <c r="D471" s="5" t="str">
        <f>'Исходные данные'!A473</f>
        <v>18.05.2015</v>
      </c>
      <c r="E471" s="1">
        <f>'Исходные данные'!B473</f>
        <v>1739.13</v>
      </c>
      <c r="F471" s="12">
        <f t="shared" si="63"/>
        <v>1.3647406872631109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0.31096443788880618</v>
      </c>
      <c r="J471" s="18">
        <f t="shared" si="66"/>
        <v>2.4151291101536949E-4</v>
      </c>
      <c r="K471" s="12">
        <f t="shared" si="70"/>
        <v>1.1378051549309363</v>
      </c>
      <c r="L471" s="12">
        <f t="shared" si="67"/>
        <v>0.12910110393667643</v>
      </c>
      <c r="M471" s="12">
        <f t="shared" si="71"/>
        <v>1.6667095037668545E-2</v>
      </c>
      <c r="N471" s="18">
        <f t="shared" si="68"/>
        <v>1.2944626942057317E-5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1280.6300000000001</v>
      </c>
      <c r="D472" s="5" t="str">
        <f>'Исходные данные'!A474</f>
        <v>15.05.2015</v>
      </c>
      <c r="E472" s="1">
        <f>'Исходные данные'!B474</f>
        <v>1736.16</v>
      </c>
      <c r="F472" s="12">
        <f t="shared" si="63"/>
        <v>1.355707737597901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0.30432363354277298</v>
      </c>
      <c r="J472" s="18">
        <f t="shared" si="66"/>
        <v>2.3569560101128058E-4</v>
      </c>
      <c r="K472" s="12">
        <f t="shared" si="70"/>
        <v>1.1302742468329894</v>
      </c>
      <c r="L472" s="12">
        <f t="shared" si="67"/>
        <v>0.12246029959064335</v>
      </c>
      <c r="M472" s="12">
        <f t="shared" si="71"/>
        <v>1.4996524975830138E-2</v>
      </c>
      <c r="N472" s="18">
        <f t="shared" si="68"/>
        <v>1.161465813913585E-5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1292.8399999999999</v>
      </c>
      <c r="D473" s="5" t="str">
        <f>'Исходные данные'!A475</f>
        <v>14.05.2015</v>
      </c>
      <c r="E473" s="1">
        <f>'Исходные данные'!B475</f>
        <v>1723.83</v>
      </c>
      <c r="F473" s="12">
        <f t="shared" si="63"/>
        <v>1.333366851273166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0.28770721059068977</v>
      </c>
      <c r="J473" s="18">
        <f t="shared" si="66"/>
        <v>2.2220442953653808E-4</v>
      </c>
      <c r="K473" s="12">
        <f t="shared" si="70"/>
        <v>1.1116483086871964</v>
      </c>
      <c r="L473" s="12">
        <f t="shared" si="67"/>
        <v>0.10584387663856007</v>
      </c>
      <c r="M473" s="12">
        <f t="shared" si="71"/>
        <v>1.1202926221878734E-2</v>
      </c>
      <c r="N473" s="18">
        <f t="shared" si="68"/>
        <v>8.6523373020844375E-6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1282.93</v>
      </c>
      <c r="D474" s="5" t="str">
        <f>'Исходные данные'!A476</f>
        <v>13.05.2015</v>
      </c>
      <c r="E474" s="1">
        <f>'Исходные данные'!B476</f>
        <v>1746.96</v>
      </c>
      <c r="F474" s="12">
        <f t="shared" si="63"/>
        <v>1.3616954939084751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0.30873060997678309</v>
      </c>
      <c r="J474" s="18">
        <f t="shared" si="66"/>
        <v>2.3777589555487965E-4</v>
      </c>
      <c r="K474" s="12">
        <f t="shared" si="70"/>
        <v>1.1352663307213244</v>
      </c>
      <c r="L474" s="12">
        <f t="shared" si="67"/>
        <v>0.12686727602465347</v>
      </c>
      <c r="M474" s="12">
        <f t="shared" si="71"/>
        <v>1.6095305725915627E-2</v>
      </c>
      <c r="N474" s="18">
        <f t="shared" si="68"/>
        <v>1.2396165490350864E-5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1286.18</v>
      </c>
      <c r="D475" s="5" t="str">
        <f>'Исходные данные'!A477</f>
        <v>12.05.2015</v>
      </c>
      <c r="E475" s="1">
        <f>'Исходные данные'!B477</f>
        <v>1748.98</v>
      </c>
      <c r="F475" s="12">
        <f t="shared" si="63"/>
        <v>1.3598252188651665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0.30735617594881226</v>
      </c>
      <c r="J475" s="18">
        <f t="shared" si="66"/>
        <v>2.3605665493833415E-4</v>
      </c>
      <c r="K475" s="12">
        <f t="shared" si="70"/>
        <v>1.1337070538526302</v>
      </c>
      <c r="L475" s="12">
        <f t="shared" si="67"/>
        <v>0.12549284199668256</v>
      </c>
      <c r="M475" s="12">
        <f t="shared" si="71"/>
        <v>1.5748453392404348E-2</v>
      </c>
      <c r="N475" s="18">
        <f t="shared" si="68"/>
        <v>1.2095176603454214E-5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1289.6500000000001</v>
      </c>
      <c r="D476" s="5" t="str">
        <f>'Исходные данные'!A478</f>
        <v>08.05.2015</v>
      </c>
      <c r="E476" s="1">
        <f>'Исходные данные'!B478</f>
        <v>1743.22</v>
      </c>
      <c r="F476" s="12">
        <f t="shared" si="63"/>
        <v>1.3517000736633971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0.30136311400449717</v>
      </c>
      <c r="J476" s="18">
        <f t="shared" si="66"/>
        <v>2.308078463484364E-4</v>
      </c>
      <c r="K476" s="12">
        <f t="shared" si="70"/>
        <v>1.126932996200934</v>
      </c>
      <c r="L476" s="12">
        <f t="shared" si="67"/>
        <v>0.11949978005236743</v>
      </c>
      <c r="M476" s="12">
        <f t="shared" si="71"/>
        <v>1.4280197432564206E-2</v>
      </c>
      <c r="N476" s="18">
        <f t="shared" si="68"/>
        <v>1.0936911193423062E-5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1273.6500000000001</v>
      </c>
      <c r="D477" s="5" t="str">
        <f>'Исходные данные'!A479</f>
        <v>07.05.2015</v>
      </c>
      <c r="E477" s="1">
        <f>'Исходные данные'!B479</f>
        <v>1725.28</v>
      </c>
      <c r="F477" s="12">
        <f t="shared" si="63"/>
        <v>1.3545950614376006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0.30350256202028009</v>
      </c>
      <c r="J477" s="18">
        <f t="shared" si="66"/>
        <v>2.3179763720436534E-4</v>
      </c>
      <c r="K477" s="12">
        <f t="shared" si="70"/>
        <v>1.1293465917240195</v>
      </c>
      <c r="L477" s="12">
        <f t="shared" si="67"/>
        <v>0.1216392280681504</v>
      </c>
      <c r="M477" s="12">
        <f t="shared" si="71"/>
        <v>1.4796101805015522E-2</v>
      </c>
      <c r="N477" s="18">
        <f t="shared" si="68"/>
        <v>1.1300403579488302E-5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1271.6400000000001</v>
      </c>
      <c r="D478" s="5" t="str">
        <f>'Исходные данные'!A480</f>
        <v>06.05.2015</v>
      </c>
      <c r="E478" s="1">
        <f>'Исходные данные'!B480</f>
        <v>1760.01</v>
      </c>
      <c r="F478" s="12">
        <f t="shared" si="63"/>
        <v>1.3840473718977069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0.32501208485949284</v>
      </c>
      <c r="J478" s="18">
        <f t="shared" si="66"/>
        <v>2.4753255360307019E-4</v>
      </c>
      <c r="K478" s="12">
        <f t="shared" si="70"/>
        <v>1.153901432785686</v>
      </c>
      <c r="L478" s="12">
        <f t="shared" si="67"/>
        <v>0.14314875090736312</v>
      </c>
      <c r="M478" s="12">
        <f t="shared" si="71"/>
        <v>2.0491564886338309E-2</v>
      </c>
      <c r="N478" s="18">
        <f t="shared" si="68"/>
        <v>1.5606587016083311E-5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1273.3800000000001</v>
      </c>
      <c r="D479" s="5" t="str">
        <f>'Исходные данные'!A481</f>
        <v>05.05.2015</v>
      </c>
      <c r="E479" s="1">
        <f>'Исходные данные'!B481</f>
        <v>1747.26</v>
      </c>
      <c r="F479" s="12">
        <f t="shared" si="63"/>
        <v>1.3721434292984025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0.31637406414469471</v>
      </c>
      <c r="J479" s="18">
        <f t="shared" si="66"/>
        <v>2.402812349848367E-4</v>
      </c>
      <c r="K479" s="12">
        <f t="shared" si="70"/>
        <v>1.1439769340293306</v>
      </c>
      <c r="L479" s="12">
        <f t="shared" si="67"/>
        <v>0.13451073019256507</v>
      </c>
      <c r="M479" s="12">
        <f t="shared" si="71"/>
        <v>1.809313653693705E-2</v>
      </c>
      <c r="N479" s="18">
        <f t="shared" si="68"/>
        <v>1.3741458875896317E-5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1278.43</v>
      </c>
      <c r="D480" s="5" t="str">
        <f>'Исходные данные'!A482</f>
        <v>04.05.2015</v>
      </c>
      <c r="E480" s="1">
        <f>'Исходные данные'!B482</f>
        <v>1752.61</v>
      </c>
      <c r="F480" s="12">
        <f t="shared" si="63"/>
        <v>1.3709080669258387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0.31547334284377493</v>
      </c>
      <c r="J480" s="18">
        <f t="shared" si="66"/>
        <v>2.389284243240397E-4</v>
      </c>
      <c r="K480" s="12">
        <f t="shared" si="70"/>
        <v>1.1429469935513856</v>
      </c>
      <c r="L480" s="12">
        <f t="shared" si="67"/>
        <v>0.13361000889164534</v>
      </c>
      <c r="M480" s="12">
        <f t="shared" si="71"/>
        <v>1.7851634476025561E-2</v>
      </c>
      <c r="N480" s="18">
        <f t="shared" si="68"/>
        <v>1.3520200656312459E-5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1266.3499999999999</v>
      </c>
      <c r="D481" s="5" t="str">
        <f>'Исходные данные'!A483</f>
        <v>30.04.2015</v>
      </c>
      <c r="E481" s="1">
        <f>'Исходные данные'!B483</f>
        <v>1752.61</v>
      </c>
      <c r="F481" s="12">
        <f t="shared" si="63"/>
        <v>1.3839854700517236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0.32496735862282722</v>
      </c>
      <c r="J481" s="18">
        <f t="shared" si="66"/>
        <v>2.4543192918718423E-4</v>
      </c>
      <c r="K481" s="12">
        <f t="shared" si="70"/>
        <v>1.1538498242712505</v>
      </c>
      <c r="L481" s="12">
        <f t="shared" si="67"/>
        <v>0.1431040246706976</v>
      </c>
      <c r="M481" s="12">
        <f t="shared" si="71"/>
        <v>2.0478761876951645E-2</v>
      </c>
      <c r="N481" s="18">
        <f t="shared" si="68"/>
        <v>1.5466605803504055E-5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1264.8599999999999</v>
      </c>
      <c r="D482" s="5" t="str">
        <f>'Исходные данные'!A484</f>
        <v>29.04.2015</v>
      </c>
      <c r="E482" s="1">
        <f>'Исходные данные'!B484</f>
        <v>1769.31</v>
      </c>
      <c r="F482" s="12">
        <f t="shared" si="63"/>
        <v>1.3988188416109293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0.33562819595546356</v>
      </c>
      <c r="J482" s="18">
        <f t="shared" si="66"/>
        <v>2.5277605322784305E-4</v>
      </c>
      <c r="K482" s="12">
        <f t="shared" si="70"/>
        <v>1.1662166326932348</v>
      </c>
      <c r="L482" s="12">
        <f t="shared" si="67"/>
        <v>0.15376486200333389</v>
      </c>
      <c r="M482" s="12">
        <f t="shared" si="71"/>
        <v>2.3643632786904331E-2</v>
      </c>
      <c r="N482" s="18">
        <f t="shared" si="68"/>
        <v>1.7807038418891262E-5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1272.58</v>
      </c>
      <c r="D483" s="5" t="str">
        <f>'Исходные данные'!A485</f>
        <v>28.04.2015</v>
      </c>
      <c r="E483" s="1">
        <f>'Исходные данные'!B485</f>
        <v>1761.45</v>
      </c>
      <c r="F483" s="12">
        <f t="shared" si="63"/>
        <v>1.3841565952631663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0.32509099766130356</v>
      </c>
      <c r="J483" s="18">
        <f t="shared" si="66"/>
        <v>2.4415667543039947E-4</v>
      </c>
      <c r="K483" s="12">
        <f t="shared" si="70"/>
        <v>1.1539924939736601</v>
      </c>
      <c r="L483" s="12">
        <f t="shared" si="67"/>
        <v>0.14322766370917392</v>
      </c>
      <c r="M483" s="12">
        <f t="shared" si="71"/>
        <v>2.0514163651588233E-2</v>
      </c>
      <c r="N483" s="18">
        <f t="shared" si="68"/>
        <v>1.5406978453538154E-5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1278.0999999999999</v>
      </c>
      <c r="D484" s="5" t="str">
        <f>'Исходные данные'!A486</f>
        <v>27.04.2015</v>
      </c>
      <c r="E484" s="1">
        <f>'Исходные данные'!B486</f>
        <v>1735.89</v>
      </c>
      <c r="F484" s="12">
        <f t="shared" si="63"/>
        <v>1.3581801111024179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0.30614565001974087</v>
      </c>
      <c r="J484" s="18">
        <f t="shared" si="66"/>
        <v>2.2928620267686483E-4</v>
      </c>
      <c r="K484" s="12">
        <f t="shared" si="70"/>
        <v>1.1323355023847641</v>
      </c>
      <c r="L484" s="12">
        <f t="shared" si="67"/>
        <v>0.12428231606761121</v>
      </c>
      <c r="M484" s="12">
        <f t="shared" si="71"/>
        <v>1.5446094087129625E-2</v>
      </c>
      <c r="N484" s="18">
        <f t="shared" si="68"/>
        <v>1.1568272354022209E-5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1284.97</v>
      </c>
      <c r="D485" s="5" t="str">
        <f>'Исходные данные'!A487</f>
        <v>24.04.2015</v>
      </c>
      <c r="E485" s="1">
        <f>'Исходные данные'!B487</f>
        <v>1752.3</v>
      </c>
      <c r="F485" s="12">
        <f t="shared" si="63"/>
        <v>1.3636894246558284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0.31019383896108427</v>
      </c>
      <c r="J485" s="18">
        <f t="shared" si="66"/>
        <v>2.31669662420918E-4</v>
      </c>
      <c r="K485" s="12">
        <f t="shared" si="70"/>
        <v>1.1369287012390992</v>
      </c>
      <c r="L485" s="12">
        <f t="shared" si="67"/>
        <v>0.1283305050089546</v>
      </c>
      <c r="M485" s="12">
        <f t="shared" si="71"/>
        <v>1.6468718515853336E-2</v>
      </c>
      <c r="N485" s="18">
        <f t="shared" si="68"/>
        <v>1.2299736422397213E-5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1290.27</v>
      </c>
      <c r="D486" s="5" t="str">
        <f>'Исходные данные'!A488</f>
        <v>23.04.2015</v>
      </c>
      <c r="E486" s="1">
        <f>'Исходные данные'!B488</f>
        <v>1783.4</v>
      </c>
      <c r="F486" s="12">
        <f t="shared" si="63"/>
        <v>1.3821913242964652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0.32367015592015586</v>
      </c>
      <c r="J486" s="18">
        <f t="shared" si="66"/>
        <v>2.4105981813824125E-4</v>
      </c>
      <c r="K486" s="12">
        <f t="shared" si="70"/>
        <v>1.1523540175527416</v>
      </c>
      <c r="L486" s="12">
        <f t="shared" si="67"/>
        <v>0.1418068219680261</v>
      </c>
      <c r="M486" s="12">
        <f t="shared" si="71"/>
        <v>2.0109174756671466E-2</v>
      </c>
      <c r="N486" s="18">
        <f t="shared" si="68"/>
        <v>1.497670984206878E-5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1298.74</v>
      </c>
      <c r="D487" s="5" t="str">
        <f>'Исходные данные'!A489</f>
        <v>22.04.2015</v>
      </c>
      <c r="E487" s="1">
        <f>'Исходные данные'!B489</f>
        <v>1793.18</v>
      </c>
      <c r="F487" s="12">
        <f t="shared" si="63"/>
        <v>1.3807074549178435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0.32259601630095874</v>
      </c>
      <c r="J487" s="18">
        <f t="shared" si="66"/>
        <v>2.3958925492764392E-4</v>
      </c>
      <c r="K487" s="12">
        <f t="shared" si="70"/>
        <v>1.1511168929883486</v>
      </c>
      <c r="L487" s="12">
        <f t="shared" si="67"/>
        <v>0.1407326823488291</v>
      </c>
      <c r="M487" s="12">
        <f t="shared" si="71"/>
        <v>1.9805687881096452E-2</v>
      </c>
      <c r="N487" s="18">
        <f t="shared" si="68"/>
        <v>1.4709512092469267E-5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1292.49</v>
      </c>
      <c r="D488" s="5" t="str">
        <f>'Исходные данные'!A490</f>
        <v>21.04.2015</v>
      </c>
      <c r="E488" s="1">
        <f>'Исходные данные'!B490</f>
        <v>1744.67</v>
      </c>
      <c r="F488" s="12">
        <f t="shared" si="63"/>
        <v>1.3498518363778444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0.29999483559604856</v>
      </c>
      <c r="J488" s="18">
        <f t="shared" si="66"/>
        <v>2.2218169964681588E-4</v>
      </c>
      <c r="K488" s="12">
        <f t="shared" si="70"/>
        <v>1.1253920925474681</v>
      </c>
      <c r="L488" s="12">
        <f t="shared" si="67"/>
        <v>0.11813150164391883</v>
      </c>
      <c r="M488" s="12">
        <f t="shared" si="71"/>
        <v>1.3955051680647212E-2</v>
      </c>
      <c r="N488" s="18">
        <f t="shared" si="68"/>
        <v>1.0335368256940059E-5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1287.49</v>
      </c>
      <c r="D489" s="5" t="str">
        <f>'Исходные данные'!A491</f>
        <v>20.04.2015</v>
      </c>
      <c r="E489" s="1">
        <f>'Исходные данные'!B491</f>
        <v>1721.45</v>
      </c>
      <c r="F489" s="12">
        <f t="shared" si="63"/>
        <v>1.3370589286130379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0.29047237240135382</v>
      </c>
      <c r="J489" s="18">
        <f t="shared" si="66"/>
        <v>2.1452875257232072E-4</v>
      </c>
      <c r="K489" s="12">
        <f t="shared" si="70"/>
        <v>1.1147264499552894</v>
      </c>
      <c r="L489" s="12">
        <f t="shared" si="67"/>
        <v>0.10860903844922423</v>
      </c>
      <c r="M489" s="12">
        <f t="shared" si="71"/>
        <v>1.1795923232865079E-2</v>
      </c>
      <c r="N489" s="18">
        <f t="shared" si="68"/>
        <v>8.7118946138149416E-6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1285.1199999999999</v>
      </c>
      <c r="D490" s="5" t="str">
        <f>'Исходные данные'!A492</f>
        <v>17.04.2015</v>
      </c>
      <c r="E490" s="1">
        <f>'Исходные данные'!B492</f>
        <v>1702.04</v>
      </c>
      <c r="F490" s="12">
        <f t="shared" si="63"/>
        <v>1.3244210657370519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0.28097543243658929</v>
      </c>
      <c r="J490" s="18">
        <f t="shared" si="66"/>
        <v>2.0693559177514147E-4</v>
      </c>
      <c r="K490" s="12">
        <f t="shared" si="70"/>
        <v>1.1041900706549519</v>
      </c>
      <c r="L490" s="12">
        <f t="shared" si="67"/>
        <v>9.9112098484459593E-2</v>
      </c>
      <c r="M490" s="12">
        <f t="shared" si="71"/>
        <v>9.8232080659932282E-3</v>
      </c>
      <c r="N490" s="18">
        <f t="shared" si="68"/>
        <v>7.2346943525940075E-6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1275.18</v>
      </c>
      <c r="D491" s="5" t="str">
        <f>'Исходные данные'!A493</f>
        <v>16.04.2015</v>
      </c>
      <c r="E491" s="1">
        <f>'Исходные данные'!B493</f>
        <v>1721.76</v>
      </c>
      <c r="F491" s="12">
        <f t="shared" si="63"/>
        <v>1.3502093822048651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0.30025967835342743</v>
      </c>
      <c r="J491" s="18">
        <f t="shared" si="66"/>
        <v>2.2052103871105479E-4</v>
      </c>
      <c r="K491" s="12">
        <f t="shared" si="70"/>
        <v>1.1256901839643247</v>
      </c>
      <c r="L491" s="12">
        <f t="shared" si="67"/>
        <v>0.1183963444012977</v>
      </c>
      <c r="M491" s="12">
        <f t="shared" si="71"/>
        <v>1.4017694367590712E-2</v>
      </c>
      <c r="N491" s="18">
        <f t="shared" si="68"/>
        <v>1.0295077045398828E-5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1276.52</v>
      </c>
      <c r="D492" s="5" t="str">
        <f>'Исходные данные'!A494</f>
        <v>15.04.2015</v>
      </c>
      <c r="E492" s="1">
        <f>'Исходные данные'!B494</f>
        <v>1747.06</v>
      </c>
      <c r="F492" s="12">
        <f t="shared" si="63"/>
        <v>1.3686115376178987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0.31379674973446758</v>
      </c>
      <c r="J492" s="18">
        <f t="shared" si="66"/>
        <v>2.2981989648445796E-4</v>
      </c>
      <c r="K492" s="12">
        <f t="shared" si="70"/>
        <v>1.1410323419920008</v>
      </c>
      <c r="L492" s="12">
        <f t="shared" si="67"/>
        <v>0.13193341578233792</v>
      </c>
      <c r="M492" s="12">
        <f t="shared" si="71"/>
        <v>1.7406426199995266E-2</v>
      </c>
      <c r="N492" s="18">
        <f t="shared" si="68"/>
        <v>1.2748197904638365E-5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1284.05</v>
      </c>
      <c r="D493" s="5" t="str">
        <f>'Исходные данные'!A495</f>
        <v>14.04.2015</v>
      </c>
      <c r="E493" s="1">
        <f>'Исходные данные'!B495</f>
        <v>1748.04</v>
      </c>
      <c r="F493" s="12">
        <f t="shared" si="63"/>
        <v>1.3613488571317316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0.30847601494715499</v>
      </c>
      <c r="J493" s="18">
        <f t="shared" si="66"/>
        <v>2.2529251073939089E-4</v>
      </c>
      <c r="K493" s="12">
        <f t="shared" si="70"/>
        <v>1.1349773343462999</v>
      </c>
      <c r="L493" s="12">
        <f t="shared" si="67"/>
        <v>0.12661268099502526</v>
      </c>
      <c r="M493" s="12">
        <f t="shared" si="71"/>
        <v>1.6030770988748045E-2</v>
      </c>
      <c r="N493" s="18">
        <f t="shared" si="68"/>
        <v>1.1707920454567399E-5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1284.73</v>
      </c>
      <c r="D494" s="5" t="str">
        <f>'Исходные данные'!A496</f>
        <v>13.04.2015</v>
      </c>
      <c r="E494" s="1">
        <f>'Исходные данные'!B496</f>
        <v>1727.59</v>
      </c>
      <c r="F494" s="12">
        <f t="shared" si="63"/>
        <v>1.3447105617522748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0.29617879417266463</v>
      </c>
      <c r="J494" s="18">
        <f t="shared" si="66"/>
        <v>2.1570761806507846E-4</v>
      </c>
      <c r="K494" s="12">
        <f t="shared" si="70"/>
        <v>1.1211057333684067</v>
      </c>
      <c r="L494" s="12">
        <f t="shared" si="67"/>
        <v>0.11431546022053489</v>
      </c>
      <c r="M494" s="12">
        <f t="shared" si="71"/>
        <v>1.3068024445432707E-2</v>
      </c>
      <c r="N494" s="18">
        <f t="shared" si="68"/>
        <v>9.5174687769752256E-6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1278.72</v>
      </c>
      <c r="D495" s="5" t="str">
        <f>'Исходные данные'!A497</f>
        <v>10.04.2015</v>
      </c>
      <c r="E495" s="1">
        <f>'Исходные данные'!B497</f>
        <v>1750.14</v>
      </c>
      <c r="F495" s="12">
        <f t="shared" si="63"/>
        <v>1.3686655405405406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0.31383620713765109</v>
      </c>
      <c r="J495" s="18">
        <f t="shared" si="66"/>
        <v>2.2792960527548493E-4</v>
      </c>
      <c r="K495" s="12">
        <f t="shared" si="70"/>
        <v>1.141077365053405</v>
      </c>
      <c r="L495" s="12">
        <f t="shared" si="67"/>
        <v>0.13197287318552151</v>
      </c>
      <c r="M495" s="12">
        <f t="shared" si="71"/>
        <v>1.7416839256841756E-2</v>
      </c>
      <c r="N495" s="18">
        <f t="shared" si="68"/>
        <v>1.2649315810834153E-5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1278.71</v>
      </c>
      <c r="D496" s="5" t="str">
        <f>'Исходные данные'!A498</f>
        <v>09.04.2015</v>
      </c>
      <c r="E496" s="1">
        <f>'Исходные данные'!B498</f>
        <v>1776.64</v>
      </c>
      <c r="F496" s="12">
        <f t="shared" si="63"/>
        <v>1.3894002549444362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0.32887218276909547</v>
      </c>
      <c r="J496" s="18">
        <f t="shared" si="66"/>
        <v>2.3818313218476868E-4</v>
      </c>
      <c r="K496" s="12">
        <f t="shared" si="70"/>
        <v>1.1583642131374063</v>
      </c>
      <c r="L496" s="12">
        <f t="shared" si="67"/>
        <v>0.1470088488169658</v>
      </c>
      <c r="M496" s="12">
        <f t="shared" si="71"/>
        <v>2.1611601630489523E-2</v>
      </c>
      <c r="N496" s="18">
        <f t="shared" si="68"/>
        <v>1.5652035160096147E-5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1298.6300000000001</v>
      </c>
      <c r="D497" s="5" t="str">
        <f>'Исходные данные'!A499</f>
        <v>08.04.2015</v>
      </c>
      <c r="E497" s="1">
        <f>'Исходные данные'!B499</f>
        <v>1799.88</v>
      </c>
      <c r="F497" s="12">
        <f t="shared" si="63"/>
        <v>1.3859836905046086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0.3264101333857839</v>
      </c>
      <c r="J497" s="18">
        <f t="shared" si="66"/>
        <v>2.3574020865446937E-4</v>
      </c>
      <c r="K497" s="12">
        <f t="shared" si="70"/>
        <v>1.1555157711820445</v>
      </c>
      <c r="L497" s="12">
        <f t="shared" si="67"/>
        <v>0.14454679943365423</v>
      </c>
      <c r="M497" s="12">
        <f t="shared" si="71"/>
        <v>2.0893777226513078E-2</v>
      </c>
      <c r="N497" s="18">
        <f t="shared" si="68"/>
        <v>1.5089921847299834E-5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1300.07</v>
      </c>
      <c r="D498" s="5" t="str">
        <f>'Исходные данные'!A500</f>
        <v>07.04.2015</v>
      </c>
      <c r="E498" s="1">
        <f>'Исходные данные'!B500</f>
        <v>1824.65</v>
      </c>
      <c r="F498" s="12">
        <f t="shared" si="63"/>
        <v>1.4035013499273117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0.3389700786485586</v>
      </c>
      <c r="J498" s="18">
        <f t="shared" si="66"/>
        <v>2.4412798366216826E-4</v>
      </c>
      <c r="K498" s="12">
        <f t="shared" si="70"/>
        <v>1.1701205113934965</v>
      </c>
      <c r="L498" s="12">
        <f t="shared" si="67"/>
        <v>0.15710674469642893</v>
      </c>
      <c r="M498" s="12">
        <f t="shared" si="71"/>
        <v>2.4682529229108918E-2</v>
      </c>
      <c r="N498" s="18">
        <f t="shared" si="68"/>
        <v>1.7776483742779802E-5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1297.46</v>
      </c>
      <c r="D499" s="5" t="str">
        <f>'Исходные данные'!A501</f>
        <v>06.04.2015</v>
      </c>
      <c r="E499" s="1">
        <f>'Исходные данные'!B501</f>
        <v>1832.56</v>
      </c>
      <c r="F499" s="12">
        <f t="shared" si="63"/>
        <v>1.4124211921754812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0.3453053893318615</v>
      </c>
      <c r="J499" s="18">
        <f t="shared" si="66"/>
        <v>2.4799659958458337E-4</v>
      </c>
      <c r="K499" s="12">
        <f t="shared" si="70"/>
        <v>1.1775571201103445</v>
      </c>
      <c r="L499" s="12">
        <f t="shared" si="67"/>
        <v>0.16344205537973183</v>
      </c>
      <c r="M499" s="12">
        <f t="shared" si="71"/>
        <v>2.6713305466751346E-2</v>
      </c>
      <c r="N499" s="18">
        <f t="shared" si="68"/>
        <v>1.9185362071055639E-5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1308.58</v>
      </c>
      <c r="D500" s="5" t="str">
        <f>'Исходные данные'!A502</f>
        <v>05.04.2015</v>
      </c>
      <c r="E500" s="1">
        <f>'Исходные данные'!B502</f>
        <v>1828.13</v>
      </c>
      <c r="F500" s="12">
        <f t="shared" si="63"/>
        <v>1.3970334255452477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0.3343510066494656</v>
      </c>
      <c r="J500" s="18">
        <f t="shared" si="66"/>
        <v>2.3945900514827441E-4</v>
      </c>
      <c r="K500" s="12">
        <f t="shared" si="70"/>
        <v>1.1647281040502566</v>
      </c>
      <c r="L500" s="12">
        <f t="shared" si="67"/>
        <v>0.15248767269733599</v>
      </c>
      <c r="M500" s="12">
        <f t="shared" si="71"/>
        <v>2.3252490324649884E-2</v>
      </c>
      <c r="N500" s="18">
        <f t="shared" si="68"/>
        <v>1.6653212012602256E-5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1297.8</v>
      </c>
      <c r="D501" s="5" t="str">
        <f>'Исходные данные'!A503</f>
        <v>03.04.2015</v>
      </c>
      <c r="E501" s="1">
        <f>'Исходные данные'!B503</f>
        <v>1828.13</v>
      </c>
      <c r="F501" s="12">
        <f t="shared" si="63"/>
        <v>1.4086376945600247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0.34262306327214809</v>
      </c>
      <c r="J501" s="18">
        <f t="shared" si="66"/>
        <v>2.4469849698100112E-4</v>
      </c>
      <c r="K501" s="12">
        <f t="shared" si="70"/>
        <v>1.1744027603622165</v>
      </c>
      <c r="L501" s="12">
        <f t="shared" si="67"/>
        <v>0.16075972932001839</v>
      </c>
      <c r="M501" s="12">
        <f t="shared" si="71"/>
        <v>2.5843690571045599E-2</v>
      </c>
      <c r="N501" s="18">
        <f t="shared" si="68"/>
        <v>1.8457345453577354E-5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1284.6600000000001</v>
      </c>
      <c r="D502" s="5" t="str">
        <f>'Исходные данные'!A504</f>
        <v>02.04.2015</v>
      </c>
      <c r="E502" s="1">
        <f>'Исходные данные'!B504</f>
        <v>1849.86</v>
      </c>
      <c r="F502" s="12">
        <f t="shared" si="63"/>
        <v>1.43996076782962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0.36461586865400553</v>
      </c>
      <c r="J502" s="18">
        <f t="shared" si="66"/>
        <v>2.5967876881611288E-4</v>
      </c>
      <c r="K502" s="12">
        <f t="shared" si="70"/>
        <v>1.2005172849506915</v>
      </c>
      <c r="L502" s="12">
        <f t="shared" si="67"/>
        <v>0.1827525347018758</v>
      </c>
      <c r="M502" s="12">
        <f t="shared" si="71"/>
        <v>3.3398488939960343E-2</v>
      </c>
      <c r="N502" s="18">
        <f t="shared" si="68"/>
        <v>2.3786344023543877E-5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1272.5</v>
      </c>
      <c r="D503" s="5" t="str">
        <f>'Исходные данные'!A505</f>
        <v>01.04.2015</v>
      </c>
      <c r="E503" s="1">
        <f>'Исходные данные'!B505</f>
        <v>1832.06</v>
      </c>
      <c r="F503" s="12">
        <f t="shared" si="63"/>
        <v>1.4397328094302553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0.36445754736479546</v>
      </c>
      <c r="J503" s="18">
        <f t="shared" si="66"/>
        <v>2.5884155197599225E-4</v>
      </c>
      <c r="K503" s="12">
        <f t="shared" si="70"/>
        <v>1.2003272325514867</v>
      </c>
      <c r="L503" s="12">
        <f t="shared" si="67"/>
        <v>0.1825942134126658</v>
      </c>
      <c r="M503" s="12">
        <f t="shared" si="71"/>
        <v>3.3340646771790161E-2</v>
      </c>
      <c r="N503" s="18">
        <f t="shared" si="68"/>
        <v>2.367887513015494E-5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1282.8399999999999</v>
      </c>
      <c r="D504" s="5" t="str">
        <f>'Исходные данные'!A506</f>
        <v>31.03.2015</v>
      </c>
      <c r="E504" s="1">
        <f>'Исходные данные'!B506</f>
        <v>1840.41</v>
      </c>
      <c r="F504" s="12">
        <f t="shared" si="63"/>
        <v>1.4346372111876775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0.36091200274524998</v>
      </c>
      <c r="J504" s="18">
        <f t="shared" si="66"/>
        <v>2.5560805858868566E-4</v>
      </c>
      <c r="K504" s="12">
        <f t="shared" si="70"/>
        <v>1.1960789544705501</v>
      </c>
      <c r="L504" s="12">
        <f t="shared" si="67"/>
        <v>0.17904866879312029</v>
      </c>
      <c r="M504" s="12">
        <f t="shared" si="71"/>
        <v>3.2058425796588505E-2</v>
      </c>
      <c r="N504" s="18">
        <f t="shared" si="68"/>
        <v>2.2704681243475976E-5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1283.82</v>
      </c>
      <c r="D505" s="5" t="str">
        <f>'Исходные данные'!A507</f>
        <v>30.03.2015</v>
      </c>
      <c r="E505" s="1">
        <f>'Исходные данные'!B507</f>
        <v>1831.69</v>
      </c>
      <c r="F505" s="12">
        <f t="shared" si="63"/>
        <v>1.4267498558988021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0.3553990294350623</v>
      </c>
      <c r="J505" s="18">
        <f t="shared" si="66"/>
        <v>2.5100109902814234E-4</v>
      </c>
      <c r="K505" s="12">
        <f t="shared" si="70"/>
        <v>1.1895031459010472</v>
      </c>
      <c r="L505" s="12">
        <f t="shared" si="67"/>
        <v>0.17353569548293266</v>
      </c>
      <c r="M505" s="12">
        <f t="shared" si="71"/>
        <v>3.0114637606745154E-2</v>
      </c>
      <c r="N505" s="18">
        <f t="shared" si="68"/>
        <v>2.1268508099593412E-5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1286.08</v>
      </c>
      <c r="D506" s="5" t="str">
        <f>'Исходные данные'!A508</f>
        <v>27.03.2015</v>
      </c>
      <c r="E506" s="1">
        <f>'Исходные данные'!B508</f>
        <v>1793.83</v>
      </c>
      <c r="F506" s="12">
        <f t="shared" si="63"/>
        <v>1.3948043667579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0.33275416655571149</v>
      </c>
      <c r="J506" s="18">
        <f t="shared" si="66"/>
        <v>2.3435221204278799E-4</v>
      </c>
      <c r="K506" s="12">
        <f t="shared" si="70"/>
        <v>1.1628697036943805</v>
      </c>
      <c r="L506" s="12">
        <f t="shared" si="67"/>
        <v>0.15089083260358185</v>
      </c>
      <c r="M506" s="12">
        <f t="shared" si="71"/>
        <v>2.2768043363802178E-2</v>
      </c>
      <c r="N506" s="18">
        <f t="shared" si="68"/>
        <v>1.6035084944007216E-5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1280.95</v>
      </c>
      <c r="D507" s="5" t="str">
        <f>'Исходные данные'!A509</f>
        <v>26.03.2015</v>
      </c>
      <c r="E507" s="1">
        <f>'Исходные данные'!B509</f>
        <v>1811.09</v>
      </c>
      <c r="F507" s="12">
        <f t="shared" si="63"/>
        <v>1.4138647097857058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0.34632688382025906</v>
      </c>
      <c r="J507" s="18">
        <f t="shared" si="66"/>
        <v>2.4323044232250313E-4</v>
      </c>
      <c r="K507" s="12">
        <f t="shared" si="70"/>
        <v>1.1787606027891242</v>
      </c>
      <c r="L507" s="12">
        <f t="shared" si="67"/>
        <v>0.16446354986812933</v>
      </c>
      <c r="M507" s="12">
        <f t="shared" si="71"/>
        <v>2.7048259235226683E-2</v>
      </c>
      <c r="N507" s="18">
        <f t="shared" si="68"/>
        <v>1.8996388571591067E-5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1291.05</v>
      </c>
      <c r="D508" s="5" t="str">
        <f>'Исходные данные'!A510</f>
        <v>25.03.2015</v>
      </c>
      <c r="E508" s="1">
        <f>'Исходные данные'!B510</f>
        <v>1838.4</v>
      </c>
      <c r="F508" s="12">
        <f t="shared" si="63"/>
        <v>1.4239572441036368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0.3534397873308982</v>
      </c>
      <c r="J508" s="18">
        <f t="shared" si="66"/>
        <v>2.4753312859137114E-4</v>
      </c>
      <c r="K508" s="12">
        <f t="shared" si="70"/>
        <v>1.1871749027952949</v>
      </c>
      <c r="L508" s="12">
        <f t="shared" si="67"/>
        <v>0.17157645337876859</v>
      </c>
      <c r="M508" s="12">
        <f t="shared" si="71"/>
        <v>2.9438479354036772E-2</v>
      </c>
      <c r="N508" s="18">
        <f t="shared" si="68"/>
        <v>2.0617370077395835E-5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1295.03</v>
      </c>
      <c r="D509" s="5" t="str">
        <f>'Исходные данные'!A511</f>
        <v>24.03.2015</v>
      </c>
      <c r="E509" s="1">
        <f>'Исходные данные'!B511</f>
        <v>1848.63</v>
      </c>
      <c r="F509" s="12">
        <f t="shared" si="63"/>
        <v>1.4274804444684681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0.3559109633077619</v>
      </c>
      <c r="J509" s="18">
        <f t="shared" si="66"/>
        <v>2.4856812086016547E-4</v>
      </c>
      <c r="K509" s="12">
        <f t="shared" si="70"/>
        <v>1.1901122487500042</v>
      </c>
      <c r="L509" s="12">
        <f t="shared" si="67"/>
        <v>0.17404762935563223</v>
      </c>
      <c r="M509" s="12">
        <f t="shared" si="71"/>
        <v>3.0292577284315551E-2</v>
      </c>
      <c r="N509" s="18">
        <f t="shared" si="68"/>
        <v>2.1156327811859338E-5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1297.06</v>
      </c>
      <c r="D510" s="5" t="str">
        <f>'Исходные данные'!A512</f>
        <v>23.03.2015</v>
      </c>
      <c r="E510" s="1">
        <f>'Исходные данные'!B512</f>
        <v>1864.27</v>
      </c>
      <c r="F510" s="12">
        <f t="shared" si="63"/>
        <v>1.4373043652568116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0.36276939069338393</v>
      </c>
      <c r="J510" s="18">
        <f t="shared" si="66"/>
        <v>2.526509107212735E-4</v>
      </c>
      <c r="K510" s="12">
        <f t="shared" si="70"/>
        <v>1.1983026015539691</v>
      </c>
      <c r="L510" s="12">
        <f t="shared" si="67"/>
        <v>0.18090605674125421</v>
      </c>
      <c r="M510" s="12">
        <f t="shared" si="71"/>
        <v>3.272700136566991E-2</v>
      </c>
      <c r="N510" s="18">
        <f t="shared" si="68"/>
        <v>2.2792735308810783E-5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1277.21</v>
      </c>
      <c r="D511" s="5" t="str">
        <f>'Исходные данные'!A513</f>
        <v>20.03.2015</v>
      </c>
      <c r="E511" s="1">
        <f>'Исходные данные'!B513</f>
        <v>1861.3</v>
      </c>
      <c r="F511" s="12">
        <f t="shared" si="63"/>
        <v>1.4573171209119877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0.37659715686700201</v>
      </c>
      <c r="J511" s="18">
        <f t="shared" si="66"/>
        <v>2.6154922580294462E-4</v>
      </c>
      <c r="K511" s="12">
        <f t="shared" si="70"/>
        <v>1.2149875416025417</v>
      </c>
      <c r="L511" s="12">
        <f t="shared" si="67"/>
        <v>0.19473382291487243</v>
      </c>
      <c r="M511" s="12">
        <f t="shared" si="71"/>
        <v>3.7921261787040916E-2</v>
      </c>
      <c r="N511" s="18">
        <f t="shared" si="68"/>
        <v>2.6336568083476134E-5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1256.72</v>
      </c>
      <c r="D512" s="5" t="str">
        <f>'Исходные данные'!A514</f>
        <v>19.03.2015</v>
      </c>
      <c r="E512" s="1">
        <f>'Исходные данные'!B514</f>
        <v>1881</v>
      </c>
      <c r="F512" s="12">
        <f t="shared" si="63"/>
        <v>1.496753453434337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0.40329839810934603</v>
      </c>
      <c r="J512" s="18">
        <f t="shared" si="66"/>
        <v>2.7931166149704157E-4</v>
      </c>
      <c r="K512" s="12">
        <f t="shared" si="70"/>
        <v>1.2478662143454822</v>
      </c>
      <c r="L512" s="12">
        <f t="shared" si="67"/>
        <v>0.22143506415721639</v>
      </c>
      <c r="M512" s="12">
        <f t="shared" si="71"/>
        <v>4.9033487638310565E-2</v>
      </c>
      <c r="N512" s="18">
        <f t="shared" si="68"/>
        <v>3.3959036201125415E-5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1271.44</v>
      </c>
      <c r="D513" s="5" t="str">
        <f>'Исходные данные'!A515</f>
        <v>18.03.2015</v>
      </c>
      <c r="E513" s="1">
        <f>'Исходные данные'!B515</f>
        <v>1891.59</v>
      </c>
      <c r="F513" s="12">
        <f t="shared" si="63"/>
        <v>1.4877540426602907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0.39726762883726102</v>
      </c>
      <c r="J513" s="18">
        <f t="shared" si="66"/>
        <v>2.74367027939362E-4</v>
      </c>
      <c r="K513" s="12">
        <f t="shared" si="70"/>
        <v>1.2403632681333445</v>
      </c>
      <c r="L513" s="12">
        <f t="shared" si="67"/>
        <v>0.21540429488513141</v>
      </c>
      <c r="M513" s="12">
        <f t="shared" si="71"/>
        <v>4.6399010254960675E-2</v>
      </c>
      <c r="N513" s="18">
        <f t="shared" si="68"/>
        <v>3.2044792021542928E-5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1283.72</v>
      </c>
      <c r="D514" s="5" t="str">
        <f>'Исходные данные'!A516</f>
        <v>17.03.2015</v>
      </c>
      <c r="E514" s="1">
        <f>'Исходные данные'!B516</f>
        <v>1886.26</v>
      </c>
      <c r="F514" s="12">
        <f t="shared" ref="F514:F577" si="72">E514/C514</f>
        <v>1.4693702676596143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0.38483391965851332</v>
      </c>
      <c r="J514" s="18">
        <f t="shared" ref="J514:J577" si="75">H514*I514</f>
        <v>2.6503806623534495E-4</v>
      </c>
      <c r="K514" s="12">
        <f t="shared" si="70"/>
        <v>1.2250364341361784</v>
      </c>
      <c r="L514" s="12">
        <f t="shared" ref="L514:L577" si="76">LN(K514)</f>
        <v>0.2029705857063836</v>
      </c>
      <c r="M514" s="12">
        <f t="shared" si="71"/>
        <v>4.1197058661992435E-2</v>
      </c>
      <c r="N514" s="18">
        <f t="shared" ref="N514:N577" si="77">M514*H514</f>
        <v>2.8372729649318469E-5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1288.97</v>
      </c>
      <c r="D515" s="5" t="str">
        <f>'Исходные данные'!A517</f>
        <v>16.03.2015</v>
      </c>
      <c r="E515" s="1">
        <f>'Исходные данные'!B517</f>
        <v>1879.44</v>
      </c>
      <c r="F515" s="12">
        <f t="shared" si="72"/>
        <v>1.4580944475045967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0.37713041029814703</v>
      </c>
      <c r="J515" s="18">
        <f t="shared" si="75"/>
        <v>2.5900767471589498E-4</v>
      </c>
      <c r="K515" s="12">
        <f t="shared" ref="K515:K578" si="79">F515/GEOMEAN(F$2:F$1242)</f>
        <v>1.2156356106550656</v>
      </c>
      <c r="L515" s="12">
        <f t="shared" si="76"/>
        <v>0.19526707634601745</v>
      </c>
      <c r="M515" s="12">
        <f t="shared" ref="M515:M578" si="80">POWER(L515-AVERAGE(L$2:L$1242),2)</f>
        <v>3.8129231104721426E-2</v>
      </c>
      <c r="N515" s="18">
        <f t="shared" si="77"/>
        <v>2.618660075524383E-5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1302.54</v>
      </c>
      <c r="D516" s="5" t="str">
        <f>'Исходные данные'!A518</f>
        <v>13.03.2015</v>
      </c>
      <c r="E516" s="1">
        <f>'Исходные данные'!B518</f>
        <v>1866.74</v>
      </c>
      <c r="F516" s="12">
        <f t="shared" si="72"/>
        <v>1.4331536843398285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0.35987738966903426</v>
      </c>
      <c r="J516" s="18">
        <f t="shared" si="75"/>
        <v>2.4646872044929285E-4</v>
      </c>
      <c r="K516" s="12">
        <f t="shared" si="79"/>
        <v>1.1948421154792939</v>
      </c>
      <c r="L516" s="12">
        <f t="shared" si="76"/>
        <v>0.17801405571690465</v>
      </c>
      <c r="M516" s="12">
        <f t="shared" si="80"/>
        <v>3.1689004032781257E-2</v>
      </c>
      <c r="N516" s="18">
        <f t="shared" si="77"/>
        <v>2.170280351164868E-5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1299.7</v>
      </c>
      <c r="D517" s="5" t="str">
        <f>'Исходные данные'!A519</f>
        <v>12.03.2015</v>
      </c>
      <c r="E517" s="1">
        <f>'Исходные данные'!B519</f>
        <v>1909.38</v>
      </c>
      <c r="F517" s="12">
        <f t="shared" si="72"/>
        <v>1.4690928675848274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0.38464511342692659</v>
      </c>
      <c r="J517" s="18">
        <f t="shared" si="75"/>
        <v>2.6269610744369493E-4</v>
      </c>
      <c r="K517" s="12">
        <f t="shared" si="79"/>
        <v>1.2248051614570412</v>
      </c>
      <c r="L517" s="12">
        <f t="shared" si="76"/>
        <v>0.20278177947479689</v>
      </c>
      <c r="M517" s="12">
        <f t="shared" si="80"/>
        <v>4.1120450086965181E-2</v>
      </c>
      <c r="N517" s="18">
        <f t="shared" si="77"/>
        <v>2.8083502941031529E-5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1309.8900000000001</v>
      </c>
      <c r="D518" s="5" t="str">
        <f>'Исходные данные'!A520</f>
        <v>11.03.2015</v>
      </c>
      <c r="E518" s="1">
        <f>'Исходные данные'!B520</f>
        <v>1865.07</v>
      </c>
      <c r="F518" s="12">
        <f t="shared" si="72"/>
        <v>1.4238371160937175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0.35335542168170003</v>
      </c>
      <c r="J518" s="18">
        <f t="shared" si="75"/>
        <v>2.4065303698063509E-4</v>
      </c>
      <c r="K518" s="12">
        <f t="shared" si="79"/>
        <v>1.1870747502386858</v>
      </c>
      <c r="L518" s="12">
        <f t="shared" si="76"/>
        <v>0.17149208772957031</v>
      </c>
      <c r="M518" s="12">
        <f t="shared" si="80"/>
        <v>2.9409536153846658E-2</v>
      </c>
      <c r="N518" s="18">
        <f t="shared" si="77"/>
        <v>2.0029391817257412E-5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1314.42</v>
      </c>
      <c r="D519" s="5" t="str">
        <f>'Исходные данные'!A521</f>
        <v>10.03.2015</v>
      </c>
      <c r="E519" s="1">
        <f>'Исходные данные'!B521</f>
        <v>1859.52</v>
      </c>
      <c r="F519" s="12">
        <f t="shared" si="72"/>
        <v>1.414707627698909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0.34692288621127759</v>
      </c>
      <c r="J519" s="18">
        <f t="shared" si="75"/>
        <v>2.3561270627990642E-4</v>
      </c>
      <c r="K519" s="12">
        <f t="shared" si="79"/>
        <v>1.1794633563274171</v>
      </c>
      <c r="L519" s="12">
        <f t="shared" si="76"/>
        <v>0.16505955225914801</v>
      </c>
      <c r="M519" s="12">
        <f t="shared" si="80"/>
        <v>2.7244655791990431E-2</v>
      </c>
      <c r="N519" s="18">
        <f t="shared" si="77"/>
        <v>1.8503210188635633E-5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1310.74</v>
      </c>
      <c r="D520" s="5" t="str">
        <f>'Исходные данные'!A522</f>
        <v>06.03.2015</v>
      </c>
      <c r="E520" s="1">
        <f>'Исходные данные'!B522</f>
        <v>1918.16</v>
      </c>
      <c r="F520" s="12">
        <f t="shared" si="72"/>
        <v>1.463417611425607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0.38077452998988814</v>
      </c>
      <c r="J520" s="18">
        <f t="shared" si="75"/>
        <v>2.5788127985869379E-4</v>
      </c>
      <c r="K520" s="12">
        <f t="shared" si="79"/>
        <v>1.2200736137177677</v>
      </c>
      <c r="L520" s="12">
        <f t="shared" si="76"/>
        <v>0.19891119603775848</v>
      </c>
      <c r="M520" s="12">
        <f t="shared" si="80"/>
        <v>3.9565663909171607E-2</v>
      </c>
      <c r="N520" s="18">
        <f t="shared" si="77"/>
        <v>2.6796025584030163E-5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1335.24</v>
      </c>
      <c r="D521" s="5" t="str">
        <f>'Исходные данные'!A523</f>
        <v>05.03.2015</v>
      </c>
      <c r="E521" s="1">
        <f>'Исходные данные'!B523</f>
        <v>1937.89</v>
      </c>
      <c r="F521" s="12">
        <f t="shared" si="72"/>
        <v>1.4513420808244211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0.37248870133629447</v>
      </c>
      <c r="J521" s="18">
        <f t="shared" si="75"/>
        <v>2.5156556851179437E-4</v>
      </c>
      <c r="K521" s="12">
        <f t="shared" si="79"/>
        <v>1.2100060594235453</v>
      </c>
      <c r="L521" s="12">
        <f t="shared" si="76"/>
        <v>0.19062536738416477</v>
      </c>
      <c r="M521" s="12">
        <f t="shared" si="80"/>
        <v>3.6338030690347814E-2</v>
      </c>
      <c r="N521" s="18">
        <f t="shared" si="77"/>
        <v>2.4541408414327285E-5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1331.77</v>
      </c>
      <c r="D522" s="5" t="str">
        <f>'Исходные данные'!A524</f>
        <v>04.03.2015</v>
      </c>
      <c r="E522" s="1">
        <f>'Исходные данные'!B524</f>
        <v>1951.55</v>
      </c>
      <c r="F522" s="12">
        <f t="shared" si="72"/>
        <v>1.4653806588224694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0.38211504409136554</v>
      </c>
      <c r="J522" s="18">
        <f t="shared" si="75"/>
        <v>2.5734658019494199E-4</v>
      </c>
      <c r="K522" s="12">
        <f t="shared" si="79"/>
        <v>1.2217102363145504</v>
      </c>
      <c r="L522" s="12">
        <f t="shared" si="76"/>
        <v>0.20025171013923582</v>
      </c>
      <c r="M522" s="12">
        <f t="shared" si="80"/>
        <v>4.0100747413688541E-2</v>
      </c>
      <c r="N522" s="18">
        <f t="shared" si="77"/>
        <v>2.7007024114199492E-5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1326.98</v>
      </c>
      <c r="D523" s="5" t="str">
        <f>'Исходные данные'!A525</f>
        <v>03.03.2015</v>
      </c>
      <c r="E523" s="1">
        <f>'Исходные данные'!B525</f>
        <v>1954.63</v>
      </c>
      <c r="F523" s="12">
        <f t="shared" si="72"/>
        <v>1.4729913035614706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0.38729523356725426</v>
      </c>
      <c r="J523" s="18">
        <f t="shared" si="75"/>
        <v>2.6010732725605676E-4</v>
      </c>
      <c r="K523" s="12">
        <f t="shared" si="79"/>
        <v>1.2280553470723674</v>
      </c>
      <c r="L523" s="12">
        <f t="shared" si="76"/>
        <v>0.20543189961512462</v>
      </c>
      <c r="M523" s="12">
        <f t="shared" si="80"/>
        <v>4.220226537947866E-2</v>
      </c>
      <c r="N523" s="18">
        <f t="shared" si="77"/>
        <v>2.834302490867299E-5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1324.09</v>
      </c>
      <c r="D524" s="5" t="str">
        <f>'Исходные данные'!A526</f>
        <v>02.03.2015</v>
      </c>
      <c r="E524" s="1">
        <f>'Исходные данные'!B526</f>
        <v>1933.87</v>
      </c>
      <c r="F524" s="12">
        <f t="shared" si="72"/>
        <v>1.460527607639964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0.37879774553585754</v>
      </c>
      <c r="J524" s="18">
        <f t="shared" si="75"/>
        <v>2.5369037433293601E-4</v>
      </c>
      <c r="K524" s="12">
        <f t="shared" si="79"/>
        <v>1.2176641734220666</v>
      </c>
      <c r="L524" s="12">
        <f t="shared" si="76"/>
        <v>0.19693441158372782</v>
      </c>
      <c r="M524" s="12">
        <f t="shared" si="80"/>
        <v>3.8783162465829135E-2</v>
      </c>
      <c r="N524" s="18">
        <f t="shared" si="77"/>
        <v>2.5974059032090782E-5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1332.81</v>
      </c>
      <c r="D525" s="5" t="str">
        <f>'Исходные данные'!A527</f>
        <v>27.02.2015</v>
      </c>
      <c r="E525" s="1">
        <f>'Исходные данные'!B527</f>
        <v>1916.21</v>
      </c>
      <c r="F525" s="12">
        <f t="shared" si="72"/>
        <v>1.43772180580878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0.36305978147945955</v>
      </c>
      <c r="J525" s="18">
        <f t="shared" si="75"/>
        <v>2.4247162051248879E-4</v>
      </c>
      <c r="K525" s="12">
        <f t="shared" si="79"/>
        <v>1.1986506281177989</v>
      </c>
      <c r="L525" s="12">
        <f t="shared" si="76"/>
        <v>0.18119644752732986</v>
      </c>
      <c r="M525" s="12">
        <f t="shared" si="80"/>
        <v>3.2832152596524423E-2</v>
      </c>
      <c r="N525" s="18">
        <f t="shared" si="77"/>
        <v>2.1927147128641642E-5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1330.4</v>
      </c>
      <c r="D526" s="5" t="str">
        <f>'Исходные данные'!A528</f>
        <v>26.02.2015</v>
      </c>
      <c r="E526" s="1">
        <f>'Исходные данные'!B528</f>
        <v>1952.48</v>
      </c>
      <c r="F526" s="12">
        <f t="shared" si="72"/>
        <v>1.4675886951292842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0.38362071050481134</v>
      </c>
      <c r="J526" s="18">
        <f t="shared" si="75"/>
        <v>2.5548828308546225E-4</v>
      </c>
      <c r="K526" s="12">
        <f t="shared" si="79"/>
        <v>1.2235511099073257</v>
      </c>
      <c r="L526" s="12">
        <f t="shared" si="76"/>
        <v>0.20175737655268164</v>
      </c>
      <c r="M526" s="12">
        <f t="shared" si="80"/>
        <v>4.0706038993420596E-2</v>
      </c>
      <c r="N526" s="18">
        <f t="shared" si="77"/>
        <v>2.710989195539919E-5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1325.07</v>
      </c>
      <c r="D527" s="5" t="str">
        <f>'Исходные данные'!A529</f>
        <v>25.02.2015</v>
      </c>
      <c r="E527" s="1">
        <f>'Исходные данные'!B529</f>
        <v>1962.14</v>
      </c>
      <c r="F527" s="12">
        <f t="shared" si="72"/>
        <v>1.480782147358253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0.39257042612550003</v>
      </c>
      <c r="J527" s="18">
        <f t="shared" si="75"/>
        <v>2.6071900570375715E-4</v>
      </c>
      <c r="K527" s="12">
        <f t="shared" si="79"/>
        <v>1.234550692536873</v>
      </c>
      <c r="L527" s="12">
        <f t="shared" si="76"/>
        <v>0.21070709217337033</v>
      </c>
      <c r="M527" s="12">
        <f t="shared" si="80"/>
        <v>4.4397478692157204E-2</v>
      </c>
      <c r="N527" s="18">
        <f t="shared" si="77"/>
        <v>2.9485834209713229E-5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1309.67</v>
      </c>
      <c r="D528" s="5" t="str">
        <f>'Исходные данные'!A530</f>
        <v>24.02.2015</v>
      </c>
      <c r="E528" s="1">
        <f>'Исходные данные'!B530</f>
        <v>1939.19</v>
      </c>
      <c r="F528" s="12">
        <f t="shared" si="72"/>
        <v>1.48067070330694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0.3924951630320217</v>
      </c>
      <c r="J528" s="18">
        <f t="shared" si="75"/>
        <v>2.5994148174532231E-4</v>
      </c>
      <c r="K528" s="12">
        <f t="shared" si="79"/>
        <v>1.2344577799291858</v>
      </c>
      <c r="L528" s="12">
        <f t="shared" si="76"/>
        <v>0.21063182907989197</v>
      </c>
      <c r="M528" s="12">
        <f t="shared" si="80"/>
        <v>4.4365767421540851E-2</v>
      </c>
      <c r="N528" s="18">
        <f t="shared" si="77"/>
        <v>2.9382536164866819E-5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1311.22</v>
      </c>
      <c r="D529" s="5" t="str">
        <f>'Исходные данные'!A531</f>
        <v>20.02.2015</v>
      </c>
      <c r="E529" s="1">
        <f>'Исходные данные'!B531</f>
        <v>1949.84</v>
      </c>
      <c r="F529" s="12">
        <f t="shared" si="72"/>
        <v>1.4870426015466511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0.39678931639288689</v>
      </c>
      <c r="J529" s="18">
        <f t="shared" si="75"/>
        <v>2.6205196509153752E-4</v>
      </c>
      <c r="K529" s="12">
        <f t="shared" si="79"/>
        <v>1.2397701288109197</v>
      </c>
      <c r="L529" s="12">
        <f t="shared" si="76"/>
        <v>0.21492598244075731</v>
      </c>
      <c r="M529" s="12">
        <f t="shared" si="80"/>
        <v>4.6193177928124746E-2</v>
      </c>
      <c r="N529" s="18">
        <f t="shared" si="77"/>
        <v>3.0507406701197992E-5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1309.96</v>
      </c>
      <c r="D530" s="5" t="str">
        <f>'Исходные данные'!A532</f>
        <v>19.02.2015</v>
      </c>
      <c r="E530" s="1">
        <f>'Исходные данные'!B532</f>
        <v>1950.75</v>
      </c>
      <c r="F530" s="12">
        <f t="shared" si="72"/>
        <v>1.4891676081712417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0.39821731161900109</v>
      </c>
      <c r="J530" s="18">
        <f t="shared" si="75"/>
        <v>2.6226102608373436E-4</v>
      </c>
      <c r="K530" s="12">
        <f t="shared" si="79"/>
        <v>1.2415417792894954</v>
      </c>
      <c r="L530" s="12">
        <f t="shared" si="76"/>
        <v>0.21635397766687139</v>
      </c>
      <c r="M530" s="12">
        <f t="shared" si="80"/>
        <v>4.6809043652277109E-2</v>
      </c>
      <c r="N530" s="18">
        <f t="shared" si="77"/>
        <v>3.0827860718395613E-5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1299.02</v>
      </c>
      <c r="D531" s="5" t="str">
        <f>'Исходные данные'!A533</f>
        <v>18.02.2015</v>
      </c>
      <c r="E531" s="1">
        <f>'Исходные данные'!B533</f>
        <v>1964.32</v>
      </c>
      <c r="F531" s="12">
        <f t="shared" si="72"/>
        <v>1.5121553170851874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0.41353599542164005</v>
      </c>
      <c r="J531" s="18">
        <f t="shared" si="75"/>
        <v>2.7158958229540089E-4</v>
      </c>
      <c r="K531" s="12">
        <f t="shared" si="79"/>
        <v>1.2607069833069651</v>
      </c>
      <c r="L531" s="12">
        <f t="shared" si="76"/>
        <v>0.23167266146951043</v>
      </c>
      <c r="M531" s="12">
        <f t="shared" si="80"/>
        <v>5.367222207236641E-2</v>
      </c>
      <c r="N531" s="18">
        <f t="shared" si="77"/>
        <v>3.5249208133955818E-5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1288.6600000000001</v>
      </c>
      <c r="D532" s="5" t="str">
        <f>'Исходные данные'!A534</f>
        <v>17.02.2015</v>
      </c>
      <c r="E532" s="1">
        <f>'Исходные данные'!B534</f>
        <v>1955.81</v>
      </c>
      <c r="F532" s="12">
        <f t="shared" si="72"/>
        <v>1.5177083171666692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0.41720151108129983</v>
      </c>
      <c r="J532" s="18">
        <f t="shared" si="75"/>
        <v>2.7323217009004523E-4</v>
      </c>
      <c r="K532" s="12">
        <f t="shared" si="79"/>
        <v>1.2653366042869862</v>
      </c>
      <c r="L532" s="12">
        <f t="shared" si="76"/>
        <v>0.2353381771291701</v>
      </c>
      <c r="M532" s="12">
        <f t="shared" si="80"/>
        <v>5.5384057614480668E-2</v>
      </c>
      <c r="N532" s="18">
        <f t="shared" si="77"/>
        <v>3.6271935380041671E-5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1285.3900000000001</v>
      </c>
      <c r="D533" s="5" t="str">
        <f>'Исходные данные'!A535</f>
        <v>16.02.2015</v>
      </c>
      <c r="E533" s="1">
        <f>'Исходные данные'!B535</f>
        <v>1999.09</v>
      </c>
      <c r="F533" s="12">
        <f t="shared" si="72"/>
        <v>1.5552400438777334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0.441629902770726</v>
      </c>
      <c r="J533" s="18">
        <f t="shared" si="75"/>
        <v>2.8842347156295709E-4</v>
      </c>
      <c r="K533" s="12">
        <f t="shared" si="79"/>
        <v>1.2966273780756299</v>
      </c>
      <c r="L533" s="12">
        <f t="shared" si="76"/>
        <v>0.25976656881859633</v>
      </c>
      <c r="M533" s="12">
        <f t="shared" si="80"/>
        <v>6.7478670275786579E-2</v>
      </c>
      <c r="N533" s="18">
        <f t="shared" si="77"/>
        <v>4.4069552843432547E-5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1284.3599999999999</v>
      </c>
      <c r="D534" s="5" t="str">
        <f>'Исходные данные'!A536</f>
        <v>13.02.2015</v>
      </c>
      <c r="E534" s="1">
        <f>'Исходные данные'!B536</f>
        <v>2023.23</v>
      </c>
      <c r="F534" s="12">
        <f t="shared" si="72"/>
        <v>1.5752826310380268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0.45443470445679229</v>
      </c>
      <c r="J534" s="18">
        <f t="shared" si="75"/>
        <v>2.9595779825448406E-4</v>
      </c>
      <c r="K534" s="12">
        <f t="shared" si="79"/>
        <v>1.3133371891056413</v>
      </c>
      <c r="L534" s="12">
        <f t="shared" si="76"/>
        <v>0.27257137050466274</v>
      </c>
      <c r="M534" s="12">
        <f t="shared" si="80"/>
        <v>7.4295152018790153E-2</v>
      </c>
      <c r="N534" s="18">
        <f t="shared" si="77"/>
        <v>4.838589438002301E-5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1274.23</v>
      </c>
      <c r="D535" s="5" t="str">
        <f>'Исходные данные'!A537</f>
        <v>12.02.2015</v>
      </c>
      <c r="E535" s="1">
        <f>'Исходные данные'!B537</f>
        <v>2013.28</v>
      </c>
      <c r="F535" s="12">
        <f t="shared" si="72"/>
        <v>1.5799973317219025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0.45742315825384344</v>
      </c>
      <c r="J535" s="18">
        <f t="shared" si="75"/>
        <v>2.9707261211559227E-4</v>
      </c>
      <c r="K535" s="12">
        <f t="shared" si="79"/>
        <v>1.3172679070743625</v>
      </c>
      <c r="L535" s="12">
        <f t="shared" si="76"/>
        <v>0.27555982430171372</v>
      </c>
      <c r="M535" s="12">
        <f t="shared" si="80"/>
        <v>7.5933216769191361E-2</v>
      </c>
      <c r="N535" s="18">
        <f t="shared" si="77"/>
        <v>4.9314685198874347E-5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1275.4000000000001</v>
      </c>
      <c r="D536" s="5" t="str">
        <f>'Исходные данные'!A538</f>
        <v>11.02.2015</v>
      </c>
      <c r="E536" s="1">
        <f>'Исходные данные'!B538</f>
        <v>1990.82</v>
      </c>
      <c r="F536" s="12">
        <f t="shared" si="72"/>
        <v>1.5609377450211697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0.44528675926534278</v>
      </c>
      <c r="J536" s="18">
        <f t="shared" si="75"/>
        <v>2.8838350612662831E-4</v>
      </c>
      <c r="K536" s="12">
        <f t="shared" si="79"/>
        <v>1.3013776385410512</v>
      </c>
      <c r="L536" s="12">
        <f t="shared" si="76"/>
        <v>0.26342342531321317</v>
      </c>
      <c r="M536" s="12">
        <f t="shared" si="80"/>
        <v>6.9391901003746023E-2</v>
      </c>
      <c r="N536" s="18">
        <f t="shared" si="77"/>
        <v>4.4940657434476948E-5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1271.8900000000001</v>
      </c>
      <c r="D537" s="5" t="str">
        <f>'Исходные данные'!A539</f>
        <v>10.02.2015</v>
      </c>
      <c r="E537" s="1">
        <f>'Исходные данные'!B539</f>
        <v>1997.65</v>
      </c>
      <c r="F537" s="12">
        <f t="shared" si="72"/>
        <v>1.5706153834057976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0.45146750651515127</v>
      </c>
      <c r="J537" s="18">
        <f t="shared" si="75"/>
        <v>2.9157031351547042E-4</v>
      </c>
      <c r="K537" s="12">
        <f t="shared" si="79"/>
        <v>1.3094460334708378</v>
      </c>
      <c r="L537" s="12">
        <f t="shared" si="76"/>
        <v>0.26960417256302166</v>
      </c>
      <c r="M537" s="12">
        <f t="shared" si="80"/>
        <v>7.2686409863391588E-2</v>
      </c>
      <c r="N537" s="18">
        <f t="shared" si="77"/>
        <v>4.6942911740807248E-5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1272.5999999999999</v>
      </c>
      <c r="D538" s="5" t="str">
        <f>'Исходные данные'!A540</f>
        <v>09.02.2015</v>
      </c>
      <c r="E538" s="1">
        <f>'Исходные данные'!B540</f>
        <v>1995.15</v>
      </c>
      <c r="F538" s="12">
        <f t="shared" si="72"/>
        <v>1.5677746346063179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0.44965718366872326</v>
      </c>
      <c r="J538" s="18">
        <f t="shared" si="75"/>
        <v>2.8959063349712883E-4</v>
      </c>
      <c r="K538" s="12">
        <f t="shared" si="79"/>
        <v>1.3070776578093823</v>
      </c>
      <c r="L538" s="12">
        <f t="shared" si="76"/>
        <v>0.26779384971659365</v>
      </c>
      <c r="M538" s="12">
        <f t="shared" si="80"/>
        <v>7.1713545946033574E-2</v>
      </c>
      <c r="N538" s="18">
        <f t="shared" si="77"/>
        <v>4.6185342868084692E-5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1266.72</v>
      </c>
      <c r="D539" s="5" t="str">
        <f>'Исходные данные'!A541</f>
        <v>06.02.2015</v>
      </c>
      <c r="E539" s="1">
        <f>'Исходные данные'!B541</f>
        <v>2035.9</v>
      </c>
      <c r="F539" s="12">
        <f t="shared" si="72"/>
        <v>1.6072218011873185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0.47450709912750783</v>
      </c>
      <c r="J539" s="18">
        <f t="shared" si="75"/>
        <v>3.0474168082652463E-4</v>
      </c>
      <c r="K539" s="12">
        <f t="shared" si="79"/>
        <v>1.339965363072491</v>
      </c>
      <c r="L539" s="12">
        <f t="shared" si="76"/>
        <v>0.29264376517537805</v>
      </c>
      <c r="M539" s="12">
        <f t="shared" si="80"/>
        <v>8.5640373296021838E-2</v>
      </c>
      <c r="N539" s="18">
        <f t="shared" si="77"/>
        <v>5.5000634032300744E-5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1261.76</v>
      </c>
      <c r="D540" s="5" t="str">
        <f>'Исходные данные'!A542</f>
        <v>05.02.2015</v>
      </c>
      <c r="E540" s="1">
        <f>'Исходные данные'!B542</f>
        <v>1969.95</v>
      </c>
      <c r="F540" s="12">
        <f t="shared" si="72"/>
        <v>1.5612715571899569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0.4455005900100163</v>
      </c>
      <c r="J540" s="18">
        <f t="shared" si="75"/>
        <v>2.8531433816172361E-4</v>
      </c>
      <c r="K540" s="12">
        <f t="shared" si="79"/>
        <v>1.3016559428445496</v>
      </c>
      <c r="L540" s="12">
        <f t="shared" si="76"/>
        <v>0.26363725605788663</v>
      </c>
      <c r="M540" s="12">
        <f t="shared" si="80"/>
        <v>6.9504602781731706E-2</v>
      </c>
      <c r="N540" s="18">
        <f t="shared" si="77"/>
        <v>4.4513206461561401E-5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1280.75</v>
      </c>
      <c r="D541" s="5" t="str">
        <f>'Исходные данные'!A543</f>
        <v>04.02.2015</v>
      </c>
      <c r="E541" s="1">
        <f>'Исходные данные'!B543</f>
        <v>1996.65</v>
      </c>
      <c r="F541" s="12">
        <f t="shared" si="72"/>
        <v>1.5589693538942027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0.44402493234182622</v>
      </c>
      <c r="J541" s="18">
        <f t="shared" si="75"/>
        <v>2.8357558703836041E-4</v>
      </c>
      <c r="K541" s="12">
        <f t="shared" si="79"/>
        <v>1.2997365607948641</v>
      </c>
      <c r="L541" s="12">
        <f t="shared" si="76"/>
        <v>0.2621615983896966</v>
      </c>
      <c r="M541" s="12">
        <f t="shared" si="80"/>
        <v>6.8728703670240601E-2</v>
      </c>
      <c r="N541" s="18">
        <f t="shared" si="77"/>
        <v>4.3893441719326848E-5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1266.5</v>
      </c>
      <c r="D542" s="5" t="str">
        <f>'Исходные данные'!A544</f>
        <v>03.02.2015</v>
      </c>
      <c r="E542" s="1">
        <f>'Исходные данные'!B544</f>
        <v>2028.75</v>
      </c>
      <c r="F542" s="12">
        <f t="shared" si="72"/>
        <v>1.6018555073035925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0.47116264938707103</v>
      </c>
      <c r="J542" s="18">
        <f t="shared" si="75"/>
        <v>3.0006718742965426E-4</v>
      </c>
      <c r="K542" s="12">
        <f t="shared" si="79"/>
        <v>1.3354914019011404</v>
      </c>
      <c r="L542" s="12">
        <f t="shared" si="76"/>
        <v>0.28929931543494136</v>
      </c>
      <c r="M542" s="12">
        <f t="shared" si="80"/>
        <v>8.3694093911125728E-2</v>
      </c>
      <c r="N542" s="18">
        <f t="shared" si="77"/>
        <v>5.3301872287744176E-5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1266.27</v>
      </c>
      <c r="D543" s="5" t="str">
        <f>'Исходные данные'!A545</f>
        <v>02.02.2015</v>
      </c>
      <c r="E543" s="1">
        <f>'Исходные данные'!B545</f>
        <v>1996.13</v>
      </c>
      <c r="F543" s="12">
        <f t="shared" si="72"/>
        <v>1.576385762909964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0.4551347349035893</v>
      </c>
      <c r="J543" s="18">
        <f t="shared" si="75"/>
        <v>2.8905055192296697E-4</v>
      </c>
      <c r="K543" s="12">
        <f t="shared" si="79"/>
        <v>1.3142568869956308</v>
      </c>
      <c r="L543" s="12">
        <f t="shared" si="76"/>
        <v>0.27327140095145963</v>
      </c>
      <c r="M543" s="12">
        <f t="shared" si="80"/>
        <v>7.4677258577973443E-2</v>
      </c>
      <c r="N543" s="18">
        <f t="shared" si="77"/>
        <v>4.7426621509408151E-5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1275.3599999999999</v>
      </c>
      <c r="D544" s="5" t="str">
        <f>'Исходные данные'!A546</f>
        <v>30.01.2015</v>
      </c>
      <c r="E544" s="1">
        <f>'Исходные данные'!B546</f>
        <v>1983.17</v>
      </c>
      <c r="F544" s="12">
        <f t="shared" si="72"/>
        <v>1.5549883954334465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0.44146808285958672</v>
      </c>
      <c r="J544" s="18">
        <f t="shared" si="75"/>
        <v>2.7958849845436653E-4</v>
      </c>
      <c r="K544" s="12">
        <f t="shared" si="79"/>
        <v>1.2964175749241504</v>
      </c>
      <c r="L544" s="12">
        <f t="shared" si="76"/>
        <v>0.25960474890745705</v>
      </c>
      <c r="M544" s="12">
        <f t="shared" si="80"/>
        <v>6.7394625655303853E-2</v>
      </c>
      <c r="N544" s="18">
        <f t="shared" si="77"/>
        <v>4.2682048651869719E-5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1259.6199999999999</v>
      </c>
      <c r="D545" s="5" t="str">
        <f>'Исходные данные'!A547</f>
        <v>29.01.2015</v>
      </c>
      <c r="E545" s="1">
        <f>'Исходные данные'!B547</f>
        <v>1966.59</v>
      </c>
      <c r="F545" s="12">
        <f t="shared" si="72"/>
        <v>1.5612565694415776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0.44549099025765437</v>
      </c>
      <c r="J545" s="18">
        <f t="shared" si="75"/>
        <v>2.813488120027978E-4</v>
      </c>
      <c r="K545" s="12">
        <f t="shared" si="79"/>
        <v>1.3016434473298149</v>
      </c>
      <c r="L545" s="12">
        <f t="shared" si="76"/>
        <v>0.2636276563055247</v>
      </c>
      <c r="M545" s="12">
        <f t="shared" si="80"/>
        <v>6.9499541169143891E-2</v>
      </c>
      <c r="N545" s="18">
        <f t="shared" si="77"/>
        <v>4.3892275647076798E-5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1255.71</v>
      </c>
      <c r="D546" s="5" t="str">
        <f>'Исходные данные'!A548</f>
        <v>28.01.2015</v>
      </c>
      <c r="E546" s="1">
        <f>'Исходные данные'!B548</f>
        <v>1975.49</v>
      </c>
      <c r="F546" s="12">
        <f t="shared" si="72"/>
        <v>1.5732055968336638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0.45311531918021364</v>
      </c>
      <c r="J546" s="18">
        <f t="shared" si="75"/>
        <v>2.8536524268704401E-4</v>
      </c>
      <c r="K546" s="12">
        <f t="shared" si="79"/>
        <v>1.3116055339665016</v>
      </c>
      <c r="L546" s="12">
        <f t="shared" si="76"/>
        <v>0.27125198522808397</v>
      </c>
      <c r="M546" s="12">
        <f t="shared" si="80"/>
        <v>7.3577639490176719E-2</v>
      </c>
      <c r="N546" s="18">
        <f t="shared" si="77"/>
        <v>4.633809553700689E-5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1269.3900000000001</v>
      </c>
      <c r="D547" s="5" t="str">
        <f>'Исходные данные'!A549</f>
        <v>27.01.2015</v>
      </c>
      <c r="E547" s="1">
        <f>'Исходные данные'!B549</f>
        <v>1946.36</v>
      </c>
      <c r="F547" s="12">
        <f t="shared" si="72"/>
        <v>1.5333033976949557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0.42742449139393845</v>
      </c>
      <c r="J547" s="18">
        <f t="shared" si="75"/>
        <v>2.6843423480671223E-4</v>
      </c>
      <c r="K547" s="12">
        <f t="shared" si="79"/>
        <v>1.278338461110228</v>
      </c>
      <c r="L547" s="12">
        <f t="shared" si="76"/>
        <v>0.24556115744180876</v>
      </c>
      <c r="M547" s="12">
        <f t="shared" si="80"/>
        <v>6.0300282044160818E-2</v>
      </c>
      <c r="N547" s="18">
        <f t="shared" si="77"/>
        <v>3.787022127900177E-5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1276.06</v>
      </c>
      <c r="D548" s="5" t="str">
        <f>'Исходные данные'!A550</f>
        <v>26.01.2015</v>
      </c>
      <c r="E548" s="1">
        <f>'Исходные данные'!B550</f>
        <v>1914.2</v>
      </c>
      <c r="F548" s="12">
        <f t="shared" si="72"/>
        <v>1.5000862028431265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0.40552257501899419</v>
      </c>
      <c r="J548" s="18">
        <f t="shared" si="75"/>
        <v>2.5396841266541137E-4</v>
      </c>
      <c r="K548" s="12">
        <f t="shared" si="79"/>
        <v>1.2506447784293437</v>
      </c>
      <c r="L548" s="12">
        <f t="shared" si="76"/>
        <v>0.22365924106686458</v>
      </c>
      <c r="M548" s="12">
        <f t="shared" si="80"/>
        <v>5.0023456114605867E-2</v>
      </c>
      <c r="N548" s="18">
        <f t="shared" si="77"/>
        <v>3.1328410618987761E-5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1269.08</v>
      </c>
      <c r="D549" s="5" t="str">
        <f>'Исходные данные'!A551</f>
        <v>23.01.2015</v>
      </c>
      <c r="E549" s="1">
        <f>'Исходные данные'!B551</f>
        <v>1963.49</v>
      </c>
      <c r="F549" s="12">
        <f t="shared" si="72"/>
        <v>1.5471759069562203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0.43643127356631733</v>
      </c>
      <c r="J549" s="18">
        <f t="shared" si="75"/>
        <v>2.7256287497399523E-4</v>
      </c>
      <c r="K549" s="12">
        <f t="shared" si="79"/>
        <v>1.2899041839589753</v>
      </c>
      <c r="L549" s="12">
        <f t="shared" si="76"/>
        <v>0.25456793961418767</v>
      </c>
      <c r="M549" s="12">
        <f t="shared" si="80"/>
        <v>6.4804835879412728E-2</v>
      </c>
      <c r="N549" s="18">
        <f t="shared" si="77"/>
        <v>4.0472334246749705E-5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1261</v>
      </c>
      <c r="D550" s="5" t="str">
        <f>'Исходные данные'!A552</f>
        <v>22.01.2015</v>
      </c>
      <c r="E550" s="1">
        <f>'Исходные данные'!B552</f>
        <v>1961.43</v>
      </c>
      <c r="F550" s="12">
        <f t="shared" si="72"/>
        <v>1.5554559873116576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0.4417687420736382</v>
      </c>
      <c r="J550" s="18">
        <f t="shared" si="75"/>
        <v>2.7512622605660621E-4</v>
      </c>
      <c r="K550" s="12">
        <f t="shared" si="79"/>
        <v>1.2968074134146401</v>
      </c>
      <c r="L550" s="12">
        <f t="shared" si="76"/>
        <v>0.25990540812150859</v>
      </c>
      <c r="M550" s="12">
        <f t="shared" si="80"/>
        <v>6.7550821170807976E-2</v>
      </c>
      <c r="N550" s="18">
        <f t="shared" si="77"/>
        <v>4.2069528071434196E-5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1259.2</v>
      </c>
      <c r="D551" s="5" t="str">
        <f>'Исходные данные'!A553</f>
        <v>21.01.2015</v>
      </c>
      <c r="E551" s="1">
        <f>'Исходные данные'!B553</f>
        <v>1930.11</v>
      </c>
      <c r="F551" s="12">
        <f t="shared" si="72"/>
        <v>1.5328065438373568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0.4271003974303022</v>
      </c>
      <c r="J551" s="18">
        <f t="shared" si="75"/>
        <v>2.6524863173704618E-4</v>
      </c>
      <c r="K551" s="12">
        <f t="shared" si="79"/>
        <v>1.2779242264605988</v>
      </c>
      <c r="L551" s="12">
        <f t="shared" si="76"/>
        <v>0.24523706347817259</v>
      </c>
      <c r="M551" s="12">
        <f t="shared" si="80"/>
        <v>6.0141217303397276E-2</v>
      </c>
      <c r="N551" s="18">
        <f t="shared" si="77"/>
        <v>3.735041151145203E-5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1260.1199999999999</v>
      </c>
      <c r="D552" s="5" t="str">
        <f>'Исходные данные'!A554</f>
        <v>20.01.2015</v>
      </c>
      <c r="E552" s="1">
        <f>'Исходные данные'!B554</f>
        <v>1921.07</v>
      </c>
      <c r="F552" s="12">
        <f t="shared" si="72"/>
        <v>1.5245135383931689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0.42167536795326011</v>
      </c>
      <c r="J552" s="18">
        <f t="shared" si="75"/>
        <v>2.6114852588120778E-4</v>
      </c>
      <c r="K552" s="12">
        <f t="shared" si="79"/>
        <v>1.271010221161035</v>
      </c>
      <c r="L552" s="12">
        <f t="shared" si="76"/>
        <v>0.23981203400113041</v>
      </c>
      <c r="M552" s="12">
        <f t="shared" si="80"/>
        <v>5.7509811651759356E-2</v>
      </c>
      <c r="N552" s="18">
        <f t="shared" si="77"/>
        <v>3.5616504254115161E-5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1249.69</v>
      </c>
      <c r="D553" s="5" t="str">
        <f>'Исходные данные'!A555</f>
        <v>19.01.2015</v>
      </c>
      <c r="E553" s="1">
        <f>'Исходные данные'!B555</f>
        <v>1933.72</v>
      </c>
      <c r="F553" s="12">
        <f t="shared" si="72"/>
        <v>1.5473597452168137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0.43655008832980574</v>
      </c>
      <c r="J553" s="18">
        <f t="shared" si="75"/>
        <v>2.6960602661109075E-4</v>
      </c>
      <c r="K553" s="12">
        <f t="shared" si="79"/>
        <v>1.2900574527246309</v>
      </c>
      <c r="L553" s="12">
        <f t="shared" si="76"/>
        <v>0.25468675437767613</v>
      </c>
      <c r="M553" s="12">
        <f t="shared" si="80"/>
        <v>6.4865342855434757E-2</v>
      </c>
      <c r="N553" s="18">
        <f t="shared" si="77"/>
        <v>4.0059749887870675E-5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1240.48</v>
      </c>
      <c r="D554" s="5" t="str">
        <f>'Исходные данные'!A556</f>
        <v>16.01.2015</v>
      </c>
      <c r="E554" s="1">
        <f>'Исходные данные'!B556</f>
        <v>1923.97</v>
      </c>
      <c r="F554" s="12">
        <f t="shared" si="72"/>
        <v>1.5509883270991873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0.43889235811784583</v>
      </c>
      <c r="J554" s="18">
        <f t="shared" si="75"/>
        <v>2.7029605300092543E-4</v>
      </c>
      <c r="K554" s="12">
        <f t="shared" si="79"/>
        <v>1.2930826568600284</v>
      </c>
      <c r="L554" s="12">
        <f t="shared" si="76"/>
        <v>0.25702902416571616</v>
      </c>
      <c r="M554" s="12">
        <f t="shared" si="80"/>
        <v>6.6063919263580323E-2</v>
      </c>
      <c r="N554" s="18">
        <f t="shared" si="77"/>
        <v>4.0686096015193954E-5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1242.44</v>
      </c>
      <c r="D555" s="5" t="str">
        <f>'Исходные данные'!A557</f>
        <v>15.01.2015</v>
      </c>
      <c r="E555" s="1">
        <f>'Исходные данные'!B557</f>
        <v>1930.66</v>
      </c>
      <c r="F555" s="12">
        <f t="shared" si="72"/>
        <v>1.5539261453269373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0.44078472528644053</v>
      </c>
      <c r="J555" s="18">
        <f t="shared" si="75"/>
        <v>2.7070382389211069E-4</v>
      </c>
      <c r="K555" s="12">
        <f t="shared" si="79"/>
        <v>1.2955319607863938</v>
      </c>
      <c r="L555" s="12">
        <f t="shared" si="76"/>
        <v>0.25892139133431097</v>
      </c>
      <c r="M555" s="12">
        <f t="shared" si="80"/>
        <v>6.7040286890495432E-2</v>
      </c>
      <c r="N555" s="18">
        <f t="shared" si="77"/>
        <v>4.1172166309274611E-5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1252.75</v>
      </c>
      <c r="D556" s="5" t="str">
        <f>'Исходные данные'!A558</f>
        <v>14.01.2015</v>
      </c>
      <c r="E556" s="1">
        <f>'Исходные данные'!B558</f>
        <v>1900.42</v>
      </c>
      <c r="F556" s="12">
        <f t="shared" si="72"/>
        <v>1.516998603073239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0.41673377951774376</v>
      </c>
      <c r="J556" s="18">
        <f t="shared" si="75"/>
        <v>2.552188388441604E-4</v>
      </c>
      <c r="K556" s="12">
        <f t="shared" si="79"/>
        <v>1.2647449048076871</v>
      </c>
      <c r="L556" s="12">
        <f t="shared" si="76"/>
        <v>0.23487044556561412</v>
      </c>
      <c r="M556" s="12">
        <f t="shared" si="80"/>
        <v>5.5164126200190129E-2</v>
      </c>
      <c r="N556" s="18">
        <f t="shared" si="77"/>
        <v>3.3783976549627877E-5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1240.03</v>
      </c>
      <c r="D557" s="5" t="str">
        <f>'Исходные данные'!A559</f>
        <v>13.01.2015</v>
      </c>
      <c r="E557" s="1">
        <f>'Исходные данные'!B559</f>
        <v>1858.33</v>
      </c>
      <c r="F557" s="12">
        <f t="shared" si="72"/>
        <v>1.4986169689442996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0.40454266208181744</v>
      </c>
      <c r="J557" s="18">
        <f t="shared" si="75"/>
        <v>2.4706118548804785E-4</v>
      </c>
      <c r="K557" s="12">
        <f t="shared" si="79"/>
        <v>1.2494198556879861</v>
      </c>
      <c r="L557" s="12">
        <f t="shared" si="76"/>
        <v>0.22267932812968774</v>
      </c>
      <c r="M557" s="12">
        <f t="shared" si="80"/>
        <v>4.9586083176289167E-2</v>
      </c>
      <c r="N557" s="18">
        <f t="shared" si="77"/>
        <v>3.0283076771678693E-5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1255.6199999999999</v>
      </c>
      <c r="D558" s="5" t="str">
        <f>'Исходные данные'!A560</f>
        <v>12.01.2015</v>
      </c>
      <c r="E558" s="1">
        <f>'Исходные данные'!B560</f>
        <v>1750.79</v>
      </c>
      <c r="F558" s="12">
        <f t="shared" si="72"/>
        <v>1.394362944202864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0.33243764014513244</v>
      </c>
      <c r="J558" s="18">
        <f t="shared" si="75"/>
        <v>2.0245875091692524E-4</v>
      </c>
      <c r="K558" s="12">
        <f t="shared" si="79"/>
        <v>1.1625016829683112</v>
      </c>
      <c r="L558" s="12">
        <f t="shared" si="76"/>
        <v>0.15057430619300272</v>
      </c>
      <c r="M558" s="12">
        <f t="shared" si="80"/>
        <v>2.2672621685504154E-2</v>
      </c>
      <c r="N558" s="18">
        <f t="shared" si="77"/>
        <v>1.3807914965511086E-5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1251.52</v>
      </c>
      <c r="D559" s="5" t="str">
        <f>'Исходные данные'!A561</f>
        <v>31.12.2014</v>
      </c>
      <c r="E559" s="1">
        <f>'Исходные данные'!B561</f>
        <v>1741.39</v>
      </c>
      <c r="F559" s="12">
        <f t="shared" si="72"/>
        <v>1.3914200332395807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0.3303248323048481</v>
      </c>
      <c r="J559" s="18">
        <f t="shared" si="75"/>
        <v>2.0061054368210362E-4</v>
      </c>
      <c r="K559" s="12">
        <f t="shared" si="79"/>
        <v>1.1600481331505494</v>
      </c>
      <c r="L559" s="12">
        <f t="shared" si="76"/>
        <v>0.14846149835271835</v>
      </c>
      <c r="M559" s="12">
        <f t="shared" si="80"/>
        <v>2.2040816493134212E-2</v>
      </c>
      <c r="N559" s="18">
        <f t="shared" si="77"/>
        <v>1.3385672972368404E-5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1249.95</v>
      </c>
      <c r="D560" s="5" t="str">
        <f>'Исходные данные'!A562</f>
        <v>30.12.2014</v>
      </c>
      <c r="E560" s="1">
        <f>'Исходные данные'!B562</f>
        <v>1757.55</v>
      </c>
      <c r="F560" s="12">
        <f t="shared" si="72"/>
        <v>1.406096243849754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0.34081724328594876</v>
      </c>
      <c r="J560" s="18">
        <f t="shared" si="75"/>
        <v>2.0640502228854785E-4</v>
      </c>
      <c r="K560" s="12">
        <f t="shared" si="79"/>
        <v>1.1722839140889747</v>
      </c>
      <c r="L560" s="12">
        <f t="shared" si="76"/>
        <v>0.15895390933381914</v>
      </c>
      <c r="M560" s="12">
        <f t="shared" si="80"/>
        <v>2.5266345292504013E-2</v>
      </c>
      <c r="N560" s="18">
        <f t="shared" si="77"/>
        <v>1.530175091192179E-5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1250.68</v>
      </c>
      <c r="D561" s="5" t="str">
        <f>'Исходные данные'!A563</f>
        <v>29.12.2014</v>
      </c>
      <c r="E561" s="1">
        <f>'Исходные данные'!B563</f>
        <v>1686.65</v>
      </c>
      <c r="F561" s="12">
        <f t="shared" si="72"/>
        <v>1.3485863690152557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0.29905690975966709</v>
      </c>
      <c r="J561" s="18">
        <f t="shared" si="75"/>
        <v>1.8060871877758063E-4</v>
      </c>
      <c r="K561" s="12">
        <f t="shared" si="79"/>
        <v>1.1243370530795398</v>
      </c>
      <c r="L561" s="12">
        <f t="shared" si="76"/>
        <v>0.11719357580753745</v>
      </c>
      <c r="M561" s="12">
        <f t="shared" si="80"/>
        <v>1.373433421055704E-2</v>
      </c>
      <c r="N561" s="18">
        <f t="shared" si="77"/>
        <v>8.294543359741304E-6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1246.8599999999999</v>
      </c>
      <c r="D562" s="5" t="str">
        <f>'Исходные данные'!A564</f>
        <v>26.12.2014</v>
      </c>
      <c r="E562" s="1">
        <f>'Исходные данные'!B564</f>
        <v>1690.13</v>
      </c>
      <c r="F562" s="12">
        <f t="shared" si="72"/>
        <v>1.3555090387052278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0.30417705810493584</v>
      </c>
      <c r="J562" s="18">
        <f t="shared" si="75"/>
        <v>1.8318819990257611E-4</v>
      </c>
      <c r="K562" s="12">
        <f t="shared" si="79"/>
        <v>1.1301085885313995</v>
      </c>
      <c r="L562" s="12">
        <f t="shared" si="76"/>
        <v>0.12231372415280628</v>
      </c>
      <c r="M562" s="12">
        <f t="shared" si="80"/>
        <v>1.49606471161288E-2</v>
      </c>
      <c r="N562" s="18">
        <f t="shared" si="77"/>
        <v>9.0099300442173275E-6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1254.79</v>
      </c>
      <c r="D563" s="5" t="str">
        <f>'Исходные данные'!A565</f>
        <v>25.12.2014</v>
      </c>
      <c r="E563" s="1">
        <f>'Исходные данные'!B565</f>
        <v>1717.66</v>
      </c>
      <c r="F563" s="12">
        <f t="shared" si="72"/>
        <v>1.3688824424804151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0.31399467153109645</v>
      </c>
      <c r="J563" s="18">
        <f t="shared" si="75"/>
        <v>1.8857299006247227E-4</v>
      </c>
      <c r="K563" s="12">
        <f t="shared" si="79"/>
        <v>1.1412581995134654</v>
      </c>
      <c r="L563" s="12">
        <f t="shared" si="76"/>
        <v>0.13213133757896681</v>
      </c>
      <c r="M563" s="12">
        <f t="shared" si="80"/>
        <v>1.7458690370406902E-2</v>
      </c>
      <c r="N563" s="18">
        <f t="shared" si="77"/>
        <v>1.0485010556608998E-5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1253.23</v>
      </c>
      <c r="D564" s="5" t="str">
        <f>'Исходные данные'!A566</f>
        <v>24.12.2014</v>
      </c>
      <c r="E564" s="1">
        <f>'Исходные данные'!B566</f>
        <v>1716.33</v>
      </c>
      <c r="F564" s="12">
        <f t="shared" si="72"/>
        <v>1.3695251470201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0.31446407174306634</v>
      </c>
      <c r="J564" s="18">
        <f t="shared" si="75"/>
        <v>1.8832779086734044E-4</v>
      </c>
      <c r="K564" s="12">
        <f t="shared" si="79"/>
        <v>1.1417940321043567</v>
      </c>
      <c r="L564" s="12">
        <f t="shared" si="76"/>
        <v>0.13260073779093673</v>
      </c>
      <c r="M564" s="12">
        <f t="shared" si="80"/>
        <v>1.758295566270077E-2</v>
      </c>
      <c r="N564" s="18">
        <f t="shared" si="77"/>
        <v>1.0530167018826824E-5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1245.8</v>
      </c>
      <c r="D565" s="5" t="str">
        <f>'Исходные данные'!A567</f>
        <v>23.12.2014</v>
      </c>
      <c r="E565" s="1">
        <f>'Исходные данные'!B567</f>
        <v>1757.73</v>
      </c>
      <c r="F565" s="12">
        <f t="shared" si="72"/>
        <v>1.4109247070155724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0.34424531001215825</v>
      </c>
      <c r="J565" s="18">
        <f t="shared" si="75"/>
        <v>2.0558791406466908E-4</v>
      </c>
      <c r="K565" s="12">
        <f t="shared" si="79"/>
        <v>1.1763094775764089</v>
      </c>
      <c r="L565" s="12">
        <f t="shared" si="76"/>
        <v>0.16238197606002855</v>
      </c>
      <c r="M565" s="12">
        <f t="shared" si="80"/>
        <v>2.6367906149159702E-2</v>
      </c>
      <c r="N565" s="18">
        <f t="shared" si="77"/>
        <v>1.5747267038343224E-5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1246.3399999999999</v>
      </c>
      <c r="D566" s="5" t="str">
        <f>'Исходные данные'!A568</f>
        <v>22.12.2014</v>
      </c>
      <c r="E566" s="1">
        <f>'Исходные данные'!B568</f>
        <v>1831.69</v>
      </c>
      <c r="F566" s="12">
        <f t="shared" si="72"/>
        <v>1.4696551502800201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0.38502778162347567</v>
      </c>
      <c r="J566" s="18">
        <f t="shared" si="75"/>
        <v>2.293019692282398E-4</v>
      </c>
      <c r="K566" s="12">
        <f t="shared" si="79"/>
        <v>1.2252739451278805</v>
      </c>
      <c r="L566" s="12">
        <f t="shared" si="76"/>
        <v>0.203164447671346</v>
      </c>
      <c r="M566" s="12">
        <f t="shared" si="80"/>
        <v>4.1275792797603114E-2</v>
      </c>
      <c r="N566" s="18">
        <f t="shared" si="77"/>
        <v>2.4581656237997866E-5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1244.42</v>
      </c>
      <c r="D567" s="5" t="str">
        <f>'Исходные данные'!A569</f>
        <v>19.12.2014</v>
      </c>
      <c r="E567" s="1">
        <f>'Исходные данные'!B569</f>
        <v>1797.15</v>
      </c>
      <c r="F567" s="12">
        <f t="shared" si="72"/>
        <v>1.4441667604185082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0.36753251885711752</v>
      </c>
      <c r="J567" s="18">
        <f t="shared" si="75"/>
        <v>2.182718139721199E-4</v>
      </c>
      <c r="K567" s="12">
        <f t="shared" si="79"/>
        <v>1.2040238852110206</v>
      </c>
      <c r="L567" s="12">
        <f t="shared" si="76"/>
        <v>0.18566918490498785</v>
      </c>
      <c r="M567" s="12">
        <f t="shared" si="80"/>
        <v>3.4473046223282587E-2</v>
      </c>
      <c r="N567" s="18">
        <f t="shared" si="77"/>
        <v>2.0473002921479883E-5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1233.6500000000001</v>
      </c>
      <c r="D568" s="5" t="str">
        <f>'Исходные данные'!A570</f>
        <v>18.12.2014</v>
      </c>
      <c r="E568" s="1">
        <f>'Исходные данные'!B570</f>
        <v>1950.49</v>
      </c>
      <c r="F568" s="12">
        <f t="shared" si="72"/>
        <v>1.5810724273497345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0.45810336827843989</v>
      </c>
      <c r="J568" s="18">
        <f t="shared" si="75"/>
        <v>2.7130109154482028E-4</v>
      </c>
      <c r="K568" s="12">
        <f t="shared" si="79"/>
        <v>1.3181642307194383</v>
      </c>
      <c r="L568" s="12">
        <f t="shared" si="76"/>
        <v>0.27624003432631017</v>
      </c>
      <c r="M568" s="12">
        <f t="shared" si="80"/>
        <v>7.6308556564601046E-2</v>
      </c>
      <c r="N568" s="18">
        <f t="shared" si="77"/>
        <v>4.5191972213578396E-5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1235.29</v>
      </c>
      <c r="D569" s="5" t="str">
        <f>'Исходные данные'!A571</f>
        <v>17.12.2014</v>
      </c>
      <c r="E569" s="1">
        <f>'Исходные данные'!B571</f>
        <v>1797.47</v>
      </c>
      <c r="F569" s="12">
        <f t="shared" si="72"/>
        <v>1.4550996122368027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0.37507436029845992</v>
      </c>
      <c r="J569" s="18">
        <f t="shared" si="75"/>
        <v>2.2150911538027049E-4</v>
      </c>
      <c r="K569" s="12">
        <f t="shared" si="79"/>
        <v>1.2131387707515828</v>
      </c>
      <c r="L569" s="12">
        <f t="shared" si="76"/>
        <v>0.19321102634633025</v>
      </c>
      <c r="M569" s="12">
        <f t="shared" si="80"/>
        <v>3.7330500701802341E-2</v>
      </c>
      <c r="N569" s="18">
        <f t="shared" si="77"/>
        <v>2.2046418157132444E-5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1226.5</v>
      </c>
      <c r="D570" s="5" t="str">
        <f>'Исходные данные'!A572</f>
        <v>16.12.2014</v>
      </c>
      <c r="E570" s="1">
        <f>'Исходные данные'!B572</f>
        <v>1730.9</v>
      </c>
      <c r="F570" s="12">
        <f t="shared" si="72"/>
        <v>1.411251528740318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0.34447691973380912</v>
      </c>
      <c r="J570" s="18">
        <f t="shared" si="75"/>
        <v>2.0287125877648139E-4</v>
      </c>
      <c r="K570" s="12">
        <f t="shared" si="79"/>
        <v>1.1765819538399434</v>
      </c>
      <c r="L570" s="12">
        <f t="shared" si="76"/>
        <v>0.16261358578167937</v>
      </c>
      <c r="M570" s="12">
        <f t="shared" si="80"/>
        <v>2.6443178280775612E-2</v>
      </c>
      <c r="N570" s="18">
        <f t="shared" si="77"/>
        <v>1.5573063263620882E-5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1223.28</v>
      </c>
      <c r="D571" s="5" t="str">
        <f>'Исходные данные'!A573</f>
        <v>15.12.2014</v>
      </c>
      <c r="E571" s="1">
        <f>'Исходные данные'!B573</f>
        <v>1741.47</v>
      </c>
      <c r="F571" s="12">
        <f t="shared" si="72"/>
        <v>1.4236070237394547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0.35319380842892723</v>
      </c>
      <c r="J571" s="18">
        <f t="shared" si="75"/>
        <v>2.0742430608857015E-4</v>
      </c>
      <c r="K571" s="12">
        <f t="shared" si="79"/>
        <v>1.18688291872869</v>
      </c>
      <c r="L571" s="12">
        <f t="shared" si="76"/>
        <v>0.17133047447679756</v>
      </c>
      <c r="M571" s="12">
        <f t="shared" si="80"/>
        <v>2.9354131484444598E-2</v>
      </c>
      <c r="N571" s="18">
        <f t="shared" si="77"/>
        <v>1.7239148050407582E-5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1227.8699999999999</v>
      </c>
      <c r="D572" s="5" t="str">
        <f>'Исходные данные'!A574</f>
        <v>12.12.2014</v>
      </c>
      <c r="E572" s="1">
        <f>'Исходные данные'!B574</f>
        <v>1712.74</v>
      </c>
      <c r="F572" s="12">
        <f t="shared" si="72"/>
        <v>1.3948870808798979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0.33281346639124865</v>
      </c>
      <c r="J572" s="18">
        <f t="shared" si="75"/>
        <v>1.9490977677215146E-4</v>
      </c>
      <c r="K572" s="12">
        <f t="shared" si="79"/>
        <v>1.1629386637211996</v>
      </c>
      <c r="L572" s="12">
        <f t="shared" si="76"/>
        <v>0.15095013243911898</v>
      </c>
      <c r="M572" s="12">
        <f t="shared" si="80"/>
        <v>2.2785942483387576E-2</v>
      </c>
      <c r="N572" s="18">
        <f t="shared" si="77"/>
        <v>1.3344420858737633E-5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1237.8</v>
      </c>
      <c r="D573" s="5" t="str">
        <f>'Исходные данные'!A575</f>
        <v>11.12.2014</v>
      </c>
      <c r="E573" s="1">
        <f>'Исходные данные'!B575</f>
        <v>1716.74</v>
      </c>
      <c r="F573" s="12">
        <f t="shared" si="72"/>
        <v>1.3869284213927937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0.32709153321860612</v>
      </c>
      <c r="J573" s="18">
        <f t="shared" si="75"/>
        <v>1.9102411903552358E-4</v>
      </c>
      <c r="K573" s="12">
        <f t="shared" si="79"/>
        <v>1.1563034077525898</v>
      </c>
      <c r="L573" s="12">
        <f t="shared" si="76"/>
        <v>0.1452281992664764</v>
      </c>
      <c r="M573" s="12">
        <f t="shared" si="80"/>
        <v>2.1091229862183394E-2</v>
      </c>
      <c r="N573" s="18">
        <f t="shared" si="77"/>
        <v>1.2317449993750342E-5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1241.94</v>
      </c>
      <c r="D574" s="5" t="str">
        <f>'Исходные данные'!A576</f>
        <v>10.12.2014</v>
      </c>
      <c r="E574" s="1">
        <f>'Исходные данные'!B576</f>
        <v>1714.17</v>
      </c>
      <c r="F574" s="12">
        <f t="shared" si="72"/>
        <v>1.3802357601816513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0.3222543252888424</v>
      </c>
      <c r="J574" s="18">
        <f t="shared" si="75"/>
        <v>1.8767387771333657E-4</v>
      </c>
      <c r="K574" s="12">
        <f t="shared" si="79"/>
        <v>1.1507236338824962</v>
      </c>
      <c r="L574" s="12">
        <f t="shared" si="76"/>
        <v>0.14039099133671262</v>
      </c>
      <c r="M574" s="12">
        <f t="shared" si="80"/>
        <v>1.9709630448504933E-2</v>
      </c>
      <c r="N574" s="18">
        <f t="shared" si="77"/>
        <v>1.147845811302084E-5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1246.99</v>
      </c>
      <c r="D575" s="5" t="str">
        <f>'Исходные данные'!A577</f>
        <v>09.12.2014</v>
      </c>
      <c r="E575" s="1">
        <f>'Исходные данные'!B577</f>
        <v>1703.48</v>
      </c>
      <c r="F575" s="12">
        <f t="shared" si="72"/>
        <v>1.3660735050000401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0.31194057009621506</v>
      </c>
      <c r="J575" s="18">
        <f t="shared" si="75"/>
        <v>1.8116033004111462E-4</v>
      </c>
      <c r="K575" s="12">
        <f t="shared" si="79"/>
        <v>1.1389163454346083</v>
      </c>
      <c r="L575" s="12">
        <f t="shared" si="76"/>
        <v>0.13007723614408548</v>
      </c>
      <c r="M575" s="12">
        <f t="shared" si="80"/>
        <v>1.6920087362884192E-2</v>
      </c>
      <c r="N575" s="18">
        <f t="shared" si="77"/>
        <v>9.8263865134283312E-6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1243.46</v>
      </c>
      <c r="D576" s="5" t="str">
        <f>'Исходные данные'!A578</f>
        <v>08.12.2014</v>
      </c>
      <c r="E576" s="1">
        <f>'Исходные данные'!B578</f>
        <v>1708.05</v>
      </c>
      <c r="F576" s="12">
        <f t="shared" si="72"/>
        <v>1.373626815498689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0.31745455246844495</v>
      </c>
      <c r="J576" s="18">
        <f t="shared" si="75"/>
        <v>1.8384802573771862E-4</v>
      </c>
      <c r="K576" s="12">
        <f t="shared" si="79"/>
        <v>1.1452136557605661</v>
      </c>
      <c r="L576" s="12">
        <f t="shared" si="76"/>
        <v>0.13559121851631539</v>
      </c>
      <c r="M576" s="12">
        <f t="shared" si="80"/>
        <v>1.8384978538739206E-2</v>
      </c>
      <c r="N576" s="18">
        <f t="shared" si="77"/>
        <v>1.0647325676369084E-5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1244.21</v>
      </c>
      <c r="D577" s="5" t="str">
        <f>'Исходные данные'!A579</f>
        <v>05.12.2014</v>
      </c>
      <c r="E577" s="1">
        <f>'Исходные данные'!B579</f>
        <v>1722.47</v>
      </c>
      <c r="F577" s="12">
        <f t="shared" si="72"/>
        <v>1.3843884874739794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0.32525851684876511</v>
      </c>
      <c r="J577" s="18">
        <f t="shared" si="75"/>
        <v>1.8784180714989088E-4</v>
      </c>
      <c r="K577" s="12">
        <f t="shared" si="79"/>
        <v>1.1541858260515514</v>
      </c>
      <c r="L577" s="12">
        <f t="shared" si="76"/>
        <v>0.14339518289663539</v>
      </c>
      <c r="M577" s="12">
        <f t="shared" si="80"/>
        <v>2.056217847795953E-2</v>
      </c>
      <c r="N577" s="18">
        <f t="shared" si="77"/>
        <v>1.187497502497197E-5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1239.47</v>
      </c>
      <c r="D578" s="5" t="str">
        <f>'Исходные данные'!A580</f>
        <v>04.12.2014</v>
      </c>
      <c r="E578" s="1">
        <f>'Исходные данные'!B580</f>
        <v>1764.39</v>
      </c>
      <c r="F578" s="12">
        <f t="shared" ref="F578:F641" si="81">E578/C578</f>
        <v>1.4235035942781995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0.35312115269110927</v>
      </c>
      <c r="J578" s="18">
        <f t="shared" ref="J578:J641" si="84">H578*I578</f>
        <v>2.0336372268988946E-4</v>
      </c>
      <c r="K578" s="12">
        <f t="shared" si="79"/>
        <v>1.1867966880071426</v>
      </c>
      <c r="L578" s="12">
        <f t="shared" ref="L578:L641" si="85">LN(K578)</f>
        <v>0.17125781873897961</v>
      </c>
      <c r="M578" s="12">
        <f t="shared" si="80"/>
        <v>2.9329240479233212E-2</v>
      </c>
      <c r="N578" s="18">
        <f t="shared" ref="N578:N641" si="86">M578*H578</f>
        <v>1.689081348446231E-5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1248.6400000000001</v>
      </c>
      <c r="D579" s="5" t="str">
        <f>'Исходные данные'!A581</f>
        <v>03.12.2014</v>
      </c>
      <c r="E579" s="1">
        <f>'Исходные данные'!B581</f>
        <v>1698.7</v>
      </c>
      <c r="F579" s="12">
        <f t="shared" si="81"/>
        <v>1.3604401588928754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0.30780829363057366</v>
      </c>
      <c r="J579" s="18">
        <f t="shared" si="84"/>
        <v>1.7677312380634462E-4</v>
      </c>
      <c r="K579" s="12">
        <f t="shared" ref="K579:K642" si="88">F579/GEOMEAN(F$2:F$1242)</f>
        <v>1.1342197387458341</v>
      </c>
      <c r="L579" s="12">
        <f t="shared" si="85"/>
        <v>0.12594495967844405</v>
      </c>
      <c r="M579" s="12">
        <f t="shared" ref="M579:M642" si="89">POWER(L579-AVERAGE(L$2:L$1242),2)</f>
        <v>1.5862132868404911E-2</v>
      </c>
      <c r="N579" s="18">
        <f t="shared" si="86"/>
        <v>9.1095621378693008E-6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1248.1600000000001</v>
      </c>
      <c r="D580" s="5" t="str">
        <f>'Исходные данные'!A582</f>
        <v>02.12.2014</v>
      </c>
      <c r="E580" s="1">
        <f>'Исходные данные'!B582</f>
        <v>1714.45</v>
      </c>
      <c r="F580" s="12">
        <f t="shared" si="81"/>
        <v>1.3735819125753108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0.31742186261643385</v>
      </c>
      <c r="J580" s="18">
        <f t="shared" si="84"/>
        <v>1.8178536824581769E-4</v>
      </c>
      <c r="K580" s="12">
        <f t="shared" si="88"/>
        <v>1.1451762195075341</v>
      </c>
      <c r="L580" s="12">
        <f t="shared" si="85"/>
        <v>0.1355585286643041</v>
      </c>
      <c r="M580" s="12">
        <f t="shared" si="89"/>
        <v>1.8376114693630971E-2</v>
      </c>
      <c r="N580" s="18">
        <f t="shared" si="86"/>
        <v>1.052387743230431E-5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1247.6400000000001</v>
      </c>
      <c r="D581" s="5" t="str">
        <f>'Исходные данные'!A583</f>
        <v>01.12.2014</v>
      </c>
      <c r="E581" s="1">
        <f>'Исходные данные'!B583</f>
        <v>1669.44</v>
      </c>
      <c r="F581" s="12">
        <f t="shared" si="81"/>
        <v>1.3380782918149465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0.29123447405614866</v>
      </c>
      <c r="J581" s="18">
        <f t="shared" si="84"/>
        <v>1.6632251367931807E-4</v>
      </c>
      <c r="K581" s="12">
        <f t="shared" si="88"/>
        <v>1.1155763086256603</v>
      </c>
      <c r="L581" s="12">
        <f t="shared" si="85"/>
        <v>0.10937114010401905</v>
      </c>
      <c r="M581" s="12">
        <f t="shared" si="89"/>
        <v>1.1962046287652977E-2</v>
      </c>
      <c r="N581" s="18">
        <f t="shared" si="86"/>
        <v>6.8314632522769974E-6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1247.6400000000001</v>
      </c>
      <c r="D582" s="5" t="str">
        <f>'Исходные данные'!A584</f>
        <v>28.11.2014</v>
      </c>
      <c r="E582" s="1">
        <f>'Исходные данные'!B584</f>
        <v>1638.98</v>
      </c>
      <c r="F582" s="12">
        <f t="shared" si="81"/>
        <v>1.313664198005835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0.27282033032896053</v>
      </c>
      <c r="J582" s="18">
        <f t="shared" si="84"/>
        <v>1.5537142815151263E-4</v>
      </c>
      <c r="K582" s="12">
        <f t="shared" si="88"/>
        <v>1.0952219057356267</v>
      </c>
      <c r="L582" s="12">
        <f t="shared" si="85"/>
        <v>9.0956996376830829E-2</v>
      </c>
      <c r="M582" s="12">
        <f t="shared" si="89"/>
        <v>8.2731751898948262E-3</v>
      </c>
      <c r="N582" s="18">
        <f t="shared" si="86"/>
        <v>4.7115808526868094E-6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1239.6199999999999</v>
      </c>
      <c r="D583" s="5" t="str">
        <f>'Исходные данные'!A585</f>
        <v>27.11.2014</v>
      </c>
      <c r="E583" s="1">
        <f>'Исходные данные'!B585</f>
        <v>1626.28</v>
      </c>
      <c r="F583" s="12">
        <f t="shared" si="81"/>
        <v>1.3119181684709831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0.27149031698447013</v>
      </c>
      <c r="J583" s="18">
        <f t="shared" si="84"/>
        <v>1.5418244957849164E-4</v>
      </c>
      <c r="K583" s="12">
        <f t="shared" si="88"/>
        <v>1.0937662142449596</v>
      </c>
      <c r="L583" s="12">
        <f t="shared" si="85"/>
        <v>8.9626983032340485E-2</v>
      </c>
      <c r="M583" s="12">
        <f t="shared" si="89"/>
        <v>8.0329960874794583E-3</v>
      </c>
      <c r="N583" s="18">
        <f t="shared" si="86"/>
        <v>4.5620301599665158E-6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1244.23</v>
      </c>
      <c r="D584" s="5" t="str">
        <f>'Исходные данные'!A586</f>
        <v>26.11.2014</v>
      </c>
      <c r="E584" s="1">
        <f>'Исходные данные'!B586</f>
        <v>1598</v>
      </c>
      <c r="F584" s="12">
        <f t="shared" si="81"/>
        <v>1.2843284601721547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0.25023598265686819</v>
      </c>
      <c r="J584" s="18">
        <f t="shared" si="84"/>
        <v>1.4171522975592516E-4</v>
      </c>
      <c r="K584" s="12">
        <f t="shared" si="88"/>
        <v>1.0707642530530488</v>
      </c>
      <c r="L584" s="12">
        <f t="shared" si="85"/>
        <v>6.837264870473854E-2</v>
      </c>
      <c r="M584" s="12">
        <f t="shared" si="89"/>
        <v>4.674819090901592E-3</v>
      </c>
      <c r="N584" s="18">
        <f t="shared" si="86"/>
        <v>2.6474732150848846E-6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1245.52</v>
      </c>
      <c r="D585" s="5" t="str">
        <f>'Исходные данные'!A587</f>
        <v>25.11.2014</v>
      </c>
      <c r="E585" s="1">
        <f>'Исходные данные'!B587</f>
        <v>1592.78</v>
      </c>
      <c r="F585" s="12">
        <f t="shared" si="81"/>
        <v>1.2788072451666774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0.24592780378546472</v>
      </c>
      <c r="J585" s="18">
        <f t="shared" si="84"/>
        <v>1.388866705131271E-4</v>
      </c>
      <c r="K585" s="12">
        <f t="shared" si="88"/>
        <v>1.0661611317763524</v>
      </c>
      <c r="L585" s="12">
        <f t="shared" si="85"/>
        <v>6.4064469833335094E-2</v>
      </c>
      <c r="M585" s="12">
        <f t="shared" si="89"/>
        <v>4.1042562950263095E-3</v>
      </c>
      <c r="N585" s="18">
        <f t="shared" si="86"/>
        <v>2.3178611079128321E-6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1236.27</v>
      </c>
      <c r="D586" s="5" t="str">
        <f>'Исходные данные'!A588</f>
        <v>24.11.2014</v>
      </c>
      <c r="E586" s="1">
        <f>'Исходные данные'!B588</f>
        <v>1614.05</v>
      </c>
      <c r="F586" s="12">
        <f t="shared" si="81"/>
        <v>1.3055804961699304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0.26664776652078842</v>
      </c>
      <c r="J586" s="18">
        <f t="shared" si="84"/>
        <v>1.501678818904454E-4</v>
      </c>
      <c r="K586" s="12">
        <f t="shared" si="88"/>
        <v>1.0884824000510251</v>
      </c>
      <c r="L586" s="12">
        <f t="shared" si="85"/>
        <v>8.4784432568658821E-2</v>
      </c>
      <c r="M586" s="12">
        <f t="shared" si="89"/>
        <v>7.1884000059894643E-3</v>
      </c>
      <c r="N586" s="18">
        <f t="shared" si="86"/>
        <v>4.0482874361392611E-6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1231.8800000000001</v>
      </c>
      <c r="D587" s="5" t="str">
        <f>'Исходные данные'!A589</f>
        <v>21.11.2014</v>
      </c>
      <c r="E587" s="1">
        <f>'Исходные данные'!B589</f>
        <v>1628.86</v>
      </c>
      <c r="F587" s="12">
        <f t="shared" si="81"/>
        <v>1.322255414488424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0.27933892586078574</v>
      </c>
      <c r="J587" s="18">
        <f t="shared" si="84"/>
        <v>1.5687608154811979E-4</v>
      </c>
      <c r="K587" s="12">
        <f t="shared" si="88"/>
        <v>1.1023845341325427</v>
      </c>
      <c r="L587" s="12">
        <f t="shared" si="85"/>
        <v>9.7475591908656053E-2</v>
      </c>
      <c r="M587" s="12">
        <f t="shared" si="89"/>
        <v>9.501491017942865E-3</v>
      </c>
      <c r="N587" s="18">
        <f t="shared" si="86"/>
        <v>5.3360149329935559E-6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1234.67</v>
      </c>
      <c r="D588" s="5" t="str">
        <f>'Исходные данные'!A590</f>
        <v>20.11.2014</v>
      </c>
      <c r="E588" s="1">
        <f>'Исходные данные'!B590</f>
        <v>1628.18</v>
      </c>
      <c r="F588" s="12">
        <f t="shared" si="81"/>
        <v>1.3187167421254262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0.27665909868284622</v>
      </c>
      <c r="J588" s="18">
        <f t="shared" si="84"/>
        <v>1.5493744903857532E-4</v>
      </c>
      <c r="K588" s="12">
        <f t="shared" si="88"/>
        <v>1.0994342889366551</v>
      </c>
      <c r="L588" s="12">
        <f t="shared" si="85"/>
        <v>9.4795764730716603E-2</v>
      </c>
      <c r="M588" s="12">
        <f t="shared" si="89"/>
        <v>8.9862370108813837E-3</v>
      </c>
      <c r="N588" s="18">
        <f t="shared" si="86"/>
        <v>5.0325640672967369E-6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1242.07</v>
      </c>
      <c r="D589" s="5" t="str">
        <f>'Исходные данные'!A591</f>
        <v>19.11.2014</v>
      </c>
      <c r="E589" s="1">
        <f>'Исходные данные'!B591</f>
        <v>1625.79</v>
      </c>
      <c r="F589" s="12">
        <f t="shared" si="81"/>
        <v>1.3089358892816025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0.2692145088617432</v>
      </c>
      <c r="J589" s="18">
        <f t="shared" si="84"/>
        <v>1.5034745280417209E-4</v>
      </c>
      <c r="K589" s="12">
        <f t="shared" si="88"/>
        <v>1.0912798425358217</v>
      </c>
      <c r="L589" s="12">
        <f t="shared" si="85"/>
        <v>8.7351174909613527E-2</v>
      </c>
      <c r="M589" s="12">
        <f t="shared" si="89"/>
        <v>7.6302277580899058E-3</v>
      </c>
      <c r="N589" s="18">
        <f t="shared" si="86"/>
        <v>4.2612313600588673E-6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1246.1099999999999</v>
      </c>
      <c r="D590" s="5" t="str">
        <f>'Исходные данные'!A592</f>
        <v>18.11.2014</v>
      </c>
      <c r="E590" s="1">
        <f>'Исходные данные'!B592</f>
        <v>1632.69</v>
      </c>
      <c r="F590" s="12">
        <f t="shared" si="81"/>
        <v>1.3102294339986038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0.27020226233471034</v>
      </c>
      <c r="J590" s="18">
        <f t="shared" si="84"/>
        <v>1.5047791435947769E-4</v>
      </c>
      <c r="K590" s="12">
        <f t="shared" si="88"/>
        <v>1.092358290522955</v>
      </c>
      <c r="L590" s="12">
        <f t="shared" si="85"/>
        <v>8.8338928382580756E-2</v>
      </c>
      <c r="M590" s="12">
        <f t="shared" si="89"/>
        <v>7.8037662677827415E-3</v>
      </c>
      <c r="N590" s="18">
        <f t="shared" si="86"/>
        <v>4.3459831238205804E-6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1250.75</v>
      </c>
      <c r="D591" s="5" t="str">
        <f>'Исходные данные'!A593</f>
        <v>17.11.2014</v>
      </c>
      <c r="E591" s="1">
        <f>'Исходные данные'!B593</f>
        <v>1627.79</v>
      </c>
      <c r="F591" s="12">
        <f t="shared" si="81"/>
        <v>1.3014511293224065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0.26347989524491383</v>
      </c>
      <c r="J591" s="18">
        <f t="shared" si="84"/>
        <v>1.4632462970685925E-4</v>
      </c>
      <c r="K591" s="12">
        <f t="shared" si="88"/>
        <v>1.0850396838415919</v>
      </c>
      <c r="L591" s="12">
        <f t="shared" si="85"/>
        <v>8.1616561292784107E-2</v>
      </c>
      <c r="M591" s="12">
        <f t="shared" si="89"/>
        <v>6.6612630772587937E-3</v>
      </c>
      <c r="N591" s="18">
        <f t="shared" si="86"/>
        <v>3.699359498582776E-6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1245.57</v>
      </c>
      <c r="D592" s="5" t="str">
        <f>'Исходные данные'!A594</f>
        <v>14.11.2014</v>
      </c>
      <c r="E592" s="1">
        <f>'Исходные данные'!B594</f>
        <v>1600.18</v>
      </c>
      <c r="F592" s="12">
        <f t="shared" si="81"/>
        <v>1.284696966047673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0.25052286644889665</v>
      </c>
      <c r="J592" s="18">
        <f t="shared" si="84"/>
        <v>1.3874057600601723E-4</v>
      </c>
      <c r="K592" s="12">
        <f t="shared" si="88"/>
        <v>1.0710714820297329</v>
      </c>
      <c r="L592" s="12">
        <f t="shared" si="85"/>
        <v>6.8659532496766942E-2</v>
      </c>
      <c r="M592" s="12">
        <f t="shared" si="89"/>
        <v>4.7141314026746036E-3</v>
      </c>
      <c r="N592" s="18">
        <f t="shared" si="86"/>
        <v>2.6107050244395329E-6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1232.83</v>
      </c>
      <c r="D593" s="5" t="str">
        <f>'Исходные данные'!A595</f>
        <v>13.11.2014</v>
      </c>
      <c r="E593" s="1">
        <f>'Исходные данные'!B595</f>
        <v>1616.44</v>
      </c>
      <c r="F593" s="12">
        <f t="shared" si="81"/>
        <v>1.3111621229204353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0.27091386069072626</v>
      </c>
      <c r="J593" s="18">
        <f t="shared" si="84"/>
        <v>1.4961444148447027E-4</v>
      </c>
      <c r="K593" s="12">
        <f t="shared" si="88"/>
        <v>1.0931358875222317</v>
      </c>
      <c r="L593" s="12">
        <f t="shared" si="85"/>
        <v>8.9050526738596536E-2</v>
      </c>
      <c r="M593" s="12">
        <f t="shared" si="89"/>
        <v>7.929996312421507E-3</v>
      </c>
      <c r="N593" s="18">
        <f t="shared" si="86"/>
        <v>4.3794066727773971E-6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1232.8499999999999</v>
      </c>
      <c r="D594" s="5" t="str">
        <f>'Исходные данные'!A596</f>
        <v>12.11.2014</v>
      </c>
      <c r="E594" s="1">
        <f>'Исходные данные'!B596</f>
        <v>1611.75</v>
      </c>
      <c r="F594" s="12">
        <f t="shared" si="81"/>
        <v>1.3073366589609443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0.26799198292811094</v>
      </c>
      <c r="J594" s="18">
        <f t="shared" si="84"/>
        <v>1.4758773301426682E-4</v>
      </c>
      <c r="K594" s="12">
        <f t="shared" si="88"/>
        <v>1.0899465397921217</v>
      </c>
      <c r="L594" s="12">
        <f t="shared" si="85"/>
        <v>8.612864897598127E-2</v>
      </c>
      <c r="M594" s="12">
        <f t="shared" si="89"/>
        <v>7.4181441744278088E-3</v>
      </c>
      <c r="N594" s="18">
        <f t="shared" si="86"/>
        <v>4.0852978880733103E-6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1227.56</v>
      </c>
      <c r="D595" s="5" t="str">
        <f>'Исходные данные'!A597</f>
        <v>11.11.2014</v>
      </c>
      <c r="E595" s="1">
        <f>'Исходные данные'!B597</f>
        <v>1610.69</v>
      </c>
      <c r="F595" s="12">
        <f t="shared" si="81"/>
        <v>1.3121069438561048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0.27163419928541355</v>
      </c>
      <c r="J595" s="18">
        <f t="shared" si="84"/>
        <v>1.4917604084504783E-4</v>
      </c>
      <c r="K595" s="12">
        <f t="shared" si="88"/>
        <v>1.09392359916674</v>
      </c>
      <c r="L595" s="12">
        <f t="shared" si="85"/>
        <v>8.9770865333283767E-2</v>
      </c>
      <c r="M595" s="12">
        <f t="shared" si="89"/>
        <v>8.0588082626865797E-3</v>
      </c>
      <c r="N595" s="18">
        <f t="shared" si="86"/>
        <v>4.425735469685013E-6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1217.47</v>
      </c>
      <c r="D596" s="5" t="str">
        <f>'Исходные данные'!A598</f>
        <v>10.11.2014</v>
      </c>
      <c r="E596" s="1">
        <f>'Исходные данные'!B598</f>
        <v>1639.35</v>
      </c>
      <c r="F596" s="12">
        <f t="shared" si="81"/>
        <v>1.3465218855495411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0.29752488679471739</v>
      </c>
      <c r="J596" s="18">
        <f t="shared" si="84"/>
        <v>1.629386437770966E-4</v>
      </c>
      <c r="K596" s="12">
        <f t="shared" si="88"/>
        <v>1.1226158616829012</v>
      </c>
      <c r="L596" s="12">
        <f t="shared" si="85"/>
        <v>0.11566155284258763</v>
      </c>
      <c r="M596" s="12">
        <f t="shared" si="89"/>
        <v>1.3377594805958702E-2</v>
      </c>
      <c r="N596" s="18">
        <f t="shared" si="86"/>
        <v>7.3262011059477667E-6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1229.5999999999999</v>
      </c>
      <c r="D597" s="5" t="str">
        <f>'Исходные данные'!A599</f>
        <v>07.11.2014</v>
      </c>
      <c r="E597" s="1">
        <f>'Исходные данные'!B599</f>
        <v>1585.13</v>
      </c>
      <c r="F597" s="12">
        <f t="shared" si="81"/>
        <v>1.2891428106701368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0.25397750965107146</v>
      </c>
      <c r="J597" s="18">
        <f t="shared" si="84"/>
        <v>1.3870184189379838E-4</v>
      </c>
      <c r="K597" s="12">
        <f t="shared" si="88"/>
        <v>1.0747780505937623</v>
      </c>
      <c r="L597" s="12">
        <f t="shared" si="85"/>
        <v>7.2114175698941838E-2</v>
      </c>
      <c r="M597" s="12">
        <f t="shared" si="89"/>
        <v>5.2004543367378617E-3</v>
      </c>
      <c r="N597" s="18">
        <f t="shared" si="86"/>
        <v>2.8400648395250145E-6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1225.81</v>
      </c>
      <c r="D598" s="5" t="str">
        <f>'Исходные данные'!A600</f>
        <v>06.11.2014</v>
      </c>
      <c r="E598" s="1">
        <f>'Исходные данные'!B600</f>
        <v>1565.11</v>
      </c>
      <c r="F598" s="12">
        <f t="shared" si="81"/>
        <v>1.2767965671678319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0.24435425908810735</v>
      </c>
      <c r="J598" s="18">
        <f t="shared" si="84"/>
        <v>1.3307395070567959E-4</v>
      </c>
      <c r="K598" s="12">
        <f t="shared" si="88"/>
        <v>1.0644847988192243</v>
      </c>
      <c r="L598" s="12">
        <f t="shared" si="85"/>
        <v>6.2490925135977649E-2</v>
      </c>
      <c r="M598" s="12">
        <f t="shared" si="89"/>
        <v>3.905115724350369E-3</v>
      </c>
      <c r="N598" s="18">
        <f t="shared" si="86"/>
        <v>2.1267039884694502E-6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1217.33</v>
      </c>
      <c r="D599" s="5" t="str">
        <f>'Исходные данные'!A601</f>
        <v>05.11.2014</v>
      </c>
      <c r="E599" s="1">
        <f>'Исходные данные'!B601</f>
        <v>1509.13</v>
      </c>
      <c r="F599" s="12">
        <f t="shared" si="81"/>
        <v>1.23970492799816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0.21487339000785849</v>
      </c>
      <c r="J599" s="18">
        <f t="shared" si="84"/>
        <v>1.1669223079090187E-4</v>
      </c>
      <c r="K599" s="12">
        <f t="shared" si="88"/>
        <v>1.0335609327353854</v>
      </c>
      <c r="L599" s="12">
        <f t="shared" si="85"/>
        <v>3.3010056055728897E-2</v>
      </c>
      <c r="M599" s="12">
        <f t="shared" si="89"/>
        <v>1.0896638008023672E-3</v>
      </c>
      <c r="N599" s="18">
        <f t="shared" si="86"/>
        <v>5.9176848153729386E-7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1205.03</v>
      </c>
      <c r="D600" s="5" t="str">
        <f>'Исходные данные'!A602</f>
        <v>31.10.2014</v>
      </c>
      <c r="E600" s="1">
        <f>'Исходные данные'!B602</f>
        <v>1529.29</v>
      </c>
      <c r="F600" s="12">
        <f t="shared" si="81"/>
        <v>1.2690887363800072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0.23829911251290606</v>
      </c>
      <c r="J600" s="18">
        <f t="shared" si="84"/>
        <v>1.2905293944081574E-4</v>
      </c>
      <c r="K600" s="12">
        <f t="shared" si="88"/>
        <v>1.0580586625681612</v>
      </c>
      <c r="L600" s="12">
        <f t="shared" si="85"/>
        <v>5.6435778560776348E-2</v>
      </c>
      <c r="M600" s="12">
        <f t="shared" si="89"/>
        <v>3.1849971017609887E-3</v>
      </c>
      <c r="N600" s="18">
        <f t="shared" si="86"/>
        <v>1.7248626474447039E-6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1206.54</v>
      </c>
      <c r="D601" s="5" t="str">
        <f>'Исходные данные'!A603</f>
        <v>30.10.2014</v>
      </c>
      <c r="E601" s="1">
        <f>'Исходные данные'!B603</f>
        <v>1500.68</v>
      </c>
      <c r="F601" s="12">
        <f t="shared" si="81"/>
        <v>1.2437880219470554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0.21816157943309281</v>
      </c>
      <c r="J601" s="18">
        <f t="shared" si="84"/>
        <v>1.1781753022248823E-4</v>
      </c>
      <c r="K601" s="12">
        <f t="shared" si="88"/>
        <v>1.0369650705224966</v>
      </c>
      <c r="L601" s="12">
        <f t="shared" si="85"/>
        <v>3.6298245480963241E-2</v>
      </c>
      <c r="M601" s="12">
        <f t="shared" si="89"/>
        <v>1.317562624996272E-3</v>
      </c>
      <c r="N601" s="18">
        <f t="shared" si="86"/>
        <v>7.1154588628254192E-7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1206.3</v>
      </c>
      <c r="D602" s="5" t="str">
        <f>'Исходные данные'!A604</f>
        <v>29.10.2014</v>
      </c>
      <c r="E602" s="1">
        <f>'Исходные данные'!B604</f>
        <v>1487.66</v>
      </c>
      <c r="F602" s="12">
        <f t="shared" si="81"/>
        <v>1.2332421454032994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0.20964659208916947</v>
      </c>
      <c r="J602" s="18">
        <f t="shared" si="84"/>
        <v>1.1290303637992814E-4</v>
      </c>
      <c r="K602" s="12">
        <f t="shared" si="88"/>
        <v>1.0281728121786684</v>
      </c>
      <c r="L602" s="12">
        <f t="shared" si="85"/>
        <v>2.778325813703985E-2</v>
      </c>
      <c r="M602" s="12">
        <f t="shared" si="89"/>
        <v>7.7190943270939369E-4</v>
      </c>
      <c r="N602" s="18">
        <f t="shared" si="86"/>
        <v>4.1570396110293204E-7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1202.0999999999999</v>
      </c>
      <c r="D603" s="5" t="str">
        <f>'Исходные данные'!A605</f>
        <v>28.10.2014</v>
      </c>
      <c r="E603" s="1">
        <f>'Исходные данные'!B605</f>
        <v>1485.19</v>
      </c>
      <c r="F603" s="12">
        <f t="shared" si="81"/>
        <v>1.2354962149571584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0.21147268287012994</v>
      </c>
      <c r="J603" s="18">
        <f t="shared" si="84"/>
        <v>1.1356859661205653E-4</v>
      </c>
      <c r="K603" s="12">
        <f t="shared" si="88"/>
        <v>1.0300520643925795</v>
      </c>
      <c r="L603" s="12">
        <f t="shared" si="85"/>
        <v>2.9609348918000267E-2</v>
      </c>
      <c r="M603" s="12">
        <f t="shared" si="89"/>
        <v>8.7671354334788643E-4</v>
      </c>
      <c r="N603" s="18">
        <f t="shared" si="86"/>
        <v>4.7082736832704405E-7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1203</v>
      </c>
      <c r="D604" s="5" t="str">
        <f>'Исходные данные'!A606</f>
        <v>27.10.2014</v>
      </c>
      <c r="E604" s="1">
        <f>'Исходные данные'!B606</f>
        <v>1473.32</v>
      </c>
      <c r="F604" s="12">
        <f t="shared" si="81"/>
        <v>1.2247049044056524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0.20269992061425002</v>
      </c>
      <c r="J604" s="18">
        <f t="shared" si="84"/>
        <v>1.0855347537527849E-4</v>
      </c>
      <c r="K604" s="12">
        <f t="shared" si="88"/>
        <v>1.0210551839679269</v>
      </c>
      <c r="L604" s="12">
        <f t="shared" si="85"/>
        <v>2.0836586662120259E-2</v>
      </c>
      <c r="M604" s="12">
        <f t="shared" si="89"/>
        <v>4.3416334372804987E-4</v>
      </c>
      <c r="N604" s="18">
        <f t="shared" si="86"/>
        <v>2.3251089442665597E-7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1203.9000000000001</v>
      </c>
      <c r="D605" s="5" t="str">
        <f>'Исходные данные'!A607</f>
        <v>24.10.2014</v>
      </c>
      <c r="E605" s="1">
        <f>'Исходные данные'!B607</f>
        <v>1460.34</v>
      </c>
      <c r="F605" s="12">
        <f t="shared" si="81"/>
        <v>1.213007724894094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0.19310299836215747</v>
      </c>
      <c r="J605" s="18">
        <f t="shared" si="84"/>
        <v>1.0312532734094824E-4</v>
      </c>
      <c r="K605" s="12">
        <f t="shared" si="88"/>
        <v>1.0113030667557596</v>
      </c>
      <c r="L605" s="12">
        <f t="shared" si="85"/>
        <v>1.1239664410027737E-2</v>
      </c>
      <c r="M605" s="12">
        <f t="shared" si="89"/>
        <v>1.2633005605004529E-4</v>
      </c>
      <c r="N605" s="18">
        <f t="shared" si="86"/>
        <v>6.7465697030390248E-8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1204.6099999999999</v>
      </c>
      <c r="D606" s="5" t="str">
        <f>'Исходные данные'!A608</f>
        <v>23.10.2014</v>
      </c>
      <c r="E606" s="1">
        <f>'Исходные данные'!B608</f>
        <v>1443.61</v>
      </c>
      <c r="F606" s="12">
        <f t="shared" si="81"/>
        <v>1.198404462855198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0.18099105778523064</v>
      </c>
      <c r="J606" s="18">
        <f t="shared" si="84"/>
        <v>9.6387254609050664E-5</v>
      </c>
      <c r="K606" s="12">
        <f t="shared" si="88"/>
        <v>0.99912810415536657</v>
      </c>
      <c r="L606" s="12">
        <f t="shared" si="85"/>
        <v>-8.7227616689904651E-4</v>
      </c>
      <c r="M606" s="12">
        <f t="shared" si="89"/>
        <v>7.6086571134000698E-7</v>
      </c>
      <c r="N606" s="18">
        <f t="shared" si="86"/>
        <v>4.0520099688709738E-10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1210.0999999999999</v>
      </c>
      <c r="D607" s="5" t="str">
        <f>'Исходные данные'!A609</f>
        <v>22.10.2014</v>
      </c>
      <c r="E607" s="1">
        <f>'Исходные данные'!B609</f>
        <v>1444.14</v>
      </c>
      <c r="F607" s="12">
        <f t="shared" si="81"/>
        <v>1.1934055036773823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0.17681098785772273</v>
      </c>
      <c r="J607" s="18">
        <f t="shared" si="84"/>
        <v>9.3898339486947629E-5</v>
      </c>
      <c r="K607" s="12">
        <f t="shared" si="88"/>
        <v>0.99496039553871019</v>
      </c>
      <c r="L607" s="12">
        <f t="shared" si="85"/>
        <v>-5.0523460944069919E-3</v>
      </c>
      <c r="M607" s="12">
        <f t="shared" si="89"/>
        <v>2.5526201057669085E-5</v>
      </c>
      <c r="N607" s="18">
        <f t="shared" si="86"/>
        <v>1.3556102602932227E-8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1203.53</v>
      </c>
      <c r="D608" s="5" t="str">
        <f>'Исходные данные'!A610</f>
        <v>21.10.2014</v>
      </c>
      <c r="E608" s="1">
        <f>'Исходные данные'!B610</f>
        <v>1446.26</v>
      </c>
      <c r="F608" s="12">
        <f t="shared" si="81"/>
        <v>1.2016817196081526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0.1837220087100272</v>
      </c>
      <c r="J608" s="18">
        <f t="shared" si="84"/>
        <v>9.7296230754815482E-5</v>
      </c>
      <c r="K608" s="12">
        <f t="shared" si="88"/>
        <v>1.001860403164508</v>
      </c>
      <c r="L608" s="12">
        <f t="shared" si="85"/>
        <v>1.8586747578974551E-3</v>
      </c>
      <c r="M608" s="12">
        <f t="shared" si="89"/>
        <v>3.4546718556453474E-6</v>
      </c>
      <c r="N608" s="18">
        <f t="shared" si="86"/>
        <v>1.8295388364687044E-9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1206.8599999999999</v>
      </c>
      <c r="D609" s="5" t="str">
        <f>'Исходные данные'!A611</f>
        <v>20.10.2014</v>
      </c>
      <c r="E609" s="1">
        <f>'Исходные данные'!B611</f>
        <v>1436.84</v>
      </c>
      <c r="F609" s="12">
        <f t="shared" si="81"/>
        <v>1.1905606284076031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0.17442431249190249</v>
      </c>
      <c r="J609" s="18">
        <f t="shared" si="84"/>
        <v>9.2114504478447209E-5</v>
      </c>
      <c r="K609" s="12">
        <f t="shared" si="88"/>
        <v>0.99258857957594171</v>
      </c>
      <c r="L609" s="12">
        <f t="shared" si="85"/>
        <v>-7.4390214602272206E-3</v>
      </c>
      <c r="M609" s="12">
        <f t="shared" si="89"/>
        <v>5.5339040285720391E-5</v>
      </c>
      <c r="N609" s="18">
        <f t="shared" si="86"/>
        <v>2.9224872389671079E-8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1201.1600000000001</v>
      </c>
      <c r="D610" s="5" t="str">
        <f>'Исходные данные'!A612</f>
        <v>17.10.2014</v>
      </c>
      <c r="E610" s="1">
        <f>'Исходные данные'!B612</f>
        <v>1423.18</v>
      </c>
      <c r="F610" s="12">
        <f t="shared" si="81"/>
        <v>1.184837989943055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0.16960604789279313</v>
      </c>
      <c r="J610" s="18">
        <f t="shared" si="84"/>
        <v>8.9319956768506479E-5</v>
      </c>
      <c r="K610" s="12">
        <f t="shared" si="88"/>
        <v>0.9878175284850369</v>
      </c>
      <c r="L610" s="12">
        <f t="shared" si="85"/>
        <v>-1.2257286059336535E-2</v>
      </c>
      <c r="M610" s="12">
        <f t="shared" si="89"/>
        <v>1.5024106154040451E-4</v>
      </c>
      <c r="N610" s="18">
        <f t="shared" si="86"/>
        <v>7.9121737039270245E-8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1196.02</v>
      </c>
      <c r="D611" s="5" t="str">
        <f>'Исходные данные'!A613</f>
        <v>16.10.2014</v>
      </c>
      <c r="E611" s="1">
        <f>'Исходные данные'!B613</f>
        <v>1418</v>
      </c>
      <c r="F611" s="12">
        <f t="shared" si="81"/>
        <v>1.1855989030283776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0.17024805031328699</v>
      </c>
      <c r="J611" s="18">
        <f t="shared" si="84"/>
        <v>8.9407815964034193E-5</v>
      </c>
      <c r="K611" s="12">
        <f t="shared" si="88"/>
        <v>0.98845191334584925</v>
      </c>
      <c r="L611" s="12">
        <f t="shared" si="85"/>
        <v>-1.1615283638842679E-2</v>
      </c>
      <c r="M611" s="12">
        <f t="shared" si="89"/>
        <v>1.3491481401076526E-4</v>
      </c>
      <c r="N611" s="18">
        <f t="shared" si="86"/>
        <v>7.085214097723497E-8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1185.8</v>
      </c>
      <c r="D612" s="5" t="str">
        <f>'Исходные данные'!A614</f>
        <v>15.10.2014</v>
      </c>
      <c r="E612" s="1">
        <f>'Исходные данные'!B614</f>
        <v>1413.81</v>
      </c>
      <c r="F612" s="12">
        <f t="shared" si="81"/>
        <v>1.1922836903356384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0.17587053557480048</v>
      </c>
      <c r="J612" s="18">
        <f t="shared" si="84"/>
        <v>9.2102749378063719E-5</v>
      </c>
      <c r="K612" s="12">
        <f t="shared" si="88"/>
        <v>0.99402512262201703</v>
      </c>
      <c r="L612" s="12">
        <f t="shared" si="85"/>
        <v>-5.9927983773291676E-3</v>
      </c>
      <c r="M612" s="12">
        <f t="shared" si="89"/>
        <v>3.591363239131851E-5</v>
      </c>
      <c r="N612" s="18">
        <f t="shared" si="86"/>
        <v>1.8807836529198974E-8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1190.99</v>
      </c>
      <c r="D613" s="5" t="str">
        <f>'Исходные данные'!A615</f>
        <v>14.10.2014</v>
      </c>
      <c r="E613" s="1">
        <f>'Исходные данные'!B615</f>
        <v>1419.52</v>
      </c>
      <c r="F613" s="12">
        <f t="shared" si="81"/>
        <v>1.1918823835632542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0.17553389226746746</v>
      </c>
      <c r="J613" s="18">
        <f t="shared" si="84"/>
        <v>9.1669879563302515E-5</v>
      </c>
      <c r="K613" s="12">
        <f t="shared" si="88"/>
        <v>0.99369054703664095</v>
      </c>
      <c r="L613" s="12">
        <f t="shared" si="85"/>
        <v>-6.3294416846622452E-3</v>
      </c>
      <c r="M613" s="12">
        <f t="shared" si="89"/>
        <v>4.0061832039539414E-5</v>
      </c>
      <c r="N613" s="18">
        <f t="shared" si="86"/>
        <v>2.0921676553232035E-8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1191.8900000000001</v>
      </c>
      <c r="D614" s="5" t="str">
        <f>'Исходные данные'!A616</f>
        <v>13.10.2014</v>
      </c>
      <c r="E614" s="1">
        <f>'Исходные данные'!B616</f>
        <v>1410.46</v>
      </c>
      <c r="F614" s="12">
        <f t="shared" si="81"/>
        <v>1.1833810167045615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0.16837560981403224</v>
      </c>
      <c r="J614" s="18">
        <f t="shared" si="84"/>
        <v>8.7686155400127554E-5</v>
      </c>
      <c r="K614" s="12">
        <f t="shared" si="88"/>
        <v>0.98660282764345886</v>
      </c>
      <c r="L614" s="12">
        <f t="shared" si="85"/>
        <v>-1.348772413809741E-2</v>
      </c>
      <c r="M614" s="12">
        <f t="shared" si="89"/>
        <v>1.8191870242541416E-4</v>
      </c>
      <c r="N614" s="18">
        <f t="shared" si="86"/>
        <v>9.4739087381378117E-8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1188.05</v>
      </c>
      <c r="D615" s="5" t="str">
        <f>'Исходные данные'!A617</f>
        <v>10.10.2014</v>
      </c>
      <c r="E615" s="1">
        <f>'Исходные данные'!B617</f>
        <v>1410.23</v>
      </c>
      <c r="F615" s="12">
        <f t="shared" si="81"/>
        <v>1.1870123311308447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0.17143950405785471</v>
      </c>
      <c r="J615" s="18">
        <f t="shared" si="84"/>
        <v>8.9032571733394308E-5</v>
      </c>
      <c r="K615" s="12">
        <f t="shared" si="88"/>
        <v>0.98963030994244849</v>
      </c>
      <c r="L615" s="12">
        <f t="shared" si="85"/>
        <v>-1.0423829894274976E-2</v>
      </c>
      <c r="M615" s="12">
        <f t="shared" si="89"/>
        <v>1.0865622966477961E-4</v>
      </c>
      <c r="N615" s="18">
        <f t="shared" si="86"/>
        <v>5.6427738840431123E-8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1168.92</v>
      </c>
      <c r="D616" s="5" t="str">
        <f>'Исходные данные'!A618</f>
        <v>09.10.2014</v>
      </c>
      <c r="E616" s="1">
        <f>'Исходные данные'!B618</f>
        <v>1426.5</v>
      </c>
      <c r="F616" s="12">
        <f t="shared" si="81"/>
        <v>1.2203572528487834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0.19914364608269</v>
      </c>
      <c r="J616" s="18">
        <f t="shared" si="84"/>
        <v>1.0313133515567089E-4</v>
      </c>
      <c r="K616" s="12">
        <f t="shared" si="88"/>
        <v>1.0174304804624066</v>
      </c>
      <c r="L616" s="12">
        <f t="shared" si="85"/>
        <v>1.7280312130560405E-2</v>
      </c>
      <c r="M616" s="12">
        <f t="shared" si="89"/>
        <v>2.9860918732959479E-4</v>
      </c>
      <c r="N616" s="18">
        <f t="shared" si="86"/>
        <v>1.5464196214557411E-7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1156.8900000000001</v>
      </c>
      <c r="D617" s="5" t="str">
        <f>'Исходные данные'!A619</f>
        <v>08.10.2014</v>
      </c>
      <c r="E617" s="1">
        <f>'Исходные данные'!B619</f>
        <v>1436.92</v>
      </c>
      <c r="F617" s="12">
        <f t="shared" si="81"/>
        <v>1.2420541278773263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0.21676656378333295</v>
      </c>
      <c r="J617" s="18">
        <f t="shared" si="84"/>
        <v>1.1194447102363214E-4</v>
      </c>
      <c r="K617" s="12">
        <f t="shared" si="88"/>
        <v>1.0355194965544496</v>
      </c>
      <c r="L617" s="12">
        <f t="shared" si="85"/>
        <v>3.490322983120326E-2</v>
      </c>
      <c r="M617" s="12">
        <f t="shared" si="89"/>
        <v>1.2182354526498005E-3</v>
      </c>
      <c r="N617" s="18">
        <f t="shared" si="86"/>
        <v>6.2913173023044775E-7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1159.3699999999999</v>
      </c>
      <c r="D618" s="5" t="str">
        <f>'Исходные данные'!A620</f>
        <v>07.10.2014</v>
      </c>
      <c r="E618" s="1">
        <f>'Исходные данные'!B620</f>
        <v>1435.14</v>
      </c>
      <c r="F618" s="12">
        <f t="shared" si="81"/>
        <v>1.2378619422617458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0.2133856512925322</v>
      </c>
      <c r="J618" s="18">
        <f t="shared" si="84"/>
        <v>1.0989090182939691E-4</v>
      </c>
      <c r="K618" s="12">
        <f t="shared" si="88"/>
        <v>1.032024407378644</v>
      </c>
      <c r="L618" s="12">
        <f t="shared" si="85"/>
        <v>3.1522317340402423E-2</v>
      </c>
      <c r="M618" s="12">
        <f t="shared" si="89"/>
        <v>9.9365649050903843E-4</v>
      </c>
      <c r="N618" s="18">
        <f t="shared" si="86"/>
        <v>5.1172047974761475E-7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1165.95</v>
      </c>
      <c r="D619" s="5" t="str">
        <f>'Исходные данные'!A621</f>
        <v>06.10.2014</v>
      </c>
      <c r="E619" s="1">
        <f>'Исходные данные'!B621</f>
        <v>1441.26</v>
      </c>
      <c r="F619" s="12">
        <f t="shared" si="81"/>
        <v>1.2361250482439212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0.21198152563636877</v>
      </c>
      <c r="J619" s="18">
        <f t="shared" si="84"/>
        <v>1.0886310259377487E-4</v>
      </c>
      <c r="K619" s="12">
        <f t="shared" si="88"/>
        <v>1.0305763323080512</v>
      </c>
      <c r="L619" s="12">
        <f t="shared" si="85"/>
        <v>3.011819168423915E-2</v>
      </c>
      <c r="M619" s="12">
        <f t="shared" si="89"/>
        <v>9.071054703285752E-4</v>
      </c>
      <c r="N619" s="18">
        <f t="shared" si="86"/>
        <v>4.6584397193720315E-7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1174.73</v>
      </c>
      <c r="D620" s="5" t="str">
        <f>'Исходные данные'!A622</f>
        <v>03.10.2014</v>
      </c>
      <c r="E620" s="1">
        <f>'Исходные данные'!B622</f>
        <v>1431.72</v>
      </c>
      <c r="F620" s="12">
        <f t="shared" si="81"/>
        <v>1.2187651630587455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0.19783818473662412</v>
      </c>
      <c r="J620" s="18">
        <f t="shared" si="84"/>
        <v>1.0131622083821999E-4</v>
      </c>
      <c r="K620" s="12">
        <f t="shared" si="88"/>
        <v>1.0161031308881436</v>
      </c>
      <c r="L620" s="12">
        <f t="shared" si="85"/>
        <v>1.5974850784494524E-2</v>
      </c>
      <c r="M620" s="12">
        <f t="shared" si="89"/>
        <v>2.5519585758686686E-4</v>
      </c>
      <c r="N620" s="18">
        <f t="shared" si="86"/>
        <v>1.3069003791502912E-7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1179.8499999999999</v>
      </c>
      <c r="D621" s="5" t="str">
        <f>'Исходные данные'!A623</f>
        <v>02.10.2014</v>
      </c>
      <c r="E621" s="1">
        <f>'Исходные данные'!B623</f>
        <v>1429.7</v>
      </c>
      <c r="F621" s="12">
        <f t="shared" si="81"/>
        <v>1.2117642073144892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0.19207732029973545</v>
      </c>
      <c r="J621" s="18">
        <f t="shared" si="84"/>
        <v>9.8091442461532412E-5</v>
      </c>
      <c r="K621" s="12">
        <f t="shared" si="88"/>
        <v>1.0102663271571484</v>
      </c>
      <c r="L621" s="12">
        <f t="shared" si="85"/>
        <v>1.021398634760572E-2</v>
      </c>
      <c r="M621" s="12">
        <f t="shared" si="89"/>
        <v>1.0432551710907706E-4</v>
      </c>
      <c r="N621" s="18">
        <f t="shared" si="86"/>
        <v>5.3277713593699806E-8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1183.97</v>
      </c>
      <c r="D622" s="5" t="str">
        <f>'Исходные данные'!A624</f>
        <v>01.10.2014</v>
      </c>
      <c r="E622" s="1">
        <f>'Исходные данные'!B624</f>
        <v>1429.91</v>
      </c>
      <c r="F622" s="12">
        <f t="shared" si="81"/>
        <v>1.2077248578933588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0.18873830692529117</v>
      </c>
      <c r="J622" s="18">
        <f t="shared" si="84"/>
        <v>9.6117232367333005E-5</v>
      </c>
      <c r="K622" s="12">
        <f t="shared" si="88"/>
        <v>1.0068986598509539</v>
      </c>
      <c r="L622" s="12">
        <f t="shared" si="85"/>
        <v>6.8749729731615253E-3</v>
      </c>
      <c r="M622" s="12">
        <f t="shared" si="89"/>
        <v>4.7265253381702104E-5</v>
      </c>
      <c r="N622" s="18">
        <f t="shared" si="86"/>
        <v>2.4070393637621239E-8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1173.26</v>
      </c>
      <c r="D623" s="5" t="str">
        <f>'Исходные данные'!A625</f>
        <v>30.09.2014</v>
      </c>
      <c r="E623" s="1">
        <f>'Исходные данные'!B625</f>
        <v>1438.38</v>
      </c>
      <c r="F623" s="12">
        <f t="shared" si="81"/>
        <v>1.2259686684963267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0.20373128131170959</v>
      </c>
      <c r="J623" s="18">
        <f t="shared" si="84"/>
        <v>1.0346300503385058E-4</v>
      </c>
      <c r="K623" s="12">
        <f t="shared" si="88"/>
        <v>1.022108803392046</v>
      </c>
      <c r="L623" s="12">
        <f t="shared" si="85"/>
        <v>2.1867947359579983E-2</v>
      </c>
      <c r="M623" s="12">
        <f t="shared" si="89"/>
        <v>4.7820712172136326E-4</v>
      </c>
      <c r="N623" s="18">
        <f t="shared" si="86"/>
        <v>2.4285296555015038E-7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1170.22</v>
      </c>
      <c r="D624" s="5" t="str">
        <f>'Исходные данные'!A626</f>
        <v>29.09.2014</v>
      </c>
      <c r="E624" s="1">
        <f>'Исходные данные'!B626</f>
        <v>1433.68</v>
      </c>
      <c r="F624" s="12">
        <f t="shared" si="81"/>
        <v>1.2251371536975955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0.20305279993150949</v>
      </c>
      <c r="J624" s="18">
        <f t="shared" si="84"/>
        <v>1.0283063634913386E-4</v>
      </c>
      <c r="K624" s="12">
        <f t="shared" si="88"/>
        <v>1.0214155568044505</v>
      </c>
      <c r="L624" s="12">
        <f t="shared" si="85"/>
        <v>2.118946597937978E-2</v>
      </c>
      <c r="M624" s="12">
        <f t="shared" si="89"/>
        <v>4.4899346849129514E-4</v>
      </c>
      <c r="N624" s="18">
        <f t="shared" si="86"/>
        <v>2.2738068175931622E-7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1158.8599999999999</v>
      </c>
      <c r="D625" s="5" t="str">
        <f>'Исходные данные'!A627</f>
        <v>26.09.2014</v>
      </c>
      <c r="E625" s="1">
        <f>'Исходные данные'!B627</f>
        <v>1422.76</v>
      </c>
      <c r="F625" s="12">
        <f t="shared" si="81"/>
        <v>1.227723797525154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0.20516188384440098</v>
      </c>
      <c r="J625" s="18">
        <f t="shared" si="84"/>
        <v>1.0360873911547046E-4</v>
      </c>
      <c r="K625" s="12">
        <f t="shared" si="88"/>
        <v>1.0235720812698188</v>
      </c>
      <c r="L625" s="12">
        <f t="shared" si="85"/>
        <v>2.3298549892271259E-2</v>
      </c>
      <c r="M625" s="12">
        <f t="shared" si="89"/>
        <v>5.4282242708265536E-4</v>
      </c>
      <c r="N625" s="18">
        <f t="shared" si="86"/>
        <v>2.7413058497887345E-7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1151.48</v>
      </c>
      <c r="D626" s="5" t="str">
        <f>'Исходные данные'!A628</f>
        <v>25.09.2014</v>
      </c>
      <c r="E626" s="1">
        <f>'Исходные данные'!B628</f>
        <v>1427.97</v>
      </c>
      <c r="F626" s="12">
        <f t="shared" si="81"/>
        <v>1.2401170667315107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0.21520578381517305</v>
      </c>
      <c r="J626" s="18">
        <f t="shared" si="84"/>
        <v>1.0837767221892031E-4</v>
      </c>
      <c r="K626" s="12">
        <f t="shared" si="88"/>
        <v>1.0339045390920578</v>
      </c>
      <c r="L626" s="12">
        <f t="shared" si="85"/>
        <v>3.3342449863043445E-2</v>
      </c>
      <c r="M626" s="12">
        <f t="shared" si="89"/>
        <v>1.1117189628695691E-3</v>
      </c>
      <c r="N626" s="18">
        <f t="shared" si="86"/>
        <v>5.5986187369812392E-7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1148.95</v>
      </c>
      <c r="D627" s="5" t="str">
        <f>'Исходные данные'!A629</f>
        <v>24.09.2014</v>
      </c>
      <c r="E627" s="1">
        <f>'Исходные данные'!B629</f>
        <v>1439.26</v>
      </c>
      <c r="F627" s="12">
        <f t="shared" si="81"/>
        <v>1.2526741807737498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0.22528061079406322</v>
      </c>
      <c r="J627" s="18">
        <f t="shared" si="84"/>
        <v>1.1313470896948269E-4</v>
      </c>
      <c r="K627" s="12">
        <f t="shared" si="88"/>
        <v>1.0443735968564072</v>
      </c>
      <c r="L627" s="12">
        <f t="shared" si="85"/>
        <v>4.3417276841933652E-2</v>
      </c>
      <c r="M627" s="12">
        <f t="shared" si="89"/>
        <v>1.8850599283691124E-3</v>
      </c>
      <c r="N627" s="18">
        <f t="shared" si="86"/>
        <v>9.4666693966409279E-7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1144.3699999999999</v>
      </c>
      <c r="D628" s="5" t="str">
        <f>'Исходные данные'!A630</f>
        <v>23.09.2014</v>
      </c>
      <c r="E628" s="1">
        <f>'Исходные данные'!B630</f>
        <v>1425.25</v>
      </c>
      <c r="F628" s="12">
        <f t="shared" si="81"/>
        <v>1.2454450920593865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0.21949296968962115</v>
      </c>
      <c r="J628" s="18">
        <f t="shared" si="84"/>
        <v>1.0992053484127942E-4</v>
      </c>
      <c r="K628" s="12">
        <f t="shared" si="88"/>
        <v>1.0383465951839128</v>
      </c>
      <c r="L628" s="12">
        <f t="shared" si="85"/>
        <v>3.762963573749141E-2</v>
      </c>
      <c r="M628" s="12">
        <f t="shared" si="89"/>
        <v>1.4159894857362944E-3</v>
      </c>
      <c r="N628" s="18">
        <f t="shared" si="86"/>
        <v>7.0911757138215757E-7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1143.0899999999999</v>
      </c>
      <c r="D629" s="5" t="str">
        <f>'Исходные данные'!A631</f>
        <v>22.09.2014</v>
      </c>
      <c r="E629" s="1">
        <f>'Исходные данные'!B631</f>
        <v>1423.46</v>
      </c>
      <c r="F629" s="12">
        <f t="shared" si="81"/>
        <v>1.2452737754682484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0.21935540571671214</v>
      </c>
      <c r="J629" s="18">
        <f t="shared" si="84"/>
        <v>1.0954504277215804E-4</v>
      </c>
      <c r="K629" s="12">
        <f t="shared" si="88"/>
        <v>1.0382037659253283</v>
      </c>
      <c r="L629" s="12">
        <f t="shared" si="85"/>
        <v>3.7492071764582517E-2</v>
      </c>
      <c r="M629" s="12">
        <f t="shared" si="89"/>
        <v>1.4056554452006092E-3</v>
      </c>
      <c r="N629" s="18">
        <f t="shared" si="86"/>
        <v>7.0197762104062004E-7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1166.79</v>
      </c>
      <c r="D630" s="5" t="str">
        <f>'Исходные данные'!A632</f>
        <v>19.09.2014</v>
      </c>
      <c r="E630" s="1">
        <f>'Исходные данные'!B632</f>
        <v>1433.18</v>
      </c>
      <c r="F630" s="12">
        <f t="shared" si="81"/>
        <v>1.2283101500698499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0.20563936303918984</v>
      </c>
      <c r="J630" s="18">
        <f t="shared" si="84"/>
        <v>1.0240868915658937E-4</v>
      </c>
      <c r="K630" s="12">
        <f t="shared" si="88"/>
        <v>1.0240609323418124</v>
      </c>
      <c r="L630" s="12">
        <f t="shared" si="85"/>
        <v>2.3776029087060141E-2</v>
      </c>
      <c r="M630" s="12">
        <f t="shared" si="89"/>
        <v>5.6529955914873221E-4</v>
      </c>
      <c r="N630" s="18">
        <f t="shared" si="86"/>
        <v>2.815199676639088E-7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1168.5899999999999</v>
      </c>
      <c r="D631" s="5" t="str">
        <f>'Исходные данные'!A633</f>
        <v>18.09.2014</v>
      </c>
      <c r="E631" s="1">
        <f>'Исходные данные'!B633</f>
        <v>1433.38</v>
      </c>
      <c r="F631" s="12">
        <f t="shared" si="81"/>
        <v>1.2265893084828727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0.20423739778734029</v>
      </c>
      <c r="J631" s="18">
        <f t="shared" si="84"/>
        <v>1.0142662979309395E-4</v>
      </c>
      <c r="K631" s="12">
        <f t="shared" si="88"/>
        <v>1.0226262404279891</v>
      </c>
      <c r="L631" s="12">
        <f t="shared" si="85"/>
        <v>2.2374063835210678E-2</v>
      </c>
      <c r="M631" s="12">
        <f t="shared" si="89"/>
        <v>5.0059873250208448E-4</v>
      </c>
      <c r="N631" s="18">
        <f t="shared" si="86"/>
        <v>2.4860306127308207E-7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1161.05</v>
      </c>
      <c r="D632" s="5" t="str">
        <f>'Исходные данные'!A634</f>
        <v>17.09.2014</v>
      </c>
      <c r="E632" s="1">
        <f>'Исходные данные'!B634</f>
        <v>1437.67</v>
      </c>
      <c r="F632" s="12">
        <f t="shared" si="81"/>
        <v>1.2382498600404808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0.21369897945610533</v>
      </c>
      <c r="J632" s="18">
        <f t="shared" si="84"/>
        <v>1.0582915879482656E-4</v>
      </c>
      <c r="K632" s="12">
        <f t="shared" si="88"/>
        <v>1.0323478203555219</v>
      </c>
      <c r="L632" s="12">
        <f t="shared" si="85"/>
        <v>3.1835645503975676E-2</v>
      </c>
      <c r="M632" s="12">
        <f t="shared" si="89"/>
        <v>1.0135083246548098E-3</v>
      </c>
      <c r="N632" s="18">
        <f t="shared" si="86"/>
        <v>5.019150475250813E-7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1167.9100000000001</v>
      </c>
      <c r="D633" s="5" t="str">
        <f>'Исходные данные'!A635</f>
        <v>16.09.2014</v>
      </c>
      <c r="E633" s="1">
        <f>'Исходные данные'!B635</f>
        <v>1422.9</v>
      </c>
      <c r="F633" s="12">
        <f t="shared" si="81"/>
        <v>1.2183301795515065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0.19748121592686702</v>
      </c>
      <c r="J633" s="18">
        <f t="shared" si="84"/>
        <v>9.7524752734612716E-5</v>
      </c>
      <c r="K633" s="12">
        <f t="shared" si="88"/>
        <v>1.0157404784945676</v>
      </c>
      <c r="L633" s="12">
        <f t="shared" si="85"/>
        <v>1.5617881974737392E-2</v>
      </c>
      <c r="M633" s="12">
        <f t="shared" si="89"/>
        <v>2.439182373768287E-4</v>
      </c>
      <c r="N633" s="18">
        <f t="shared" si="86"/>
        <v>1.2045735932903711E-7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1161.29</v>
      </c>
      <c r="D634" s="5" t="str">
        <f>'Исходные данные'!A636</f>
        <v>15.09.2014</v>
      </c>
      <c r="E634" s="1">
        <f>'Исходные данные'!B636</f>
        <v>1405.08</v>
      </c>
      <c r="F634" s="12">
        <f t="shared" si="81"/>
        <v>1.2099303360917599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0.19056278447334907</v>
      </c>
      <c r="J634" s="18">
        <f t="shared" si="84"/>
        <v>9.3845472373420985E-5</v>
      </c>
      <c r="K634" s="12">
        <f t="shared" si="88"/>
        <v>1.0087374007096741</v>
      </c>
      <c r="L634" s="12">
        <f t="shared" si="85"/>
        <v>8.6994505212193828E-3</v>
      </c>
      <c r="M634" s="12">
        <f t="shared" si="89"/>
        <v>7.5680439371145065E-5</v>
      </c>
      <c r="N634" s="18">
        <f t="shared" si="86"/>
        <v>3.7269955945707936E-8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1164.54</v>
      </c>
      <c r="D635" s="5" t="str">
        <f>'Исходные данные'!A637</f>
        <v>12.09.2014</v>
      </c>
      <c r="E635" s="1">
        <f>'Исходные данные'!B637</f>
        <v>1405.75</v>
      </c>
      <c r="F635" s="12">
        <f t="shared" si="81"/>
        <v>1.2071289951397119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0.18824480893162043</v>
      </c>
      <c r="J635" s="18">
        <f t="shared" si="84"/>
        <v>9.2445209905949894E-5</v>
      </c>
      <c r="K635" s="12">
        <f t="shared" si="88"/>
        <v>1.0064018799725065</v>
      </c>
      <c r="L635" s="12">
        <f t="shared" si="85"/>
        <v>6.3814749794907462E-3</v>
      </c>
      <c r="M635" s="12">
        <f t="shared" si="89"/>
        <v>4.0723222913867049E-5</v>
      </c>
      <c r="N635" s="18">
        <f t="shared" si="86"/>
        <v>1.9998781967404666E-8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1167.57</v>
      </c>
      <c r="D636" s="5" t="str">
        <f>'Исходные данные'!A638</f>
        <v>11.09.2014</v>
      </c>
      <c r="E636" s="1">
        <f>'Исходные данные'!B638</f>
        <v>1409.77</v>
      </c>
      <c r="F636" s="12">
        <f t="shared" si="81"/>
        <v>1.2074393826494343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0.18850190458009092</v>
      </c>
      <c r="J636" s="18">
        <f t="shared" si="84"/>
        <v>9.231309586894315E-5</v>
      </c>
      <c r="K636" s="12">
        <f t="shared" si="88"/>
        <v>1.006660654779973</v>
      </c>
      <c r="L636" s="12">
        <f t="shared" si="85"/>
        <v>6.638570627961196E-3</v>
      </c>
      <c r="M636" s="12">
        <f t="shared" si="89"/>
        <v>4.4070619982429764E-5</v>
      </c>
      <c r="N636" s="18">
        <f t="shared" si="86"/>
        <v>2.1582250728470799E-8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1177.27</v>
      </c>
      <c r="D637" s="5" t="str">
        <f>'Исходные данные'!A639</f>
        <v>10.09.2014</v>
      </c>
      <c r="E637" s="1">
        <f>'Исходные данные'!B639</f>
        <v>1409.06</v>
      </c>
      <c r="F637" s="12">
        <f t="shared" si="81"/>
        <v>1.1968877147977948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0.17972461666019679</v>
      </c>
      <c r="J637" s="18">
        <f t="shared" si="84"/>
        <v>8.776903203406734E-5</v>
      </c>
      <c r="K637" s="12">
        <f t="shared" si="88"/>
        <v>0.99786356813431065</v>
      </c>
      <c r="L637" s="12">
        <f t="shared" si="85"/>
        <v>-2.1387172919328703E-3</v>
      </c>
      <c r="M637" s="12">
        <f t="shared" si="89"/>
        <v>4.5741116548124589E-6</v>
      </c>
      <c r="N637" s="18">
        <f t="shared" si="86"/>
        <v>2.233780546143444E-9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1164.67</v>
      </c>
      <c r="D638" s="5" t="str">
        <f>'Исходные данные'!A640</f>
        <v>09.09.2014</v>
      </c>
      <c r="E638" s="1">
        <f>'Исходные данные'!B640</f>
        <v>1410.22</v>
      </c>
      <c r="F638" s="12">
        <f t="shared" si="81"/>
        <v>1.2108322529128421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0.19130793549882449</v>
      </c>
      <c r="J638" s="18">
        <f t="shared" si="84"/>
        <v>9.3165023358302617E-5</v>
      </c>
      <c r="K638" s="12">
        <f t="shared" si="88"/>
        <v>1.0094893425385678</v>
      </c>
      <c r="L638" s="12">
        <f t="shared" si="85"/>
        <v>9.4446015466948183E-3</v>
      </c>
      <c r="M638" s="12">
        <f t="shared" si="89"/>
        <v>8.9200498375831109E-5</v>
      </c>
      <c r="N638" s="18">
        <f t="shared" si="86"/>
        <v>4.3439737578515677E-8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1155.94</v>
      </c>
      <c r="D639" s="5" t="str">
        <f>'Исходные данные'!A641</f>
        <v>08.09.2014</v>
      </c>
      <c r="E639" s="1">
        <f>'Исходные данные'!B641</f>
        <v>1413.27</v>
      </c>
      <c r="F639" s="12">
        <f t="shared" si="81"/>
        <v>1.2226153606588577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0.20099230246195907</v>
      </c>
      <c r="J639" s="18">
        <f t="shared" si="84"/>
        <v>9.7608020828447492E-5</v>
      </c>
      <c r="K639" s="12">
        <f t="shared" si="88"/>
        <v>1.0193130994322013</v>
      </c>
      <c r="L639" s="12">
        <f t="shared" si="85"/>
        <v>1.9128968509829355E-2</v>
      </c>
      <c r="M639" s="12">
        <f t="shared" si="89"/>
        <v>3.6591743625004499E-4</v>
      </c>
      <c r="N639" s="18">
        <f t="shared" si="86"/>
        <v>1.7770071938822831E-7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1156.8800000000001</v>
      </c>
      <c r="D640" s="5" t="str">
        <f>'Исходные данные'!A642</f>
        <v>05.09.2014</v>
      </c>
      <c r="E640" s="1">
        <f>'Исходные данные'!B642</f>
        <v>1414.48</v>
      </c>
      <c r="F640" s="12">
        <f t="shared" si="81"/>
        <v>1.2226678652928566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0.2010352460632972</v>
      </c>
      <c r="J640" s="18">
        <f t="shared" si="84"/>
        <v>9.7356388866993816E-5</v>
      </c>
      <c r="K640" s="12">
        <f t="shared" si="88"/>
        <v>1.01935687334748</v>
      </c>
      <c r="L640" s="12">
        <f t="shared" si="85"/>
        <v>1.917191211116745E-2</v>
      </c>
      <c r="M640" s="12">
        <f t="shared" si="89"/>
        <v>3.6756221399833098E-4</v>
      </c>
      <c r="N640" s="18">
        <f t="shared" si="86"/>
        <v>1.7800127360536433E-7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1152.8</v>
      </c>
      <c r="D641" s="5" t="str">
        <f>'Исходные данные'!A643</f>
        <v>04.09.2014</v>
      </c>
      <c r="E641" s="1">
        <f>'Исходные данные'!B643</f>
        <v>1414.46</v>
      </c>
      <c r="F641" s="12">
        <f t="shared" si="81"/>
        <v>1.2269777931991672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0.20455406711280896</v>
      </c>
      <c r="J641" s="18">
        <f t="shared" si="84"/>
        <v>9.8783984392770239E-5</v>
      </c>
      <c r="K641" s="12">
        <f t="shared" si="88"/>
        <v>1.0229501260693692</v>
      </c>
      <c r="L641" s="12">
        <f t="shared" si="85"/>
        <v>2.2690733160679336E-2</v>
      </c>
      <c r="M641" s="12">
        <f t="shared" si="89"/>
        <v>5.1486937136915498E-4</v>
      </c>
      <c r="N641" s="18">
        <f t="shared" si="86"/>
        <v>2.4864256508572336E-7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1147.53</v>
      </c>
      <c r="D642" s="5" t="str">
        <f>'Исходные данные'!A644</f>
        <v>03.09.2014</v>
      </c>
      <c r="E642" s="1">
        <f>'Исходные данные'!B644</f>
        <v>1409.54</v>
      </c>
      <c r="F642" s="12">
        <f t="shared" ref="F642:F705" si="90">E642/C642</f>
        <v>1.2283251853982031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0.20565160362543913</v>
      </c>
      <c r="J642" s="18">
        <f t="shared" ref="J642:J705" si="93">H642*I642</f>
        <v>9.9036820685493405E-5</v>
      </c>
      <c r="K642" s="12">
        <f t="shared" si="88"/>
        <v>1.0240734675246981</v>
      </c>
      <c r="L642" s="12">
        <f t="shared" ref="L642:L705" si="94">LN(K642)</f>
        <v>2.3788269673309423E-2</v>
      </c>
      <c r="M642" s="12">
        <f t="shared" si="89"/>
        <v>5.6588177405009514E-4</v>
      </c>
      <c r="N642" s="18">
        <f t="shared" ref="N642:N705" si="95">M642*H642</f>
        <v>2.7251492717684611E-7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1143.0999999999999</v>
      </c>
      <c r="D643" s="5" t="str">
        <f>'Исходные данные'!A645</f>
        <v>02.09.2014</v>
      </c>
      <c r="E643" s="1">
        <f>'Исходные данные'!B645</f>
        <v>1396.86</v>
      </c>
      <c r="F643" s="12">
        <f t="shared" si="90"/>
        <v>1.2219928265243636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0.20048299045751189</v>
      </c>
      <c r="J643" s="18">
        <f t="shared" si="93"/>
        <v>9.6278272840863037E-5</v>
      </c>
      <c r="K643" s="12">
        <f t="shared" ref="K643:K706" si="97">F643/GEOMEAN(F$2:F$1242)</f>
        <v>1.0187940832161844</v>
      </c>
      <c r="L643" s="12">
        <f t="shared" si="94"/>
        <v>1.8619656505382342E-2</v>
      </c>
      <c r="M643" s="12">
        <f t="shared" ref="M643:M706" si="98">POWER(L643-AVERAGE(L$2:L$1242),2)</f>
        <v>3.4669160837842879E-4</v>
      </c>
      <c r="N643" s="18">
        <f t="shared" si="95"/>
        <v>1.6649227541410774E-7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1143.33</v>
      </c>
      <c r="D644" s="5" t="str">
        <f>'Исходные данные'!A646</f>
        <v>01.09.2014</v>
      </c>
      <c r="E644" s="1">
        <f>'Исходные данные'!B646</f>
        <v>1391.99</v>
      </c>
      <c r="F644" s="12">
        <f t="shared" si="90"/>
        <v>1.2174875145408588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0.19678932092478371</v>
      </c>
      <c r="J644" s="18">
        <f t="shared" si="93"/>
        <v>9.4240689617913236E-5</v>
      </c>
      <c r="K644" s="12">
        <f t="shared" si="97"/>
        <v>1.0150379358049979</v>
      </c>
      <c r="L644" s="12">
        <f t="shared" si="94"/>
        <v>1.4925986972653953E-2</v>
      </c>
      <c r="M644" s="12">
        <f t="shared" si="98"/>
        <v>2.22785087107837E-4</v>
      </c>
      <c r="N644" s="18">
        <f t="shared" si="95"/>
        <v>1.066898353374279E-7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1151.1300000000001</v>
      </c>
      <c r="D645" s="5" t="str">
        <f>'Исходные данные'!A647</f>
        <v>29.08.2014</v>
      </c>
      <c r="E645" s="1">
        <f>'Исходные данные'!B647</f>
        <v>1380.91</v>
      </c>
      <c r="F645" s="12">
        <f t="shared" si="90"/>
        <v>1.1996125546202427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0.18199863351004519</v>
      </c>
      <c r="J645" s="18">
        <f t="shared" si="93"/>
        <v>8.6914297641108769E-5</v>
      </c>
      <c r="K645" s="12">
        <f t="shared" si="97"/>
        <v>1.0001353087113136</v>
      </c>
      <c r="L645" s="12">
        <f t="shared" si="94"/>
        <v>1.3529955791562144E-4</v>
      </c>
      <c r="M645" s="12">
        <f t="shared" si="98"/>
        <v>1.8305970372175986E-8</v>
      </c>
      <c r="N645" s="18">
        <f t="shared" si="95"/>
        <v>8.7421016677512929E-12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1149.04</v>
      </c>
      <c r="D646" s="5" t="str">
        <f>'Исходные данные'!A648</f>
        <v>28.08.2014</v>
      </c>
      <c r="E646" s="1">
        <f>'Исходные данные'!B648</f>
        <v>1378.93</v>
      </c>
      <c r="F646" s="12">
        <f t="shared" si="90"/>
        <v>1.2000713639211864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0.18238102496001019</v>
      </c>
      <c r="J646" s="18">
        <f t="shared" si="93"/>
        <v>8.6853818974110686E-5</v>
      </c>
      <c r="K646" s="12">
        <f t="shared" si="97"/>
        <v>1.0005178250329971</v>
      </c>
      <c r="L646" s="12">
        <f t="shared" si="94"/>
        <v>5.1769100788044405E-4</v>
      </c>
      <c r="M646" s="12">
        <f t="shared" si="98"/>
        <v>2.6800397964032117E-7</v>
      </c>
      <c r="N646" s="18">
        <f t="shared" si="95"/>
        <v>1.2762933609527402E-10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1149.02</v>
      </c>
      <c r="D647" s="5" t="str">
        <f>'Исходные данные'!A649</f>
        <v>27.08.2014</v>
      </c>
      <c r="E647" s="1">
        <f>'Исходные данные'!B649</f>
        <v>1386.97</v>
      </c>
      <c r="F647" s="12">
        <f t="shared" si="90"/>
        <v>1.2070895197646692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0.18821210652725845</v>
      </c>
      <c r="J647" s="18">
        <f t="shared" si="93"/>
        <v>8.9380543668020733E-5</v>
      </c>
      <c r="K647" s="12">
        <f t="shared" si="97"/>
        <v>1.0063689687494179</v>
      </c>
      <c r="L647" s="12">
        <f t="shared" si="94"/>
        <v>6.3487725751287163E-3</v>
      </c>
      <c r="M647" s="12">
        <f t="shared" si="98"/>
        <v>4.0306913210707138E-5</v>
      </c>
      <c r="N647" s="18">
        <f t="shared" si="95"/>
        <v>1.9141456321944755E-8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1165.99</v>
      </c>
      <c r="D648" s="5" t="str">
        <f>'Исходные данные'!A650</f>
        <v>26.08.2014</v>
      </c>
      <c r="E648" s="1">
        <f>'Исходные данные'!B650</f>
        <v>1387.37</v>
      </c>
      <c r="F648" s="12">
        <f t="shared" si="90"/>
        <v>1.1898644070703865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0.17383935699303787</v>
      </c>
      <c r="J648" s="18">
        <f t="shared" si="93"/>
        <v>8.2324615839690759E-5</v>
      </c>
      <c r="K648" s="12">
        <f t="shared" si="97"/>
        <v>0.9920081292135754</v>
      </c>
      <c r="L648" s="12">
        <f t="shared" si="94"/>
        <v>-8.0239769590918272E-3</v>
      </c>
      <c r="M648" s="12">
        <f t="shared" si="98"/>
        <v>6.4384206240035723E-5</v>
      </c>
      <c r="N648" s="18">
        <f t="shared" si="95"/>
        <v>3.0490247643211415E-8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1171.56</v>
      </c>
      <c r="D649" s="5" t="str">
        <f>'Исходные данные'!A651</f>
        <v>25.08.2014</v>
      </c>
      <c r="E649" s="1">
        <f>'Исходные данные'!B651</f>
        <v>1386.78</v>
      </c>
      <c r="F649" s="12">
        <f t="shared" si="90"/>
        <v>1.18370377957595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0.16864831899107224</v>
      </c>
      <c r="J649" s="18">
        <f t="shared" si="93"/>
        <v>7.9643400006035995E-5</v>
      </c>
      <c r="K649" s="12">
        <f t="shared" si="97"/>
        <v>0.98687191997895785</v>
      </c>
      <c r="L649" s="12">
        <f t="shared" si="94"/>
        <v>-1.321501496105738E-2</v>
      </c>
      <c r="M649" s="12">
        <f t="shared" si="98"/>
        <v>1.7463662042096906E-4</v>
      </c>
      <c r="N649" s="18">
        <f t="shared" si="95"/>
        <v>8.2471348063811984E-8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1163.7</v>
      </c>
      <c r="D650" s="5" t="str">
        <f>'Исходные данные'!A652</f>
        <v>22.08.2014</v>
      </c>
      <c r="E650" s="1">
        <f>'Исходные данные'!B652</f>
        <v>1386.44</v>
      </c>
      <c r="F650" s="12">
        <f t="shared" si="90"/>
        <v>1.1914067199450029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0.17513472657341314</v>
      </c>
      <c r="J650" s="18">
        <f t="shared" si="93"/>
        <v>8.2475738558443392E-5</v>
      </c>
      <c r="K650" s="12">
        <f t="shared" si="97"/>
        <v>0.9932939790131986</v>
      </c>
      <c r="L650" s="12">
        <f t="shared" si="94"/>
        <v>-6.7286073787165097E-3</v>
      </c>
      <c r="M650" s="12">
        <f t="shared" si="98"/>
        <v>4.5274157256917592E-5</v>
      </c>
      <c r="N650" s="18">
        <f t="shared" si="95"/>
        <v>2.1320840420589907E-8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1149.67</v>
      </c>
      <c r="D651" s="5" t="str">
        <f>'Исходные данные'!A653</f>
        <v>21.08.2014</v>
      </c>
      <c r="E651" s="1">
        <f>'Исходные данные'!B653</f>
        <v>1389.1</v>
      </c>
      <c r="F651" s="12">
        <f t="shared" si="90"/>
        <v>1.2082597614967772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0.18918111074768759</v>
      </c>
      <c r="J651" s="18">
        <f t="shared" si="93"/>
        <v>8.884190963297391E-5</v>
      </c>
      <c r="K651" s="12">
        <f t="shared" si="97"/>
        <v>1.0073446171548144</v>
      </c>
      <c r="L651" s="12">
        <f t="shared" si="94"/>
        <v>7.3177767955579214E-3</v>
      </c>
      <c r="M651" s="12">
        <f t="shared" si="98"/>
        <v>5.3549857229606687E-5</v>
      </c>
      <c r="N651" s="18">
        <f t="shared" si="95"/>
        <v>2.5147709293220351E-8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1154.4000000000001</v>
      </c>
      <c r="D652" s="5" t="str">
        <f>'Исходные данные'!A654</f>
        <v>20.08.2014</v>
      </c>
      <c r="E652" s="1">
        <f>'Исходные данные'!B654</f>
        <v>1378.68</v>
      </c>
      <c r="F652" s="12">
        <f t="shared" si="90"/>
        <v>1.1942827442827442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0.17754579119361255</v>
      </c>
      <c r="J652" s="18">
        <f t="shared" si="93"/>
        <v>8.3145100954082826E-5</v>
      </c>
      <c r="K652" s="12">
        <f t="shared" si="97"/>
        <v>0.99569176442967311</v>
      </c>
      <c r="L652" s="12">
        <f t="shared" si="94"/>
        <v>-4.3175427585170727E-3</v>
      </c>
      <c r="M652" s="12">
        <f t="shared" si="98"/>
        <v>1.8641175471622787E-5</v>
      </c>
      <c r="N652" s="18">
        <f t="shared" si="95"/>
        <v>8.7297051992669804E-9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1150.52</v>
      </c>
      <c r="D653" s="5" t="str">
        <f>'Исходные данные'!A655</f>
        <v>19.08.2014</v>
      </c>
      <c r="E653" s="1">
        <f>'Исходные данные'!B655</f>
        <v>1371.88</v>
      </c>
      <c r="F653" s="12">
        <f t="shared" si="90"/>
        <v>1.1923999582797344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0.17596804783329703</v>
      </c>
      <c r="J653" s="18">
        <f t="shared" si="93"/>
        <v>8.2176240509014106E-5</v>
      </c>
      <c r="K653" s="12">
        <f t="shared" si="97"/>
        <v>0.99412205698279366</v>
      </c>
      <c r="L653" s="12">
        <f t="shared" si="94"/>
        <v>-5.8952861188325901E-3</v>
      </c>
      <c r="M653" s="12">
        <f t="shared" si="98"/>
        <v>3.4754398422899639E-5</v>
      </c>
      <c r="N653" s="18">
        <f t="shared" si="95"/>
        <v>1.6230138588864235E-8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1159.67</v>
      </c>
      <c r="D654" s="5" t="str">
        <f>'Исходные данные'!A656</f>
        <v>18.08.2014</v>
      </c>
      <c r="E654" s="1">
        <f>'Исходные данные'!B656</f>
        <v>1361.19</v>
      </c>
      <c r="F654" s="12">
        <f t="shared" si="90"/>
        <v>1.1737735735166039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0.16022383527186501</v>
      </c>
      <c r="J654" s="18">
        <f t="shared" si="93"/>
        <v>7.4614931620352478E-5</v>
      </c>
      <c r="K654" s="12">
        <f t="shared" si="97"/>
        <v>0.9785929555212417</v>
      </c>
      <c r="L654" s="12">
        <f t="shared" si="94"/>
        <v>-2.1639498680264647E-2</v>
      </c>
      <c r="M654" s="12">
        <f t="shared" si="98"/>
        <v>4.682679031331733E-4</v>
      </c>
      <c r="N654" s="18">
        <f t="shared" si="95"/>
        <v>2.1806853838570496E-7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1164.81</v>
      </c>
      <c r="D655" s="5" t="str">
        <f>'Исходные данные'!A657</f>
        <v>15.08.2014</v>
      </c>
      <c r="E655" s="1">
        <f>'Исходные данные'!B657</f>
        <v>1355.41</v>
      </c>
      <c r="F655" s="12">
        <f t="shared" si="90"/>
        <v>1.1636318369519494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0.15154600800021589</v>
      </c>
      <c r="J655" s="18">
        <f t="shared" si="93"/>
        <v>7.0376763771802211E-5</v>
      </c>
      <c r="K655" s="12">
        <f t="shared" si="97"/>
        <v>0.97013763485050186</v>
      </c>
      <c r="L655" s="12">
        <f t="shared" si="94"/>
        <v>-3.0317325951913731E-2</v>
      </c>
      <c r="M655" s="12">
        <f t="shared" si="98"/>
        <v>9.1914025287457885E-4</v>
      </c>
      <c r="N655" s="18">
        <f t="shared" si="95"/>
        <v>4.2684144111283116E-7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1177.07</v>
      </c>
      <c r="D656" s="5" t="str">
        <f>'Исходные данные'!A658</f>
        <v>14.08.2014</v>
      </c>
      <c r="E656" s="1">
        <f>'Исходные данные'!B658</f>
        <v>1354.57</v>
      </c>
      <c r="F656" s="12">
        <f t="shared" si="90"/>
        <v>1.1507981683332342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0.14045576104751209</v>
      </c>
      <c r="J656" s="18">
        <f t="shared" si="93"/>
        <v>6.5044490793749726E-5</v>
      </c>
      <c r="K656" s="12">
        <f t="shared" si="97"/>
        <v>0.95943800931187062</v>
      </c>
      <c r="L656" s="12">
        <f t="shared" si="94"/>
        <v>-4.1407572904617579E-2</v>
      </c>
      <c r="M656" s="12">
        <f t="shared" si="98"/>
        <v>1.7145870938512159E-3</v>
      </c>
      <c r="N656" s="18">
        <f t="shared" si="95"/>
        <v>7.940182987820772E-7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1178.75</v>
      </c>
      <c r="D657" s="5" t="str">
        <f>'Исходные данные'!A659</f>
        <v>13.08.2014</v>
      </c>
      <c r="E657" s="1">
        <f>'Исходные данные'!B659</f>
        <v>1345.38</v>
      </c>
      <c r="F657" s="12">
        <f t="shared" si="90"/>
        <v>1.1413616118769885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0.13222194606582718</v>
      </c>
      <c r="J657" s="18">
        <f t="shared" si="93"/>
        <v>6.1060544832936459E-5</v>
      </c>
      <c r="K657" s="12">
        <f t="shared" si="97"/>
        <v>0.95157060806786919</v>
      </c>
      <c r="L657" s="12">
        <f t="shared" si="94"/>
        <v>-4.9641387886302429E-2</v>
      </c>
      <c r="M657" s="12">
        <f t="shared" si="98"/>
        <v>2.4642673912783288E-3</v>
      </c>
      <c r="N657" s="18">
        <f t="shared" si="95"/>
        <v>1.1380070707065675E-6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1177.3399999999999</v>
      </c>
      <c r="D658" s="5" t="str">
        <f>'Исходные данные'!A660</f>
        <v>12.08.2014</v>
      </c>
      <c r="E658" s="1">
        <f>'Исходные данные'!B660</f>
        <v>1336.13</v>
      </c>
      <c r="F658" s="12">
        <f t="shared" si="90"/>
        <v>1.1348718297178386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0.12651971919808513</v>
      </c>
      <c r="J658" s="18">
        <f t="shared" si="93"/>
        <v>5.8264163941839613E-5</v>
      </c>
      <c r="K658" s="12">
        <f t="shared" si="97"/>
        <v>0.94615997756203452</v>
      </c>
      <c r="L658" s="12">
        <f t="shared" si="94"/>
        <v>-5.5343614754044521E-2</v>
      </c>
      <c r="M658" s="12">
        <f t="shared" si="98"/>
        <v>3.0629156940440889E-3</v>
      </c>
      <c r="N658" s="18">
        <f t="shared" si="95"/>
        <v>1.4105170582809768E-6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1178.97</v>
      </c>
      <c r="D659" s="5" t="str">
        <f>'Исходные данные'!A661</f>
        <v>11.08.2014</v>
      </c>
      <c r="E659" s="1">
        <f>'Исходные данные'!B661</f>
        <v>1342.16</v>
      </c>
      <c r="F659" s="12">
        <f t="shared" si="90"/>
        <v>1.1384174321653646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0.12963908054113185</v>
      </c>
      <c r="J659" s="18">
        <f t="shared" si="93"/>
        <v>5.9534047704509474E-5</v>
      </c>
      <c r="K659" s="12">
        <f t="shared" si="97"/>
        <v>0.94911600047523803</v>
      </c>
      <c r="L659" s="12">
        <f t="shared" si="94"/>
        <v>-5.2224253410997755E-2</v>
      </c>
      <c r="M659" s="12">
        <f t="shared" si="98"/>
        <v>2.7273726443361058E-3</v>
      </c>
      <c r="N659" s="18">
        <f t="shared" si="95"/>
        <v>1.2524890830613588E-6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1182.19</v>
      </c>
      <c r="D660" s="5" t="str">
        <f>'Исходные данные'!A662</f>
        <v>08.08.2014</v>
      </c>
      <c r="E660" s="1">
        <f>'Исходные данные'!B662</f>
        <v>1329.69</v>
      </c>
      <c r="F660" s="12">
        <f t="shared" si="90"/>
        <v>1.1247684382375083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0.11757718179216012</v>
      </c>
      <c r="J660" s="18">
        <f t="shared" si="93"/>
        <v>5.384416974555692E-5</v>
      </c>
      <c r="K660" s="12">
        <f t="shared" si="97"/>
        <v>0.93773662577374794</v>
      </c>
      <c r="L660" s="12">
        <f t="shared" si="94"/>
        <v>-6.4286152159969523E-2</v>
      </c>
      <c r="M660" s="12">
        <f t="shared" si="98"/>
        <v>4.1327093595347466E-3</v>
      </c>
      <c r="N660" s="18">
        <f t="shared" si="95"/>
        <v>1.8925636834636074E-6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1179.77</v>
      </c>
      <c r="D661" s="5" t="str">
        <f>'Исходные данные'!A663</f>
        <v>07.08.2014</v>
      </c>
      <c r="E661" s="1">
        <f>'Исходные данные'!B663</f>
        <v>1312.72</v>
      </c>
      <c r="F661" s="12">
        <f t="shared" si="90"/>
        <v>1.1126914568093782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0.10678181625986878</v>
      </c>
      <c r="J661" s="18">
        <f t="shared" si="93"/>
        <v>4.8763976268607297E-5</v>
      </c>
      <c r="K661" s="12">
        <f t="shared" si="97"/>
        <v>0.92766786190294348</v>
      </c>
      <c r="L661" s="12">
        <f t="shared" si="94"/>
        <v>-7.508151769226093E-2</v>
      </c>
      <c r="M661" s="12">
        <f t="shared" si="98"/>
        <v>5.6372342989732824E-3</v>
      </c>
      <c r="N661" s="18">
        <f t="shared" si="95"/>
        <v>2.5743517876369379E-6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1185.95</v>
      </c>
      <c r="D662" s="5" t="str">
        <f>'Исходные данные'!A664</f>
        <v>06.08.2014</v>
      </c>
      <c r="E662" s="1">
        <f>'Исходные данные'!B664</f>
        <v>1312.54</v>
      </c>
      <c r="F662" s="12">
        <f t="shared" si="90"/>
        <v>1.1067414309203591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0.10142005003890998</v>
      </c>
      <c r="J662" s="18">
        <f t="shared" si="93"/>
        <v>4.618615381501313E-5</v>
      </c>
      <c r="K662" s="12">
        <f t="shared" si="97"/>
        <v>0.92270723444332325</v>
      </c>
      <c r="L662" s="12">
        <f t="shared" si="94"/>
        <v>-8.0443283913219712E-2</v>
      </c>
      <c r="M662" s="12">
        <f t="shared" si="98"/>
        <v>6.4711219267428646E-3</v>
      </c>
      <c r="N662" s="18">
        <f t="shared" si="95"/>
        <v>2.9469146638123889E-6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1195.21</v>
      </c>
      <c r="D663" s="5" t="str">
        <f>'Исходные данные'!A665</f>
        <v>05.08.2014</v>
      </c>
      <c r="E663" s="1">
        <f>'Исходные данные'!B665</f>
        <v>1315.33</v>
      </c>
      <c r="F663" s="12">
        <f t="shared" si="90"/>
        <v>1.1005011671589091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9.5765682555292692E-2</v>
      </c>
      <c r="J663" s="18">
        <f t="shared" si="93"/>
        <v>4.3489463974007492E-5</v>
      </c>
      <c r="K663" s="12">
        <f t="shared" si="97"/>
        <v>0.91750463123659576</v>
      </c>
      <c r="L663" s="12">
        <f t="shared" si="94"/>
        <v>-8.6097651396836977E-2</v>
      </c>
      <c r="M663" s="12">
        <f t="shared" si="98"/>
        <v>7.412805576051255E-3</v>
      </c>
      <c r="N663" s="18">
        <f t="shared" si="95"/>
        <v>3.3663305313975017E-6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1192.8</v>
      </c>
      <c r="D664" s="5" t="str">
        <f>'Исходные данные'!A666</f>
        <v>04.08.2014</v>
      </c>
      <c r="E664" s="1">
        <f>'Исходные данные'!B666</f>
        <v>1322.88</v>
      </c>
      <c r="F664" s="12">
        <f t="shared" si="90"/>
        <v>1.1090543259557346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0.10350769360282028</v>
      </c>
      <c r="J664" s="18">
        <f t="shared" si="93"/>
        <v>4.6874100562052648E-5</v>
      </c>
      <c r="K664" s="12">
        <f t="shared" si="97"/>
        <v>0.92463553035962798</v>
      </c>
      <c r="L664" s="12">
        <f t="shared" si="94"/>
        <v>-7.8355640349309419E-2</v>
      </c>
      <c r="M664" s="12">
        <f t="shared" si="98"/>
        <v>6.1396063745503176E-3</v>
      </c>
      <c r="N664" s="18">
        <f t="shared" si="95"/>
        <v>2.7803587984135096E-6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1195.74</v>
      </c>
      <c r="D665" s="5" t="str">
        <f>'Исходные данные'!A667</f>
        <v>01.08.2014</v>
      </c>
      <c r="E665" s="1">
        <f>'Исходные данные'!B667</f>
        <v>1307.76</v>
      </c>
      <c r="F665" s="12">
        <f t="shared" si="90"/>
        <v>1.093682573134628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8.9550509369638182E-2</v>
      </c>
      <c r="J665" s="18">
        <f t="shared" si="93"/>
        <v>4.0440316483066234E-5</v>
      </c>
      <c r="K665" s="12">
        <f t="shared" si="97"/>
        <v>0.91181986525679126</v>
      </c>
      <c r="L665" s="12">
        <f t="shared" si="94"/>
        <v>-9.2312824582491515E-2</v>
      </c>
      <c r="M665" s="12">
        <f t="shared" si="98"/>
        <v>8.5216575823978402E-3</v>
      </c>
      <c r="N665" s="18">
        <f t="shared" si="95"/>
        <v>3.8483145659172717E-6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1181.8499999999999</v>
      </c>
      <c r="D666" s="5" t="str">
        <f>'Исходные данные'!A668</f>
        <v>31.07.2014</v>
      </c>
      <c r="E666" s="1">
        <f>'Исходные данные'!B668</f>
        <v>1320.88</v>
      </c>
      <c r="F666" s="12">
        <f t="shared" si="90"/>
        <v>1.11763760206456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0.11121717376377042</v>
      </c>
      <c r="J666" s="18">
        <f t="shared" si="93"/>
        <v>5.0084634549105972E-5</v>
      </c>
      <c r="K666" s="12">
        <f t="shared" si="97"/>
        <v>0.93179153874566234</v>
      </c>
      <c r="L666" s="12">
        <f t="shared" si="94"/>
        <v>-7.0646160188359217E-2</v>
      </c>
      <c r="M666" s="12">
        <f t="shared" si="98"/>
        <v>4.9908799493593031E-3</v>
      </c>
      <c r="N666" s="18">
        <f t="shared" si="95"/>
        <v>2.2475521529890655E-6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1179.08</v>
      </c>
      <c r="D667" s="5" t="str">
        <f>'Исходные данные'!A669</f>
        <v>30.07.2014</v>
      </c>
      <c r="E667" s="1">
        <f>'Исходные данные'!B669</f>
        <v>1331.31</v>
      </c>
      <c r="F667" s="12">
        <f t="shared" si="90"/>
        <v>1.1291091359364929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0.12142894651558915</v>
      </c>
      <c r="J667" s="18">
        <f t="shared" si="93"/>
        <v>5.4530697298081162E-5</v>
      </c>
      <c r="K667" s="12">
        <f t="shared" si="97"/>
        <v>0.94135553174174258</v>
      </c>
      <c r="L667" s="12">
        <f t="shared" si="94"/>
        <v>-6.0434387436540456E-2</v>
      </c>
      <c r="M667" s="12">
        <f t="shared" si="98"/>
        <v>3.6523151848298729E-3</v>
      </c>
      <c r="N667" s="18">
        <f t="shared" si="95"/>
        <v>1.6401632353417015E-6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1169.54</v>
      </c>
      <c r="D668" s="5" t="str">
        <f>'Исходные данные'!A670</f>
        <v>29.07.2014</v>
      </c>
      <c r="E668" s="1">
        <f>'Исходные данные'!B670</f>
        <v>1313.45</v>
      </c>
      <c r="F668" s="12">
        <f t="shared" si="90"/>
        <v>1.1230483779947673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0.11604675407576601</v>
      </c>
      <c r="J668" s="18">
        <f t="shared" si="93"/>
        <v>5.1968237823429245E-5</v>
      </c>
      <c r="K668" s="12">
        <f t="shared" si="97"/>
        <v>0.93630258527854793</v>
      </c>
      <c r="L668" s="12">
        <f t="shared" si="94"/>
        <v>-6.5816579876363634E-2</v>
      </c>
      <c r="M668" s="12">
        <f t="shared" si="98"/>
        <v>4.3318221866217475E-3</v>
      </c>
      <c r="N668" s="18">
        <f t="shared" si="95"/>
        <v>1.9398833461226243E-6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1165.1300000000001</v>
      </c>
      <c r="D669" s="5" t="str">
        <f>'Исходные данные'!A671</f>
        <v>28.07.2014</v>
      </c>
      <c r="E669" s="1">
        <f>'Исходные данные'!B671</f>
        <v>1310.1500000000001</v>
      </c>
      <c r="F669" s="12">
        <f t="shared" si="90"/>
        <v>1.1244667976963945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0.11730896569977181</v>
      </c>
      <c r="J669" s="18">
        <f t="shared" si="93"/>
        <v>5.2386860022457522E-5</v>
      </c>
      <c r="K669" s="12">
        <f t="shared" si="97"/>
        <v>0.93748514344760459</v>
      </c>
      <c r="L669" s="12">
        <f t="shared" si="94"/>
        <v>-6.4554368252357802E-2</v>
      </c>
      <c r="M669" s="12">
        <f t="shared" si="98"/>
        <v>4.1672664604610141E-3</v>
      </c>
      <c r="N669" s="18">
        <f t="shared" si="95"/>
        <v>1.8609831178562494E-6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1160.42</v>
      </c>
      <c r="D670" s="5" t="str">
        <f>'Исходные данные'!A672</f>
        <v>25.07.2014</v>
      </c>
      <c r="E670" s="1">
        <f>'Исходные данные'!B672</f>
        <v>1310.78</v>
      </c>
      <c r="F670" s="12">
        <f t="shared" si="90"/>
        <v>1.1295737750124955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0.12184037131568339</v>
      </c>
      <c r="J670" s="18">
        <f t="shared" si="93"/>
        <v>5.4258595275325405E-5</v>
      </c>
      <c r="K670" s="12">
        <f t="shared" si="97"/>
        <v>0.94174290843593222</v>
      </c>
      <c r="L670" s="12">
        <f t="shared" si="94"/>
        <v>-6.0022962636446228E-2</v>
      </c>
      <c r="M670" s="12">
        <f t="shared" si="98"/>
        <v>3.602756043656214E-3</v>
      </c>
      <c r="N670" s="18">
        <f t="shared" si="95"/>
        <v>1.6043982789743246E-6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1157.57</v>
      </c>
      <c r="D671" s="5" t="str">
        <f>'Исходные данные'!A673</f>
        <v>24.07.2014</v>
      </c>
      <c r="E671" s="1">
        <f>'Исходные данные'!B673</f>
        <v>1310.97</v>
      </c>
      <c r="F671" s="12">
        <f t="shared" si="90"/>
        <v>1.1325189837331653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0.12444434091285156</v>
      </c>
      <c r="J671" s="18">
        <f t="shared" si="93"/>
        <v>5.5263533944319879E-5</v>
      </c>
      <c r="K671" s="12">
        <f t="shared" si="97"/>
        <v>0.9441983739291212</v>
      </c>
      <c r="L671" s="12">
        <f t="shared" si="94"/>
        <v>-5.7418993039278138E-2</v>
      </c>
      <c r="M671" s="12">
        <f t="shared" si="98"/>
        <v>3.2969407616446657E-3</v>
      </c>
      <c r="N671" s="18">
        <f t="shared" si="95"/>
        <v>1.4641131638212218E-6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1156.03</v>
      </c>
      <c r="D672" s="5" t="str">
        <f>'Исходные данные'!A674</f>
        <v>23.07.2014</v>
      </c>
      <c r="E672" s="1">
        <f>'Исходные данные'!B674</f>
        <v>1311.86</v>
      </c>
      <c r="F672" s="12">
        <f t="shared" si="90"/>
        <v>1.134797539856232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0.12645425604064991</v>
      </c>
      <c r="J672" s="18">
        <f t="shared" si="93"/>
        <v>5.5999367487255616E-5</v>
      </c>
      <c r="K672" s="12">
        <f t="shared" si="97"/>
        <v>0.94609804096976902</v>
      </c>
      <c r="L672" s="12">
        <f t="shared" si="94"/>
        <v>-5.5409077911479761E-2</v>
      </c>
      <c r="M672" s="12">
        <f t="shared" si="98"/>
        <v>3.0701659150004289E-3</v>
      </c>
      <c r="N672" s="18">
        <f t="shared" si="95"/>
        <v>1.3596011293260681E-6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1158.49</v>
      </c>
      <c r="D673" s="5" t="str">
        <f>'Исходные данные'!A675</f>
        <v>22.07.2014</v>
      </c>
      <c r="E673" s="1">
        <f>'Исходные данные'!B675</f>
        <v>1312</v>
      </c>
      <c r="F673" s="12">
        <f t="shared" si="90"/>
        <v>1.1325086966654869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0.12443525752039021</v>
      </c>
      <c r="J673" s="18">
        <f t="shared" si="93"/>
        <v>5.4951467015905673E-5</v>
      </c>
      <c r="K673" s="12">
        <f t="shared" si="97"/>
        <v>0.94418979744368137</v>
      </c>
      <c r="L673" s="12">
        <f t="shared" si="94"/>
        <v>-5.7428076431739403E-2</v>
      </c>
      <c r="M673" s="12">
        <f t="shared" si="98"/>
        <v>3.2979839626496969E-3</v>
      </c>
      <c r="N673" s="18">
        <f t="shared" si="95"/>
        <v>1.4564124393187691E-6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1157.81</v>
      </c>
      <c r="D674" s="5" t="str">
        <f>'Исходные данные'!A676</f>
        <v>21.07.2014</v>
      </c>
      <c r="E674" s="1">
        <f>'Исходные данные'!B676</f>
        <v>1309.78</v>
      </c>
      <c r="F674" s="12">
        <f t="shared" si="90"/>
        <v>1.1312564237655574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0.12332889448266743</v>
      </c>
      <c r="J674" s="18">
        <f t="shared" si="93"/>
        <v>5.4310881042158263E-5</v>
      </c>
      <c r="K674" s="12">
        <f t="shared" si="97"/>
        <v>0.94314575840079351</v>
      </c>
      <c r="L674" s="12">
        <f t="shared" si="94"/>
        <v>-5.8534439469462282E-2</v>
      </c>
      <c r="M674" s="12">
        <f t="shared" si="98"/>
        <v>3.4262806040041382E-3</v>
      </c>
      <c r="N674" s="18">
        <f t="shared" si="95"/>
        <v>1.5088460744069596E-6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1160.94</v>
      </c>
      <c r="D675" s="5" t="str">
        <f>'Исходные данные'!A677</f>
        <v>18.07.2014</v>
      </c>
      <c r="E675" s="1">
        <f>'Исходные данные'!B677</f>
        <v>1305.6199999999999</v>
      </c>
      <c r="F675" s="12">
        <f t="shared" si="90"/>
        <v>1.1246231502058675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0.11744800194407204</v>
      </c>
      <c r="J675" s="18">
        <f t="shared" si="93"/>
        <v>5.1576730909979183E-5</v>
      </c>
      <c r="K675" s="12">
        <f t="shared" si="97"/>
        <v>0.93761549692275559</v>
      </c>
      <c r="L675" s="12">
        <f t="shared" si="94"/>
        <v>-6.4415332008057616E-2</v>
      </c>
      <c r="M675" s="12">
        <f t="shared" si="98"/>
        <v>4.1493349977082851E-3</v>
      </c>
      <c r="N675" s="18">
        <f t="shared" si="95"/>
        <v>1.822160710184487E-6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1160.55</v>
      </c>
      <c r="D676" s="5" t="str">
        <f>'Исходные данные'!A678</f>
        <v>17.07.2014</v>
      </c>
      <c r="E676" s="1">
        <f>'Исходные данные'!B678</f>
        <v>1282.57</v>
      </c>
      <c r="F676" s="12">
        <f t="shared" si="90"/>
        <v>1.1051398044030847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9.9971846788554586E-2</v>
      </c>
      <c r="J676" s="18">
        <f t="shared" si="93"/>
        <v>4.3779627620470808E-5</v>
      </c>
      <c r="K676" s="12">
        <f t="shared" si="97"/>
        <v>0.92137193395390682</v>
      </c>
      <c r="L676" s="12">
        <f t="shared" si="94"/>
        <v>-8.1891487163575083E-2</v>
      </c>
      <c r="M676" s="12">
        <f t="shared" si="98"/>
        <v>6.7062156698619738E-3</v>
      </c>
      <c r="N676" s="18">
        <f t="shared" si="95"/>
        <v>2.936783046431989E-6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1156.6099999999999</v>
      </c>
      <c r="D677" s="5" t="str">
        <f>'Исходные данные'!A679</f>
        <v>16.07.2014</v>
      </c>
      <c r="E677" s="1">
        <f>'Исходные данные'!B679</f>
        <v>1310.45</v>
      </c>
      <c r="F677" s="12">
        <f t="shared" si="90"/>
        <v>1.1330093981549529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0.12487727694081599</v>
      </c>
      <c r="J677" s="18">
        <f t="shared" si="93"/>
        <v>5.453357103791227E-5</v>
      </c>
      <c r="K677" s="12">
        <f t="shared" si="97"/>
        <v>0.94460723992276396</v>
      </c>
      <c r="L677" s="12">
        <f t="shared" si="94"/>
        <v>-5.6986057011313651E-2</v>
      </c>
      <c r="M677" s="12">
        <f t="shared" si="98"/>
        <v>3.2474106936966844E-3</v>
      </c>
      <c r="N677" s="18">
        <f t="shared" si="95"/>
        <v>1.4181355174641984E-6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1159.5</v>
      </c>
      <c r="D678" s="5" t="str">
        <f>'Исходные данные'!A680</f>
        <v>15.07.2014</v>
      </c>
      <c r="E678" s="1">
        <f>'Исходные данные'!B680</f>
        <v>1303.99</v>
      </c>
      <c r="F678" s="12">
        <f t="shared" si="90"/>
        <v>1.1246140577835273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0.11743991704995069</v>
      </c>
      <c r="J678" s="18">
        <f t="shared" si="93"/>
        <v>5.1142555232503562E-5</v>
      </c>
      <c r="K678" s="12">
        <f t="shared" si="97"/>
        <v>0.9376079164313802</v>
      </c>
      <c r="L678" s="12">
        <f t="shared" si="94"/>
        <v>-6.4423416902178982E-2</v>
      </c>
      <c r="M678" s="12">
        <f t="shared" si="98"/>
        <v>4.1503766453519532E-3</v>
      </c>
      <c r="N678" s="18">
        <f t="shared" si="95"/>
        <v>1.8073996657399227E-6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1155.46</v>
      </c>
      <c r="D679" s="5" t="str">
        <f>'Исходные данные'!A681</f>
        <v>14.07.2014</v>
      </c>
      <c r="E679" s="1">
        <f>'Исходные данные'!B681</f>
        <v>1306.22</v>
      </c>
      <c r="F679" s="12">
        <f t="shared" si="90"/>
        <v>1.1304761739913107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0.12263893687585478</v>
      </c>
      <c r="J679" s="18">
        <f t="shared" si="93"/>
        <v>5.3257556097385481E-5</v>
      </c>
      <c r="K679" s="12">
        <f t="shared" si="97"/>
        <v>0.94249525224709207</v>
      </c>
      <c r="L679" s="12">
        <f t="shared" si="94"/>
        <v>-5.9224397076274818E-2</v>
      </c>
      <c r="M679" s="12">
        <f t="shared" si="98"/>
        <v>3.5075292090482636E-3</v>
      </c>
      <c r="N679" s="18">
        <f t="shared" si="95"/>
        <v>1.523190255662464E-6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1160.83</v>
      </c>
      <c r="D680" s="5" t="str">
        <f>'Исходные данные'!A682</f>
        <v>11.07.2014</v>
      </c>
      <c r="E680" s="1">
        <f>'Исходные данные'!B682</f>
        <v>1303.96</v>
      </c>
      <c r="F680" s="12">
        <f t="shared" si="90"/>
        <v>1.1232997079675751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0.11627052168812051</v>
      </c>
      <c r="J680" s="18">
        <f t="shared" si="93"/>
        <v>5.0351063366057775E-5</v>
      </c>
      <c r="K680" s="12">
        <f t="shared" si="97"/>
        <v>0.93651212291549102</v>
      </c>
      <c r="L680" s="12">
        <f t="shared" si="94"/>
        <v>-6.5592812264009204E-2</v>
      </c>
      <c r="M680" s="12">
        <f t="shared" si="98"/>
        <v>4.3024170207015492E-3</v>
      </c>
      <c r="N680" s="18">
        <f t="shared" si="95"/>
        <v>1.8631659073280195E-6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1154.6600000000001</v>
      </c>
      <c r="D681" s="5" t="str">
        <f>'Исходные данные'!A683</f>
        <v>10.07.2014</v>
      </c>
      <c r="E681" s="1">
        <f>'Исходные данные'!B683</f>
        <v>1314.13</v>
      </c>
      <c r="F681" s="12">
        <f t="shared" si="90"/>
        <v>1.1381099198032321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0.12936892137635225</v>
      </c>
      <c r="J681" s="18">
        <f t="shared" si="93"/>
        <v>5.586697446964597E-5</v>
      </c>
      <c r="K681" s="12">
        <f t="shared" si="97"/>
        <v>0.94885962272222979</v>
      </c>
      <c r="L681" s="12">
        <f t="shared" si="94"/>
        <v>-5.2494412575777395E-2</v>
      </c>
      <c r="M681" s="12">
        <f t="shared" si="98"/>
        <v>2.7556633516759308E-3</v>
      </c>
      <c r="N681" s="18">
        <f t="shared" si="95"/>
        <v>1.1900120405824096E-6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1161.1600000000001</v>
      </c>
      <c r="D682" s="5" t="str">
        <f>'Исходные данные'!A684</f>
        <v>09.07.2014</v>
      </c>
      <c r="E682" s="1">
        <f>'Исходные данные'!B684</f>
        <v>1326.16</v>
      </c>
      <c r="F682" s="12">
        <f t="shared" si="90"/>
        <v>1.1420992800303145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0.13286804268311667</v>
      </c>
      <c r="J682" s="18">
        <f t="shared" si="93"/>
        <v>5.7217898352363064E-5</v>
      </c>
      <c r="K682" s="12">
        <f t="shared" si="97"/>
        <v>0.95218561327385143</v>
      </c>
      <c r="L682" s="12">
        <f t="shared" si="94"/>
        <v>-4.8995291269013044E-2</v>
      </c>
      <c r="M682" s="12">
        <f t="shared" si="98"/>
        <v>2.4005385665354212E-3</v>
      </c>
      <c r="N682" s="18">
        <f t="shared" si="95"/>
        <v>1.0337607818799034E-6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1154.49</v>
      </c>
      <c r="D683" s="5" t="str">
        <f>'Исходные данные'!A685</f>
        <v>08.07.2014</v>
      </c>
      <c r="E683" s="1">
        <f>'Исходные данные'!B685</f>
        <v>1332.52</v>
      </c>
      <c r="F683" s="12">
        <f t="shared" si="90"/>
        <v>1.1542066193730565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0.14341319830952312</v>
      </c>
      <c r="J683" s="18">
        <f t="shared" si="93"/>
        <v>6.1586660472190248E-5</v>
      </c>
      <c r="K683" s="12">
        <f t="shared" si="97"/>
        <v>0.96227968700173039</v>
      </c>
      <c r="L683" s="12">
        <f t="shared" si="94"/>
        <v>-3.8450135642606527E-2</v>
      </c>
      <c r="M683" s="12">
        <f t="shared" si="98"/>
        <v>1.4784129309348372E-3</v>
      </c>
      <c r="N683" s="18">
        <f t="shared" si="95"/>
        <v>6.3488239777393913E-7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1150.97</v>
      </c>
      <c r="D684" s="5" t="str">
        <f>'Исходные данные'!A686</f>
        <v>07.07.2014</v>
      </c>
      <c r="E684" s="1">
        <f>'Исходные данные'!B686</f>
        <v>1320.83</v>
      </c>
      <c r="F684" s="12">
        <f t="shared" si="90"/>
        <v>1.1475798674161792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0.13765526176465279</v>
      </c>
      <c r="J684" s="18">
        <f t="shared" si="93"/>
        <v>5.8949010544722743E-5</v>
      </c>
      <c r="K684" s="12">
        <f t="shared" si="97"/>
        <v>0.95675486268356313</v>
      </c>
      <c r="L684" s="12">
        <f t="shared" si="94"/>
        <v>-4.4208072187476834E-2</v>
      </c>
      <c r="M684" s="12">
        <f t="shared" si="98"/>
        <v>1.9543536465331584E-3</v>
      </c>
      <c r="N684" s="18">
        <f t="shared" si="95"/>
        <v>8.3692560851446867E-7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1147.72</v>
      </c>
      <c r="D685" s="5" t="str">
        <f>'Исходные данные'!A687</f>
        <v>04.07.2014</v>
      </c>
      <c r="E685" s="1">
        <f>'Исходные данные'!B687</f>
        <v>1322.87</v>
      </c>
      <c r="F685" s="12">
        <f t="shared" si="90"/>
        <v>1.1526069076081273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0.14202625306869243</v>
      </c>
      <c r="J685" s="18">
        <f t="shared" si="93"/>
        <v>6.0651074923595403E-5</v>
      </c>
      <c r="K685" s="12">
        <f t="shared" si="97"/>
        <v>0.96094598287058863</v>
      </c>
      <c r="L685" s="12">
        <f t="shared" si="94"/>
        <v>-3.983708088343723E-2</v>
      </c>
      <c r="M685" s="12">
        <f t="shared" si="98"/>
        <v>1.5869930133135162E-3</v>
      </c>
      <c r="N685" s="18">
        <f t="shared" si="95"/>
        <v>6.7771155032264952E-7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1142.79</v>
      </c>
      <c r="D686" s="5" t="str">
        <f>'Исходные данные'!A688</f>
        <v>03.07.2014</v>
      </c>
      <c r="E686" s="1">
        <f>'Исходные данные'!B688</f>
        <v>1327.09</v>
      </c>
      <c r="F686" s="12">
        <f t="shared" si="90"/>
        <v>1.1612719747285152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0.14951593430681556</v>
      </c>
      <c r="J686" s="18">
        <f t="shared" si="93"/>
        <v>6.3671271257462463E-5</v>
      </c>
      <c r="K686" s="12">
        <f t="shared" si="97"/>
        <v>0.96817018167217317</v>
      </c>
      <c r="L686" s="12">
        <f t="shared" si="94"/>
        <v>-3.234739964531412E-2</v>
      </c>
      <c r="M686" s="12">
        <f t="shared" si="98"/>
        <v>1.0463542638136649E-3</v>
      </c>
      <c r="N686" s="18">
        <f t="shared" si="95"/>
        <v>4.4558933782916107E-7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1136.02</v>
      </c>
      <c r="D687" s="5" t="str">
        <f>'Исходные данные'!A689</f>
        <v>02.07.2014</v>
      </c>
      <c r="E687" s="1">
        <f>'Исходные данные'!B689</f>
        <v>1319.43</v>
      </c>
      <c r="F687" s="12">
        <f t="shared" si="90"/>
        <v>1.1614496223658035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0.14966889937835662</v>
      </c>
      <c r="J687" s="18">
        <f t="shared" si="93"/>
        <v>6.3558520080909318E-5</v>
      </c>
      <c r="K687" s="12">
        <f t="shared" si="97"/>
        <v>0.96831828922062868</v>
      </c>
      <c r="L687" s="12">
        <f t="shared" si="94"/>
        <v>-3.2194434573773037E-2</v>
      </c>
      <c r="M687" s="12">
        <f t="shared" si="98"/>
        <v>1.0364816175249495E-3</v>
      </c>
      <c r="N687" s="18">
        <f t="shared" si="95"/>
        <v>4.4015315121959983E-7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1133.79</v>
      </c>
      <c r="D688" s="5" t="str">
        <f>'Исходные данные'!A690</f>
        <v>01.07.2014</v>
      </c>
      <c r="E688" s="1">
        <f>'Исходные данные'!B690</f>
        <v>1310.4100000000001</v>
      </c>
      <c r="F688" s="12">
        <f t="shared" si="90"/>
        <v>1.1557784069360288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0.14477406237369983</v>
      </c>
      <c r="J688" s="18">
        <f t="shared" si="93"/>
        <v>6.1308281339052874E-5</v>
      </c>
      <c r="K688" s="12">
        <f t="shared" si="97"/>
        <v>0.96359011029920882</v>
      </c>
      <c r="L688" s="12">
        <f t="shared" si="94"/>
        <v>-3.7089271578429811E-2</v>
      </c>
      <c r="M688" s="12">
        <f t="shared" si="98"/>
        <v>1.3756140662185177E-3</v>
      </c>
      <c r="N688" s="18">
        <f t="shared" si="95"/>
        <v>5.8253897696114011E-7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1135.26</v>
      </c>
      <c r="D689" s="5" t="str">
        <f>'Исходные данные'!A691</f>
        <v>30.06.2014</v>
      </c>
      <c r="E689" s="1">
        <f>'Исходные данные'!B691</f>
        <v>1299.1600000000001</v>
      </c>
      <c r="F689" s="12">
        <f t="shared" si="90"/>
        <v>1.144372214294523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0.13485620218438352</v>
      </c>
      <c r="J689" s="18">
        <f t="shared" si="93"/>
        <v>5.6948917729902608E-5</v>
      </c>
      <c r="K689" s="12">
        <f t="shared" si="97"/>
        <v>0.95408059328490535</v>
      </c>
      <c r="L689" s="12">
        <f t="shared" si="94"/>
        <v>-4.7007131767746187E-2</v>
      </c>
      <c r="M689" s="12">
        <f t="shared" si="98"/>
        <v>2.2096704370302483E-3</v>
      </c>
      <c r="N689" s="18">
        <f t="shared" si="95"/>
        <v>9.3312979225515934E-7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1134.6600000000001</v>
      </c>
      <c r="D690" s="5" t="str">
        <f>'Исходные данные'!A692</f>
        <v>27.06.2014</v>
      </c>
      <c r="E690" s="1">
        <f>'Исходные данные'!B692</f>
        <v>1303.17</v>
      </c>
      <c r="F690" s="12">
        <f t="shared" si="90"/>
        <v>1.1485114483633865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0.13846671119780182</v>
      </c>
      <c r="J690" s="18">
        <f t="shared" si="93"/>
        <v>5.8310410208945407E-5</v>
      </c>
      <c r="K690" s="12">
        <f t="shared" si="97"/>
        <v>0.95753153594747342</v>
      </c>
      <c r="L690" s="12">
        <f t="shared" si="94"/>
        <v>-4.3396622754327818E-2</v>
      </c>
      <c r="M690" s="12">
        <f t="shared" si="98"/>
        <v>1.8832668664814387E-3</v>
      </c>
      <c r="N690" s="18">
        <f t="shared" si="95"/>
        <v>7.9307194175051094E-7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1123.08</v>
      </c>
      <c r="D691" s="5" t="str">
        <f>'Исходные данные'!A693</f>
        <v>26.06.2014</v>
      </c>
      <c r="E691" s="1">
        <f>'Исходные данные'!B693</f>
        <v>1305.92</v>
      </c>
      <c r="F691" s="12">
        <f t="shared" si="90"/>
        <v>1.1628022936923461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0.15083286226027548</v>
      </c>
      <c r="J691" s="18">
        <f t="shared" si="93"/>
        <v>6.3340700399379526E-5</v>
      </c>
      <c r="K691" s="12">
        <f t="shared" si="97"/>
        <v>0.96944603196518908</v>
      </c>
      <c r="L691" s="12">
        <f t="shared" si="94"/>
        <v>-3.103047169185422E-2</v>
      </c>
      <c r="M691" s="12">
        <f t="shared" si="98"/>
        <v>9.628901734189631E-4</v>
      </c>
      <c r="N691" s="18">
        <f t="shared" si="95"/>
        <v>4.0435576888273359E-7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1116.0999999999999</v>
      </c>
      <c r="D692" s="5" t="str">
        <f>'Исходные данные'!A694</f>
        <v>25.06.2014</v>
      </c>
      <c r="E692" s="1">
        <f>'Исходные данные'!B694</f>
        <v>1314.93</v>
      </c>
      <c r="F692" s="12">
        <f t="shared" si="90"/>
        <v>1.1781471194337427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0.16394296659416244</v>
      </c>
      <c r="J692" s="18">
        <f t="shared" si="93"/>
        <v>6.8654000327324428E-5</v>
      </c>
      <c r="K692" s="12">
        <f t="shared" si="97"/>
        <v>0.98223924755040892</v>
      </c>
      <c r="L692" s="12">
        <f t="shared" si="94"/>
        <v>-1.7920367357967214E-2</v>
      </c>
      <c r="M692" s="12">
        <f t="shared" si="98"/>
        <v>3.211395662444951E-4</v>
      </c>
      <c r="N692" s="18">
        <f t="shared" si="95"/>
        <v>1.3448284085675101E-7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1104.02</v>
      </c>
      <c r="D693" s="5" t="str">
        <f>'Исходные данные'!A695</f>
        <v>24.06.2014</v>
      </c>
      <c r="E693" s="1">
        <f>'Исходные данные'!B695</f>
        <v>1323.38</v>
      </c>
      <c r="F693" s="12">
        <f t="shared" si="90"/>
        <v>1.1986920526802052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0.1812310062599985</v>
      </c>
      <c r="J693" s="18">
        <f t="shared" si="93"/>
        <v>7.5681848228560303E-5</v>
      </c>
      <c r="K693" s="12">
        <f t="shared" si="97"/>
        <v>0.99936787218489254</v>
      </c>
      <c r="L693" s="12">
        <f t="shared" si="94"/>
        <v>-6.3232769213110288E-4</v>
      </c>
      <c r="M693" s="12">
        <f t="shared" si="98"/>
        <v>3.998383102357843E-7</v>
      </c>
      <c r="N693" s="18">
        <f t="shared" si="95"/>
        <v>1.6697199301435301E-10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1111.25</v>
      </c>
      <c r="D694" s="5" t="str">
        <f>'Исходные данные'!A696</f>
        <v>23.06.2014</v>
      </c>
      <c r="E694" s="1">
        <f>'Исходные данные'!B696</f>
        <v>1324.53</v>
      </c>
      <c r="F694" s="12">
        <f t="shared" si="90"/>
        <v>1.1919280089988751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0.17557217168412648</v>
      </c>
      <c r="J694" s="18">
        <f t="shared" si="93"/>
        <v>7.3114089836642999E-5</v>
      </c>
      <c r="K694" s="12">
        <f t="shared" si="97"/>
        <v>0.99372858565916466</v>
      </c>
      <c r="L694" s="12">
        <f t="shared" si="94"/>
        <v>-6.2911622680031478E-3</v>
      </c>
      <c r="M694" s="12">
        <f t="shared" si="98"/>
        <v>3.9578722682345891E-5</v>
      </c>
      <c r="N694" s="18">
        <f t="shared" si="95"/>
        <v>1.648189606621038E-8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1090.5</v>
      </c>
      <c r="D695" s="5" t="str">
        <f>'Исходные данные'!A697</f>
        <v>20.06.2014</v>
      </c>
      <c r="E695" s="1">
        <f>'Исходные данные'!B697</f>
        <v>1326.17</v>
      </c>
      <c r="F695" s="12">
        <f t="shared" si="90"/>
        <v>1.2161118752865658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0.19565878201475412</v>
      </c>
      <c r="J695" s="18">
        <f t="shared" si="93"/>
        <v>8.125141108494809E-5</v>
      </c>
      <c r="K695" s="12">
        <f t="shared" si="97"/>
        <v>1.0138910443482783</v>
      </c>
      <c r="L695" s="12">
        <f t="shared" si="94"/>
        <v>1.3795448062624446E-2</v>
      </c>
      <c r="M695" s="12">
        <f t="shared" si="98"/>
        <v>1.9031438724856996E-4</v>
      </c>
      <c r="N695" s="18">
        <f t="shared" si="95"/>
        <v>7.9032039116687906E-8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1100.6600000000001</v>
      </c>
      <c r="D696" s="5" t="str">
        <f>'Исходные данные'!A698</f>
        <v>19.06.2014</v>
      </c>
      <c r="E696" s="1">
        <f>'Исходные данные'!B698</f>
        <v>1336.78</v>
      </c>
      <c r="F696" s="12">
        <f t="shared" si="90"/>
        <v>1.2145258299565713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0.19435373720969884</v>
      </c>
      <c r="J696" s="18">
        <f t="shared" si="93"/>
        <v>8.0484200037756525E-5</v>
      </c>
      <c r="K696" s="12">
        <f t="shared" si="97"/>
        <v>1.0125687341326717</v>
      </c>
      <c r="L696" s="12">
        <f t="shared" si="94"/>
        <v>1.2490403257569111E-2</v>
      </c>
      <c r="M696" s="12">
        <f t="shared" si="98"/>
        <v>1.5601017353669431E-4</v>
      </c>
      <c r="N696" s="18">
        <f t="shared" si="95"/>
        <v>6.4605673115020571E-8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1105.45</v>
      </c>
      <c r="D697" s="5" t="str">
        <f>'Исходные данные'!A699</f>
        <v>18.06.2014</v>
      </c>
      <c r="E697" s="1">
        <f>'Исходные данные'!B699</f>
        <v>1333.5</v>
      </c>
      <c r="F697" s="12">
        <f t="shared" si="90"/>
        <v>1.2062960785200596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0.18755457275084034</v>
      </c>
      <c r="J697" s="18">
        <f t="shared" si="93"/>
        <v>7.745180836325249E-5</v>
      </c>
      <c r="K697" s="12">
        <f t="shared" si="97"/>
        <v>1.005707464665399</v>
      </c>
      <c r="L697" s="12">
        <f t="shared" si="94"/>
        <v>5.6912387987106978E-3</v>
      </c>
      <c r="M697" s="12">
        <f t="shared" si="98"/>
        <v>3.2390199063950551E-5</v>
      </c>
      <c r="N697" s="18">
        <f t="shared" si="95"/>
        <v>1.3375730881706579E-8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1100</v>
      </c>
      <c r="D698" s="5" t="str">
        <f>'Исходные данные'!A700</f>
        <v>17.06.2014</v>
      </c>
      <c r="E698" s="1">
        <f>'Исходные данные'!B700</f>
        <v>1322.64</v>
      </c>
      <c r="F698" s="12">
        <f t="shared" si="90"/>
        <v>1.2024000000000001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0.18431955945662779</v>
      </c>
      <c r="J698" s="18">
        <f t="shared" si="93"/>
        <v>7.5903446874385892E-5</v>
      </c>
      <c r="K698" s="12">
        <f t="shared" si="97"/>
        <v>1.0024592444976326</v>
      </c>
      <c r="L698" s="12">
        <f t="shared" si="94"/>
        <v>2.456225504498141E-3</v>
      </c>
      <c r="M698" s="12">
        <f t="shared" si="98"/>
        <v>6.0330437289473902E-6</v>
      </c>
      <c r="N698" s="18">
        <f t="shared" si="95"/>
        <v>2.4844287579732439E-9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1109.33</v>
      </c>
      <c r="D699" s="5" t="str">
        <f>'Исходные данные'!A701</f>
        <v>16.06.2014</v>
      </c>
      <c r="E699" s="1">
        <f>'Исходные данные'!B701</f>
        <v>1317.13</v>
      </c>
      <c r="F699" s="12">
        <f t="shared" si="90"/>
        <v>1.1873202743998632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0.17169889759861465</v>
      </c>
      <c r="J699" s="18">
        <f t="shared" si="93"/>
        <v>7.0508869357629881E-5</v>
      </c>
      <c r="K699" s="12">
        <f t="shared" si="97"/>
        <v>0.9898870469491089</v>
      </c>
      <c r="L699" s="12">
        <f t="shared" si="94"/>
        <v>-1.0164436353515018E-2</v>
      </c>
      <c r="M699" s="12">
        <f t="shared" si="98"/>
        <v>1.0331576638465666E-4</v>
      </c>
      <c r="N699" s="18">
        <f t="shared" si="95"/>
        <v>4.242705093907337E-8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1109.0999999999999</v>
      </c>
      <c r="D700" s="5" t="str">
        <f>'Исходные данные'!A702</f>
        <v>11.06.2014</v>
      </c>
      <c r="E700" s="1">
        <f>'Исходные данные'!B702</f>
        <v>1318.85</v>
      </c>
      <c r="F700" s="12">
        <f t="shared" si="90"/>
        <v>1.1891173023171941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0.17321126912266457</v>
      </c>
      <c r="J700" s="18">
        <f t="shared" si="93"/>
        <v>7.0931404125043775E-5</v>
      </c>
      <c r="K700" s="12">
        <f t="shared" si="97"/>
        <v>0.99138525657015741</v>
      </c>
      <c r="L700" s="12">
        <f t="shared" si="94"/>
        <v>-8.6520648294650566E-3</v>
      </c>
      <c r="M700" s="12">
        <f t="shared" si="98"/>
        <v>7.4858225813265324E-5</v>
      </c>
      <c r="N700" s="18">
        <f t="shared" si="95"/>
        <v>3.0655043948002129E-8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1109.48</v>
      </c>
      <c r="D701" s="5" t="str">
        <f>'Исходные данные'!A703</f>
        <v>10.06.2014</v>
      </c>
      <c r="E701" s="1">
        <f>'Исходные данные'!B703</f>
        <v>1317.62</v>
      </c>
      <c r="F701" s="12">
        <f t="shared" si="90"/>
        <v>1.1876013988535168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0.17193564178949272</v>
      </c>
      <c r="J701" s="18">
        <f t="shared" si="93"/>
        <v>7.02125096680094E-5</v>
      </c>
      <c r="K701" s="12">
        <f t="shared" si="97"/>
        <v>0.99012142469979036</v>
      </c>
      <c r="L701" s="12">
        <f t="shared" si="94"/>
        <v>-9.9276921626369023E-3</v>
      </c>
      <c r="M701" s="12">
        <f t="shared" si="98"/>
        <v>9.855907167608117E-5</v>
      </c>
      <c r="N701" s="18">
        <f t="shared" si="95"/>
        <v>4.0248081787482991E-8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1116.5</v>
      </c>
      <c r="D702" s="5" t="str">
        <f>'Исходные данные'!A704</f>
        <v>09.06.2014</v>
      </c>
      <c r="E702" s="1">
        <f>'Исходные данные'!B704</f>
        <v>1328.48</v>
      </c>
      <c r="F702" s="12">
        <f t="shared" si="90"/>
        <v>1.1898611733094493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0.17383663923350801</v>
      </c>
      <c r="J702" s="18">
        <f t="shared" si="93"/>
        <v>7.0790677572889159E-5</v>
      </c>
      <c r="K702" s="12">
        <f t="shared" si="97"/>
        <v>0.99200543317769219</v>
      </c>
      <c r="L702" s="12">
        <f t="shared" si="94"/>
        <v>-8.026694718621618E-3</v>
      </c>
      <c r="M702" s="12">
        <f t="shared" si="98"/>
        <v>6.4427828105947365E-5</v>
      </c>
      <c r="N702" s="18">
        <f t="shared" si="95"/>
        <v>2.6236641632510968E-8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1111.46</v>
      </c>
      <c r="D703" s="5" t="str">
        <f>'Исходные данные'!A705</f>
        <v>06.06.2014</v>
      </c>
      <c r="E703" s="1">
        <f>'Исходные данные'!B705</f>
        <v>1327.68</v>
      </c>
      <c r="F703" s="12">
        <f t="shared" si="90"/>
        <v>1.1945369154085617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0.17775859179222239</v>
      </c>
      <c r="J703" s="18">
        <f t="shared" si="93"/>
        <v>7.2185758206705849E-5</v>
      </c>
      <c r="K703" s="12">
        <f t="shared" si="97"/>
        <v>0.995903670779274</v>
      </c>
      <c r="L703" s="12">
        <f t="shared" si="94"/>
        <v>-4.1047421599072244E-3</v>
      </c>
      <c r="M703" s="12">
        <f t="shared" si="98"/>
        <v>1.6848908199319418E-5</v>
      </c>
      <c r="N703" s="18">
        <f t="shared" si="95"/>
        <v>6.8421514879275195E-9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1096.8599999999999</v>
      </c>
      <c r="D704" s="5" t="str">
        <f>'Исходные данные'!A706</f>
        <v>05.06.2014</v>
      </c>
      <c r="E704" s="1">
        <f>'Исходные данные'!B706</f>
        <v>1336.14</v>
      </c>
      <c r="F704" s="12">
        <f t="shared" si="90"/>
        <v>1.2181499917947598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0.19733330767857163</v>
      </c>
      <c r="J704" s="18">
        <f t="shared" si="93"/>
        <v>7.9911169435574459E-5</v>
      </c>
      <c r="K704" s="12">
        <f t="shared" si="97"/>
        <v>1.0155902532097238</v>
      </c>
      <c r="L704" s="12">
        <f t="shared" si="94"/>
        <v>1.5469973726441858E-2</v>
      </c>
      <c r="M704" s="12">
        <f t="shared" si="98"/>
        <v>2.3932008709680295E-4</v>
      </c>
      <c r="N704" s="18">
        <f t="shared" si="95"/>
        <v>9.6913938423816142E-8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1088.25</v>
      </c>
      <c r="D705" s="5" t="str">
        <f>'Исходные данные'!A707</f>
        <v>04.06.2014</v>
      </c>
      <c r="E705" s="1">
        <f>'Исходные данные'!B707</f>
        <v>1332.11</v>
      </c>
      <c r="F705" s="12">
        <f t="shared" si="90"/>
        <v>1.2240845393981161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0.20219324984075626</v>
      </c>
      <c r="J705" s="18">
        <f t="shared" si="93"/>
        <v>8.1650700086929488E-5</v>
      </c>
      <c r="K705" s="12">
        <f t="shared" si="97"/>
        <v>1.0205379761861841</v>
      </c>
      <c r="L705" s="12">
        <f t="shared" si="94"/>
        <v>2.0329915888626527E-2</v>
      </c>
      <c r="M705" s="12">
        <f t="shared" si="98"/>
        <v>4.1330548003863128E-4</v>
      </c>
      <c r="N705" s="18">
        <f t="shared" si="95"/>
        <v>1.6690310790047134E-7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1106.31</v>
      </c>
      <c r="D706" s="5" t="str">
        <f>'Исходные данные'!A708</f>
        <v>03.06.2014</v>
      </c>
      <c r="E706" s="1">
        <f>'Исходные данные'!B708</f>
        <v>1324.97</v>
      </c>
      <c r="F706" s="12">
        <f t="shared" ref="F706:F769" si="99">E706/C706</f>
        <v>1.1976480371686056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0.18035966451507945</v>
      </c>
      <c r="J706" s="18">
        <f t="shared" ref="J706:J769" si="102">H706*I706</f>
        <v>7.2630468952342644E-5</v>
      </c>
      <c r="K706" s="12">
        <f t="shared" si="97"/>
        <v>0.9984974605074125</v>
      </c>
      <c r="L706" s="12">
        <f t="shared" ref="L706:L769" si="103">LN(K706)</f>
        <v>-1.5036694370501767E-3</v>
      </c>
      <c r="M706" s="12">
        <f t="shared" si="98"/>
        <v>2.2610217759186466E-6</v>
      </c>
      <c r="N706" s="18">
        <f t="shared" ref="N706:N769" si="104">M706*H706</f>
        <v>9.1050885650045058E-10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1109.1099999999999</v>
      </c>
      <c r="D707" s="5" t="str">
        <f>'Исходные данные'!A709</f>
        <v>02.06.2014</v>
      </c>
      <c r="E707" s="1">
        <f>'Исходные данные'!B709</f>
        <v>1316.17</v>
      </c>
      <c r="F707" s="12">
        <f t="shared" si="99"/>
        <v>1.186690229102614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0.17116811198405082</v>
      </c>
      <c r="J707" s="18">
        <f t="shared" si="102"/>
        <v>6.8736665346386263E-5</v>
      </c>
      <c r="K707" s="12">
        <f t="shared" ref="K707:K770" si="106">F707/GEOMEAN(F$2:F$1242)</f>
        <v>0.98936176856198332</v>
      </c>
      <c r="L707" s="12">
        <f t="shared" si="103"/>
        <v>-1.0695221968078898E-2</v>
      </c>
      <c r="M707" s="12">
        <f t="shared" ref="M707:M770" si="107">POWER(L707-AVERAGE(L$2:L$1242),2)</f>
        <v>1.1438777294647638E-4</v>
      </c>
      <c r="N707" s="18">
        <f t="shared" si="104"/>
        <v>4.593515683267565E-8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1102.8399999999999</v>
      </c>
      <c r="D708" s="5" t="str">
        <f>'Исходные данные'!A710</f>
        <v>30.05.2014</v>
      </c>
      <c r="E708" s="1">
        <f>'Исходные данные'!B710</f>
        <v>1305.54</v>
      </c>
      <c r="F708" s="12">
        <f t="shared" si="99"/>
        <v>1.1837981937543072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0.16872807747023788</v>
      </c>
      <c r="J708" s="18">
        <f t="shared" si="102"/>
        <v>6.7567698517564928E-5</v>
      </c>
      <c r="K708" s="12">
        <f t="shared" si="106"/>
        <v>0.98695063452146103</v>
      </c>
      <c r="L708" s="12">
        <f t="shared" si="103"/>
        <v>-1.3135256481891719E-2</v>
      </c>
      <c r="M708" s="12">
        <f t="shared" si="107"/>
        <v>1.7253496284507709E-4</v>
      </c>
      <c r="N708" s="18">
        <f t="shared" si="104"/>
        <v>6.9092177947157404E-8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1108.8900000000001</v>
      </c>
      <c r="D709" s="5" t="str">
        <f>'Исходные данные'!A711</f>
        <v>29.05.2014</v>
      </c>
      <c r="E709" s="1">
        <f>'Исходные данные'!B711</f>
        <v>1302.17</v>
      </c>
      <c r="F709" s="12">
        <f t="shared" si="99"/>
        <v>1.1743004265526789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0.16067258862878719</v>
      </c>
      <c r="J709" s="18">
        <f t="shared" si="102"/>
        <v>6.4162271160853564E-5</v>
      </c>
      <c r="K709" s="12">
        <f t="shared" si="106"/>
        <v>0.97903220094415</v>
      </c>
      <c r="L709" s="12">
        <f t="shared" si="103"/>
        <v>-2.1190745323342492E-2</v>
      </c>
      <c r="M709" s="12">
        <f t="shared" si="107"/>
        <v>4.4904768735875964E-4</v>
      </c>
      <c r="N709" s="18">
        <f t="shared" si="104"/>
        <v>1.7932069014605266E-7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1103.08</v>
      </c>
      <c r="D710" s="5" t="str">
        <f>'Исходные данные'!A712</f>
        <v>28.05.2014</v>
      </c>
      <c r="E710" s="1">
        <f>'Исходные данные'!B712</f>
        <v>1290.83</v>
      </c>
      <c r="F710" s="12">
        <f t="shared" si="99"/>
        <v>1.1702052435000181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0.1571791552199481</v>
      </c>
      <c r="J710" s="18">
        <f t="shared" si="102"/>
        <v>6.2592032925610819E-5</v>
      </c>
      <c r="K710" s="12">
        <f t="shared" si="106"/>
        <v>0.9756179842865903</v>
      </c>
      <c r="L710" s="12">
        <f t="shared" si="103"/>
        <v>-2.4684178732181525E-2</v>
      </c>
      <c r="M710" s="12">
        <f t="shared" si="107"/>
        <v>6.0930867968228032E-4</v>
      </c>
      <c r="N710" s="18">
        <f t="shared" si="104"/>
        <v>2.4263948287014046E-7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1109.19</v>
      </c>
      <c r="D711" s="5" t="str">
        <f>'Исходные данные'!A713</f>
        <v>27.05.2014</v>
      </c>
      <c r="E711" s="1">
        <f>'Исходные данные'!B713</f>
        <v>1290.32</v>
      </c>
      <c r="F711" s="12">
        <f t="shared" si="99"/>
        <v>1.1632993445667559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0.1512602304146155</v>
      </c>
      <c r="J711" s="18">
        <f t="shared" si="102"/>
        <v>6.0066874410016992E-5</v>
      </c>
      <c r="K711" s="12">
        <f t="shared" si="106"/>
        <v>0.96986043087074281</v>
      </c>
      <c r="L711" s="12">
        <f t="shared" si="103"/>
        <v>-3.060310353751413E-2</v>
      </c>
      <c r="M711" s="12">
        <f t="shared" si="107"/>
        <v>9.3654994612780691E-4</v>
      </c>
      <c r="N711" s="18">
        <f t="shared" si="104"/>
        <v>3.7191288046148226E-7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1106.68</v>
      </c>
      <c r="D712" s="5" t="str">
        <f>'Исходные данные'!A714</f>
        <v>26.05.2014</v>
      </c>
      <c r="E712" s="1">
        <f>'Исходные данные'!B714</f>
        <v>1297.52</v>
      </c>
      <c r="F712" s="12">
        <f t="shared" si="99"/>
        <v>1.1724437054975241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0.15909020781681729</v>
      </c>
      <c r="J712" s="18">
        <f t="shared" si="102"/>
        <v>6.2999905041350861E-5</v>
      </c>
      <c r="K712" s="12">
        <f t="shared" si="106"/>
        <v>0.97748422424239245</v>
      </c>
      <c r="L712" s="12">
        <f t="shared" si="103"/>
        <v>-2.2773126135312346E-2</v>
      </c>
      <c r="M712" s="12">
        <f t="shared" si="107"/>
        <v>5.1861527397484405E-4</v>
      </c>
      <c r="N712" s="18">
        <f t="shared" si="104"/>
        <v>2.0537224422404416E-7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1111.57</v>
      </c>
      <c r="D713" s="5" t="str">
        <f>'Исходные данные'!A715</f>
        <v>23.05.2014</v>
      </c>
      <c r="E713" s="1">
        <f>'Исходные данные'!B715</f>
        <v>1290.7</v>
      </c>
      <c r="F713" s="12">
        <f t="shared" si="99"/>
        <v>1.1611504448662704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0.1494112764622044</v>
      </c>
      <c r="J713" s="18">
        <f t="shared" si="102"/>
        <v>5.9001899179991187E-5</v>
      </c>
      <c r="K713" s="12">
        <f t="shared" si="106"/>
        <v>0.96806886036986961</v>
      </c>
      <c r="L713" s="12">
        <f t="shared" si="103"/>
        <v>-3.2452057489925273E-2</v>
      </c>
      <c r="M713" s="12">
        <f t="shared" si="107"/>
        <v>1.0531360353294118E-3</v>
      </c>
      <c r="N713" s="18">
        <f t="shared" si="104"/>
        <v>4.1587909326937573E-7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1106.7</v>
      </c>
      <c r="D714" s="5" t="str">
        <f>'Исходные данные'!A716</f>
        <v>22.05.2014</v>
      </c>
      <c r="E714" s="1">
        <f>'Исходные данные'!B716</f>
        <v>1291.1300000000001</v>
      </c>
      <c r="F714" s="12">
        <f t="shared" si="99"/>
        <v>1.1666485949218397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0.15413518964029144</v>
      </c>
      <c r="J714" s="18">
        <f t="shared" si="102"/>
        <v>6.0697469497549946E-5</v>
      </c>
      <c r="K714" s="12">
        <f t="shared" si="106"/>
        <v>0.97265275204555213</v>
      </c>
      <c r="L714" s="12">
        <f t="shared" si="103"/>
        <v>-2.7728144311838218E-2</v>
      </c>
      <c r="M714" s="12">
        <f t="shared" si="107"/>
        <v>7.6884998697812341E-4</v>
      </c>
      <c r="N714" s="18">
        <f t="shared" si="104"/>
        <v>3.0276829542757023E-7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1110.6099999999999</v>
      </c>
      <c r="D715" s="5" t="str">
        <f>'Исходные данные'!A717</f>
        <v>21.05.2014</v>
      </c>
      <c r="E715" s="1">
        <f>'Исходные данные'!B717</f>
        <v>1289.6099999999999</v>
      </c>
      <c r="F715" s="12">
        <f t="shared" si="99"/>
        <v>1.1611726888826861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0.1494304331558558</v>
      </c>
      <c r="J715" s="18">
        <f t="shared" si="102"/>
        <v>5.8680527493226847E-5</v>
      </c>
      <c r="K715" s="12">
        <f t="shared" si="106"/>
        <v>0.96808740554609274</v>
      </c>
      <c r="L715" s="12">
        <f t="shared" si="103"/>
        <v>-3.2432900796273874E-2</v>
      </c>
      <c r="M715" s="12">
        <f t="shared" si="107"/>
        <v>1.0518930540609392E-3</v>
      </c>
      <c r="N715" s="18">
        <f t="shared" si="104"/>
        <v>4.1307274545860088E-7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1118.5</v>
      </c>
      <c r="D716" s="5" t="str">
        <f>'Исходные данные'!A718</f>
        <v>20.05.2014</v>
      </c>
      <c r="E716" s="1">
        <f>'Исходные данные'!B718</f>
        <v>1283.08</v>
      </c>
      <c r="F716" s="12">
        <f t="shared" si="99"/>
        <v>1.1471434957532409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0.13727493559967607</v>
      </c>
      <c r="J716" s="18">
        <f t="shared" si="102"/>
        <v>5.3756671691913392E-5</v>
      </c>
      <c r="K716" s="12">
        <f t="shared" si="106"/>
        <v>0.95639105296337901</v>
      </c>
      <c r="L716" s="12">
        <f t="shared" si="103"/>
        <v>-4.4588398352453602E-2</v>
      </c>
      <c r="M716" s="12">
        <f t="shared" si="107"/>
        <v>1.9881252676370829E-3</v>
      </c>
      <c r="N716" s="18">
        <f t="shared" si="104"/>
        <v>7.7854705833871319E-7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1116.5999999999999</v>
      </c>
      <c r="D717" s="5" t="str">
        <f>'Исходные данные'!A719</f>
        <v>19.05.2014</v>
      </c>
      <c r="E717" s="1">
        <f>'Исходные данные'!B719</f>
        <v>1281.8800000000001</v>
      </c>
      <c r="F717" s="12">
        <f t="shared" si="99"/>
        <v>1.1480207773598425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0.13803939647910179</v>
      </c>
      <c r="J717" s="18">
        <f t="shared" si="102"/>
        <v>5.3905160616784575E-5</v>
      </c>
      <c r="K717" s="12">
        <f t="shared" si="106"/>
        <v>0.95712245603770163</v>
      </c>
      <c r="L717" s="12">
        <f t="shared" si="103"/>
        <v>-4.3823937473027888E-2</v>
      </c>
      <c r="M717" s="12">
        <f t="shared" si="107"/>
        <v>1.9205374956398538E-3</v>
      </c>
      <c r="N717" s="18">
        <f t="shared" si="104"/>
        <v>7.4998069256769585E-7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1119.07</v>
      </c>
      <c r="D718" s="5" t="str">
        <f>'Исходные данные'!A720</f>
        <v>16.05.2014</v>
      </c>
      <c r="E718" s="1">
        <f>'Исходные данные'!B720</f>
        <v>1272.1300000000001</v>
      </c>
      <c r="F718" s="12">
        <f t="shared" si="99"/>
        <v>1.13677428579088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0.12819467772690643</v>
      </c>
      <c r="J718" s="18">
        <f t="shared" si="102"/>
        <v>4.9921020741147412E-5</v>
      </c>
      <c r="K718" s="12">
        <f t="shared" si="106"/>
        <v>0.94774608424672435</v>
      </c>
      <c r="L718" s="12">
        <f t="shared" si="103"/>
        <v>-5.3668656225223189E-2</v>
      </c>
      <c r="M718" s="12">
        <f t="shared" si="107"/>
        <v>2.8803246610211827E-3</v>
      </c>
      <c r="N718" s="18">
        <f t="shared" si="104"/>
        <v>1.1216436570821648E-6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1114.21</v>
      </c>
      <c r="D719" s="5" t="str">
        <f>'Исходные данные'!A721</f>
        <v>15.05.2014</v>
      </c>
      <c r="E719" s="1">
        <f>'Исходные данные'!B721</f>
        <v>1274.33</v>
      </c>
      <c r="F719" s="12">
        <f t="shared" si="99"/>
        <v>1.1437072006174778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0.13427491668228389</v>
      </c>
      <c r="J719" s="18">
        <f t="shared" si="102"/>
        <v>5.2142820935493111E-5</v>
      </c>
      <c r="K719" s="12">
        <f t="shared" si="106"/>
        <v>0.95352616122546485</v>
      </c>
      <c r="L719" s="12">
        <f t="shared" si="103"/>
        <v>-4.7588417269845765E-2</v>
      </c>
      <c r="M719" s="12">
        <f t="shared" si="107"/>
        <v>2.2646574582489499E-3</v>
      </c>
      <c r="N719" s="18">
        <f t="shared" si="104"/>
        <v>8.7943177507317768E-7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1119.1500000000001</v>
      </c>
      <c r="D720" s="5" t="str">
        <f>'Исходные данные'!A722</f>
        <v>14.05.2014</v>
      </c>
      <c r="E720" s="1">
        <f>'Исходные данные'!B722</f>
        <v>1280.6300000000001</v>
      </c>
      <c r="F720" s="12">
        <f t="shared" si="99"/>
        <v>1.144288075771791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0.1347826757434914</v>
      </c>
      <c r="J720" s="18">
        <f t="shared" si="102"/>
        <v>5.219391506904733E-5</v>
      </c>
      <c r="K720" s="12">
        <f t="shared" si="106"/>
        <v>0.95401044571343918</v>
      </c>
      <c r="L720" s="12">
        <f t="shared" si="103"/>
        <v>-4.7080658208638229E-2</v>
      </c>
      <c r="M720" s="12">
        <f t="shared" si="107"/>
        <v>2.2165883773586099E-3</v>
      </c>
      <c r="N720" s="18">
        <f t="shared" si="104"/>
        <v>8.5836273002229266E-7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1120.01</v>
      </c>
      <c r="D721" s="5" t="str">
        <f>'Исходные данные'!A723</f>
        <v>13.05.2014</v>
      </c>
      <c r="E721" s="1">
        <f>'Исходные данные'!B723</f>
        <v>1292.8399999999999</v>
      </c>
      <c r="F721" s="12">
        <f t="shared" si="99"/>
        <v>1.154311122222123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0.14350373506153064</v>
      </c>
      <c r="J721" s="18">
        <f t="shared" si="102"/>
        <v>5.5416000037403612E-5</v>
      </c>
      <c r="K721" s="12">
        <f t="shared" si="106"/>
        <v>0.96236681262309021</v>
      </c>
      <c r="L721" s="12">
        <f t="shared" si="103"/>
        <v>-3.8359598890599013E-2</v>
      </c>
      <c r="M721" s="12">
        <f t="shared" si="107"/>
        <v>1.4714588270476412E-3</v>
      </c>
      <c r="N721" s="18">
        <f t="shared" si="104"/>
        <v>5.6822466941189194E-7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1102.49</v>
      </c>
      <c r="D722" s="5" t="str">
        <f>'Исходные данные'!A724</f>
        <v>12.05.2014</v>
      </c>
      <c r="E722" s="1">
        <f>'Исходные данные'!B724</f>
        <v>1282.93</v>
      </c>
      <c r="F722" s="12">
        <f t="shared" si="99"/>
        <v>1.1636658835907809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0.151575266516248</v>
      </c>
      <c r="J722" s="18">
        <f t="shared" si="102"/>
        <v>5.8369568120538396E-5</v>
      </c>
      <c r="K722" s="12">
        <f t="shared" si="106"/>
        <v>0.97016602005329688</v>
      </c>
      <c r="L722" s="12">
        <f t="shared" si="103"/>
        <v>-3.0288067435881656E-2</v>
      </c>
      <c r="M722" s="12">
        <f t="shared" si="107"/>
        <v>9.1736702900051183E-4</v>
      </c>
      <c r="N722" s="18">
        <f t="shared" si="104"/>
        <v>3.5326553283705715E-7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1100.32</v>
      </c>
      <c r="D723" s="5" t="str">
        <f>'Исходные данные'!A725</f>
        <v>08.05.2014</v>
      </c>
      <c r="E723" s="1">
        <f>'Исходные данные'!B725</f>
        <v>1286.18</v>
      </c>
      <c r="F723" s="12">
        <f t="shared" si="99"/>
        <v>1.1689144976006982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0.15607553832710791</v>
      </c>
      <c r="J723" s="18">
        <f t="shared" si="102"/>
        <v>5.993481240691372E-5</v>
      </c>
      <c r="K723" s="12">
        <f t="shared" si="106"/>
        <v>0.97454186971650492</v>
      </c>
      <c r="L723" s="12">
        <f t="shared" si="103"/>
        <v>-2.5787795625021773E-2</v>
      </c>
      <c r="M723" s="12">
        <f t="shared" si="107"/>
        <v>6.6501040319788952E-4</v>
      </c>
      <c r="N723" s="18">
        <f t="shared" si="104"/>
        <v>2.553716885523564E-7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1094.1400000000001</v>
      </c>
      <c r="D724" s="5" t="str">
        <f>'Исходные данные'!A726</f>
        <v>07.05.2014</v>
      </c>
      <c r="E724" s="1">
        <f>'Исходные данные'!B726</f>
        <v>1289.6500000000001</v>
      </c>
      <c r="F724" s="12">
        <f t="shared" si="99"/>
        <v>1.1786882848629974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0.16440219716900759</v>
      </c>
      <c r="J724" s="18">
        <f t="shared" si="102"/>
        <v>6.2956140450160425E-5</v>
      </c>
      <c r="K724" s="12">
        <f t="shared" si="106"/>
        <v>0.98269042543410723</v>
      </c>
      <c r="L724" s="12">
        <f t="shared" si="103"/>
        <v>-1.7461136783122066E-2</v>
      </c>
      <c r="M724" s="12">
        <f t="shared" si="107"/>
        <v>3.048912977588967E-4</v>
      </c>
      <c r="N724" s="18">
        <f t="shared" si="104"/>
        <v>1.1675500506850466E-7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1088.44</v>
      </c>
      <c r="D725" s="5" t="str">
        <f>'Исходные данные'!A727</f>
        <v>06.05.2014</v>
      </c>
      <c r="E725" s="1">
        <f>'Исходные данные'!B727</f>
        <v>1273.6500000000001</v>
      </c>
      <c r="F725" s="12">
        <f t="shared" si="99"/>
        <v>1.1701609643159017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0.15714131568528569</v>
      </c>
      <c r="J725" s="18">
        <f t="shared" si="102"/>
        <v>6.0007707085847532E-5</v>
      </c>
      <c r="K725" s="12">
        <f t="shared" si="106"/>
        <v>0.97558106805450751</v>
      </c>
      <c r="L725" s="12">
        <f t="shared" si="103"/>
        <v>-2.4722018266843976E-2</v>
      </c>
      <c r="M725" s="12">
        <f t="shared" si="107"/>
        <v>6.1117818718616477E-4</v>
      </c>
      <c r="N725" s="18">
        <f t="shared" si="104"/>
        <v>2.3339120888728095E-7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1085.1099999999999</v>
      </c>
      <c r="D726" s="5" t="str">
        <f>'Исходные данные'!A728</f>
        <v>05.05.2014</v>
      </c>
      <c r="E726" s="1">
        <f>'Исходные данные'!B728</f>
        <v>1271.6400000000001</v>
      </c>
      <c r="F726" s="12">
        <f t="shared" si="99"/>
        <v>1.1718996230796879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0.15862604165056299</v>
      </c>
      <c r="J726" s="18">
        <f t="shared" si="102"/>
        <v>6.0405614109219459E-5</v>
      </c>
      <c r="K726" s="12">
        <f t="shared" si="106"/>
        <v>0.97703061442076189</v>
      </c>
      <c r="L726" s="12">
        <f t="shared" si="103"/>
        <v>-2.3237292301566695E-2</v>
      </c>
      <c r="M726" s="12">
        <f t="shared" si="107"/>
        <v>5.3997175350844855E-4</v>
      </c>
      <c r="N726" s="18">
        <f t="shared" si="104"/>
        <v>2.056240263762148E-7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1084.3499999999999</v>
      </c>
      <c r="D727" s="5" t="str">
        <f>'Исходные данные'!A729</f>
        <v>30.04.2014</v>
      </c>
      <c r="E727" s="1">
        <f>'Исходные данные'!B729</f>
        <v>1273.3800000000001</v>
      </c>
      <c r="F727" s="12">
        <f t="shared" si="99"/>
        <v>1.1743256328676168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0.16069405336118919</v>
      </c>
      <c r="J727" s="18">
        <f t="shared" si="102"/>
        <v>6.1022330798087435E-5</v>
      </c>
      <c r="K727" s="12">
        <f t="shared" si="106"/>
        <v>0.97905321583389493</v>
      </c>
      <c r="L727" s="12">
        <f t="shared" si="103"/>
        <v>-2.1169280590940455E-2</v>
      </c>
      <c r="M727" s="12">
        <f t="shared" si="107"/>
        <v>4.4813844073796619E-4</v>
      </c>
      <c r="N727" s="18">
        <f t="shared" si="104"/>
        <v>1.7017712604824981E-7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1083.8599999999999</v>
      </c>
      <c r="D728" s="5" t="str">
        <f>'Исходные данные'!A730</f>
        <v>29.04.2014</v>
      </c>
      <c r="E728" s="1">
        <f>'Исходные данные'!B730</f>
        <v>1278.43</v>
      </c>
      <c r="F728" s="12">
        <f t="shared" si="99"/>
        <v>1.1795158046242136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0.16510401920287801</v>
      </c>
      <c r="J728" s="18">
        <f t="shared" si="102"/>
        <v>6.252199124355911E-5</v>
      </c>
      <c r="K728" s="12">
        <f t="shared" si="106"/>
        <v>0.9833803412979093</v>
      </c>
      <c r="L728" s="12">
        <f t="shared" si="103"/>
        <v>-1.6759314749251686E-2</v>
      </c>
      <c r="M728" s="12">
        <f t="shared" si="107"/>
        <v>2.8087463086448345E-4</v>
      </c>
      <c r="N728" s="18">
        <f t="shared" si="104"/>
        <v>1.0636228782455358E-7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1088.6300000000001</v>
      </c>
      <c r="D729" s="5" t="str">
        <f>'Исходные данные'!A731</f>
        <v>28.04.2014</v>
      </c>
      <c r="E729" s="1">
        <f>'Исходные данные'!B731</f>
        <v>1266.3499999999999</v>
      </c>
      <c r="F729" s="12">
        <f t="shared" si="99"/>
        <v>1.1632510586700713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0.15121872183897977</v>
      </c>
      <c r="J729" s="18">
        <f t="shared" si="102"/>
        <v>5.7104046984049823E-5</v>
      </c>
      <c r="K729" s="12">
        <f t="shared" si="106"/>
        <v>0.96982017418119659</v>
      </c>
      <c r="L729" s="12">
        <f t="shared" si="103"/>
        <v>-3.0644612113149877E-2</v>
      </c>
      <c r="M729" s="12">
        <f t="shared" si="107"/>
        <v>9.3909225156540912E-4</v>
      </c>
      <c r="N729" s="18">
        <f t="shared" si="104"/>
        <v>3.5462519060867403E-7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1081.78</v>
      </c>
      <c r="D730" s="5" t="str">
        <f>'Исходные данные'!A732</f>
        <v>25.04.2014</v>
      </c>
      <c r="E730" s="1">
        <f>'Исходные данные'!B732</f>
        <v>1264.8599999999999</v>
      </c>
      <c r="F730" s="12">
        <f t="shared" si="99"/>
        <v>1.1692395866072582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0.15635361153951977</v>
      </c>
      <c r="J730" s="18">
        <f t="shared" si="102"/>
        <v>5.8878320279926062E-5</v>
      </c>
      <c r="K730" s="12">
        <f t="shared" si="106"/>
        <v>0.97481290138642396</v>
      </c>
      <c r="L730" s="12">
        <f t="shared" si="103"/>
        <v>-2.5509722412609907E-2</v>
      </c>
      <c r="M730" s="12">
        <f t="shared" si="107"/>
        <v>6.5074593756840973E-4</v>
      </c>
      <c r="N730" s="18">
        <f t="shared" si="104"/>
        <v>2.4505239985025343E-7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1081.78</v>
      </c>
      <c r="D731" s="5" t="str">
        <f>'Исходные данные'!A733</f>
        <v>24.04.2014</v>
      </c>
      <c r="E731" s="1">
        <f>'Исходные данные'!B733</f>
        <v>1272.58</v>
      </c>
      <c r="F731" s="12">
        <f t="shared" si="99"/>
        <v>1.1763759729334984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0.16243850325714515</v>
      </c>
      <c r="J731" s="18">
        <f t="shared" si="102"/>
        <v>6.0998989825111924E-5</v>
      </c>
      <c r="K731" s="12">
        <f t="shared" si="106"/>
        <v>0.98076261566207756</v>
      </c>
      <c r="L731" s="12">
        <f t="shared" si="103"/>
        <v>-1.9424830694984553E-2</v>
      </c>
      <c r="M731" s="12">
        <f t="shared" si="107"/>
        <v>3.7732404752881217E-4</v>
      </c>
      <c r="N731" s="18">
        <f t="shared" si="104"/>
        <v>1.4169291931694554E-7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1071.98</v>
      </c>
      <c r="D732" s="5" t="str">
        <f>'Исходные данные'!A734</f>
        <v>23.04.2014</v>
      </c>
      <c r="E732" s="1">
        <f>'Исходные данные'!B734</f>
        <v>1278.0999999999999</v>
      </c>
      <c r="F732" s="12">
        <f t="shared" si="99"/>
        <v>1.1922797067109461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0.175867194397378</v>
      </c>
      <c r="J732" s="18">
        <f t="shared" si="102"/>
        <v>6.5857413254456876E-5</v>
      </c>
      <c r="K732" s="12">
        <f t="shared" si="106"/>
        <v>0.99402180141326835</v>
      </c>
      <c r="L732" s="12">
        <f t="shared" si="103"/>
        <v>-5.9961395547516276E-3</v>
      </c>
      <c r="M732" s="12">
        <f t="shared" si="107"/>
        <v>3.5953689560056454E-5</v>
      </c>
      <c r="N732" s="18">
        <f t="shared" si="104"/>
        <v>1.3463665008659464E-8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1075.17</v>
      </c>
      <c r="D733" s="5" t="str">
        <f>'Исходные данные'!A735</f>
        <v>22.04.2014</v>
      </c>
      <c r="E733" s="1">
        <f>'Исходные данные'!B735</f>
        <v>1284.97</v>
      </c>
      <c r="F733" s="12">
        <f t="shared" si="99"/>
        <v>1.1951319326246082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0.17825658315938026</v>
      </c>
      <c r="J733" s="18">
        <f t="shared" si="102"/>
        <v>6.656586504611533E-5</v>
      </c>
      <c r="K733" s="12">
        <f t="shared" si="106"/>
        <v>0.99639974572010981</v>
      </c>
      <c r="L733" s="12">
        <f t="shared" si="103"/>
        <v>-3.6067507927494296E-3</v>
      </c>
      <c r="M733" s="12">
        <f t="shared" si="107"/>
        <v>1.3008651280998282E-5</v>
      </c>
      <c r="N733" s="18">
        <f t="shared" si="104"/>
        <v>4.8577848304691892E-9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1051.9000000000001</v>
      </c>
      <c r="D734" s="5" t="str">
        <f>'Исходные данные'!A736</f>
        <v>21.04.2014</v>
      </c>
      <c r="E734" s="1">
        <f>'Исходные данные'!B736</f>
        <v>1290.27</v>
      </c>
      <c r="F734" s="12">
        <f t="shared" si="99"/>
        <v>1.2266089932503088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0.20425344603539475</v>
      </c>
      <c r="J734" s="18">
        <f t="shared" si="102"/>
        <v>7.6060918275621585E-5</v>
      </c>
      <c r="K734" s="12">
        <f t="shared" si="106"/>
        <v>1.02264265191925</v>
      </c>
      <c r="L734" s="12">
        <f t="shared" si="103"/>
        <v>2.2390112083265121E-2</v>
      </c>
      <c r="M734" s="12">
        <f t="shared" si="107"/>
        <v>5.0131711910117698E-4</v>
      </c>
      <c r="N734" s="18">
        <f t="shared" si="104"/>
        <v>1.8668297238675269E-7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1059.52</v>
      </c>
      <c r="D735" s="5" t="str">
        <f>'Исходные данные'!A737</f>
        <v>18.04.2014</v>
      </c>
      <c r="E735" s="1">
        <f>'Исходные данные'!B737</f>
        <v>1298.74</v>
      </c>
      <c r="F735" s="12">
        <f t="shared" si="99"/>
        <v>1.2257814859559046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0.203578588313652</v>
      </c>
      <c r="J735" s="18">
        <f t="shared" si="102"/>
        <v>7.5598023268498229E-5</v>
      </c>
      <c r="K735" s="12">
        <f t="shared" si="106"/>
        <v>1.0219527464492195</v>
      </c>
      <c r="L735" s="12">
        <f t="shared" si="103"/>
        <v>2.171525436152244E-2</v>
      </c>
      <c r="M735" s="12">
        <f t="shared" si="107"/>
        <v>4.715522719856215E-4</v>
      </c>
      <c r="N735" s="18">
        <f t="shared" si="104"/>
        <v>1.7510888510022953E-7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1066.46</v>
      </c>
      <c r="D736" s="5" t="str">
        <f>'Исходные данные'!A738</f>
        <v>17.04.2014</v>
      </c>
      <c r="E736" s="1">
        <f>'Исходные данные'!B738</f>
        <v>1292.49</v>
      </c>
      <c r="F736" s="12">
        <f t="shared" si="99"/>
        <v>1.2119441891866549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0.19222583806099452</v>
      </c>
      <c r="J736" s="18">
        <f t="shared" si="102"/>
        <v>7.1182997753225171E-5</v>
      </c>
      <c r="K736" s="12">
        <f t="shared" si="106"/>
        <v>1.0104163807928725</v>
      </c>
      <c r="L736" s="12">
        <f t="shared" si="103"/>
        <v>1.0362504108864959E-2</v>
      </c>
      <c r="M736" s="12">
        <f t="shared" si="107"/>
        <v>1.0738149140624419E-4</v>
      </c>
      <c r="N736" s="18">
        <f t="shared" si="104"/>
        <v>3.9764354982722151E-8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1050.07</v>
      </c>
      <c r="D737" s="5" t="str">
        <f>'Исходные данные'!A739</f>
        <v>16.04.2014</v>
      </c>
      <c r="E737" s="1">
        <f>'Исходные данные'!B739</f>
        <v>1287.49</v>
      </c>
      <c r="F737" s="12">
        <f t="shared" si="99"/>
        <v>1.2260992124334569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0.2038377579213245</v>
      </c>
      <c r="J737" s="18">
        <f t="shared" si="102"/>
        <v>7.5272322067137493E-5</v>
      </c>
      <c r="K737" s="12">
        <f t="shared" si="106"/>
        <v>1.0222176398662552</v>
      </c>
      <c r="L737" s="12">
        <f t="shared" si="103"/>
        <v>2.1974423969194825E-2</v>
      </c>
      <c r="M737" s="12">
        <f t="shared" si="107"/>
        <v>4.828753087779262E-4</v>
      </c>
      <c r="N737" s="18">
        <f t="shared" si="104"/>
        <v>1.783140971096703E-7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1066.49</v>
      </c>
      <c r="D738" s="5" t="str">
        <f>'Исходные данные'!A740</f>
        <v>15.04.2014</v>
      </c>
      <c r="E738" s="1">
        <f>'Исходные данные'!B740</f>
        <v>1285.1199999999999</v>
      </c>
      <c r="F738" s="12">
        <f t="shared" si="99"/>
        <v>1.2049995780551153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0.18647921678082693</v>
      </c>
      <c r="J738" s="18">
        <f t="shared" si="102"/>
        <v>6.8670037703410521E-5</v>
      </c>
      <c r="K738" s="12">
        <f t="shared" si="106"/>
        <v>1.0046265524260618</v>
      </c>
      <c r="L738" s="12">
        <f t="shared" si="103"/>
        <v>4.615882828697261E-3</v>
      </c>
      <c r="M738" s="12">
        <f t="shared" si="107"/>
        <v>2.1306374288262685E-5</v>
      </c>
      <c r="N738" s="18">
        <f t="shared" si="104"/>
        <v>7.8459656306772224E-9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1072.47</v>
      </c>
      <c r="D739" s="5" t="str">
        <f>'Исходные данные'!A741</f>
        <v>14.04.2014</v>
      </c>
      <c r="E739" s="1">
        <f>'Исходные данные'!B741</f>
        <v>1275.18</v>
      </c>
      <c r="F739" s="12">
        <f t="shared" si="99"/>
        <v>1.1890122800637781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0.17312294571567921</v>
      </c>
      <c r="J739" s="18">
        <f t="shared" si="102"/>
        <v>6.3573723956704151E-5</v>
      </c>
      <c r="K739" s="12">
        <f t="shared" si="106"/>
        <v>0.99129769791345845</v>
      </c>
      <c r="L739" s="12">
        <f t="shared" si="103"/>
        <v>-8.7403882364504026E-3</v>
      </c>
      <c r="M739" s="12">
        <f t="shared" si="107"/>
        <v>7.6394386523879703E-5</v>
      </c>
      <c r="N739" s="18">
        <f t="shared" si="104"/>
        <v>2.8053332968854592E-8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1075.69</v>
      </c>
      <c r="D740" s="5" t="str">
        <f>'Исходные данные'!A742</f>
        <v>11.04.2014</v>
      </c>
      <c r="E740" s="1">
        <f>'Исходные данные'!B742</f>
        <v>1276.52</v>
      </c>
      <c r="F740" s="12">
        <f t="shared" si="99"/>
        <v>1.1866987700917551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0.17117530927799968</v>
      </c>
      <c r="J740" s="18">
        <f t="shared" si="102"/>
        <v>6.2683077329917761E-5</v>
      </c>
      <c r="K740" s="12">
        <f t="shared" si="106"/>
        <v>0.98936888931507849</v>
      </c>
      <c r="L740" s="12">
        <f t="shared" si="103"/>
        <v>-1.0688024674130018E-2</v>
      </c>
      <c r="M740" s="12">
        <f t="shared" si="107"/>
        <v>1.1423387143481101E-4</v>
      </c>
      <c r="N740" s="18">
        <f t="shared" si="104"/>
        <v>4.1831562198114574E-8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1081.2</v>
      </c>
      <c r="D741" s="5" t="str">
        <f>'Исходные данные'!A743</f>
        <v>10.04.2014</v>
      </c>
      <c r="E741" s="1">
        <f>'Исходные данные'!B743</f>
        <v>1284.05</v>
      </c>
      <c r="F741" s="12">
        <f t="shared" si="99"/>
        <v>1.1876156122826489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0.1719476098994091</v>
      </c>
      <c r="J741" s="18">
        <f t="shared" si="102"/>
        <v>6.2790147163486136E-5</v>
      </c>
      <c r="K741" s="12">
        <f t="shared" si="106"/>
        <v>0.99013327465274237</v>
      </c>
      <c r="L741" s="12">
        <f t="shared" si="103"/>
        <v>-9.9157240527205179E-3</v>
      </c>
      <c r="M741" s="12">
        <f t="shared" si="107"/>
        <v>9.8321583489699221E-5</v>
      </c>
      <c r="N741" s="18">
        <f t="shared" si="104"/>
        <v>3.59041146328049E-8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1083.31</v>
      </c>
      <c r="D742" s="5" t="str">
        <f>'Исходные данные'!A744</f>
        <v>09.04.2014</v>
      </c>
      <c r="E742" s="1">
        <f>'Исходные данные'!B744</f>
        <v>1284.73</v>
      </c>
      <c r="F742" s="12">
        <f t="shared" si="99"/>
        <v>1.1859301584957216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0.17052741055801068</v>
      </c>
      <c r="J742" s="18">
        <f t="shared" si="102"/>
        <v>6.2097729935435607E-5</v>
      </c>
      <c r="K742" s="12">
        <f t="shared" si="106"/>
        <v>0.98872808608830554</v>
      </c>
      <c r="L742" s="12">
        <f t="shared" si="103"/>
        <v>-1.133592339411897E-2</v>
      </c>
      <c r="M742" s="12">
        <f t="shared" si="107"/>
        <v>1.2850315919733259E-4</v>
      </c>
      <c r="N742" s="18">
        <f t="shared" si="104"/>
        <v>4.6794556075028558E-8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1084.5899999999999</v>
      </c>
      <c r="D743" s="5" t="str">
        <f>'Исходные данные'!A745</f>
        <v>08.04.2014</v>
      </c>
      <c r="E743" s="1">
        <f>'Исходные данные'!B745</f>
        <v>1278.72</v>
      </c>
      <c r="F743" s="12">
        <f t="shared" si="99"/>
        <v>1.1789892954941499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0.16465754220455942</v>
      </c>
      <c r="J743" s="18">
        <f t="shared" si="102"/>
        <v>5.9792859693616574E-5</v>
      </c>
      <c r="K743" s="12">
        <f t="shared" si="106"/>
        <v>0.9829413825946951</v>
      </c>
      <c r="L743" s="12">
        <f t="shared" si="103"/>
        <v>-1.7205791747570268E-2</v>
      </c>
      <c r="M743" s="12">
        <f t="shared" si="107"/>
        <v>2.9603926966075548E-4</v>
      </c>
      <c r="N743" s="18">
        <f t="shared" si="104"/>
        <v>1.0750211789652309E-7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1081.71</v>
      </c>
      <c r="D744" s="5" t="str">
        <f>'Исходные данные'!A746</f>
        <v>07.04.2014</v>
      </c>
      <c r="E744" s="1">
        <f>'Исходные данные'!B746</f>
        <v>1278.71</v>
      </c>
      <c r="F744" s="12">
        <f t="shared" si="99"/>
        <v>1.1821190522413585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0.1673086349282632</v>
      </c>
      <c r="J744" s="18">
        <f t="shared" si="102"/>
        <v>6.0585991757093811E-5</v>
      </c>
      <c r="K744" s="12">
        <f t="shared" si="106"/>
        <v>0.98555070859624883</v>
      </c>
      <c r="L744" s="12">
        <f t="shared" si="103"/>
        <v>-1.4554699023866425E-2</v>
      </c>
      <c r="M744" s="12">
        <f t="shared" si="107"/>
        <v>2.1183926367533682E-4</v>
      </c>
      <c r="N744" s="18">
        <f t="shared" si="104"/>
        <v>7.6711473310183981E-8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1070.8699999999999</v>
      </c>
      <c r="D745" s="5" t="str">
        <f>'Исходные данные'!A747</f>
        <v>04.04.2014</v>
      </c>
      <c r="E745" s="1">
        <f>'Исходные данные'!B747</f>
        <v>1298.6300000000001</v>
      </c>
      <c r="F745" s="12">
        <f t="shared" si="99"/>
        <v>1.2126868807605033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0.19283846041520089</v>
      </c>
      <c r="J745" s="18">
        <f t="shared" si="102"/>
        <v>6.963597977694704E-5</v>
      </c>
      <c r="K745" s="12">
        <f t="shared" si="106"/>
        <v>1.011035574101268</v>
      </c>
      <c r="L745" s="12">
        <f t="shared" si="103"/>
        <v>1.0975126463071198E-2</v>
      </c>
      <c r="M745" s="12">
        <f t="shared" si="107"/>
        <v>1.204534008804068E-4</v>
      </c>
      <c r="N745" s="18">
        <f t="shared" si="104"/>
        <v>4.3496979646656159E-8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1076.0999999999999</v>
      </c>
      <c r="D746" s="5" t="str">
        <f>'Исходные данные'!A748</f>
        <v>03.04.2014</v>
      </c>
      <c r="E746" s="1">
        <f>'Исходные данные'!B748</f>
        <v>1300.07</v>
      </c>
      <c r="F746" s="12">
        <f t="shared" si="99"/>
        <v>1.2081312145711365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0.18907471494747555</v>
      </c>
      <c r="J746" s="18">
        <f t="shared" si="102"/>
        <v>6.8086288184573236E-5</v>
      </c>
      <c r="K746" s="12">
        <f t="shared" si="106"/>
        <v>1.0072374456195847</v>
      </c>
      <c r="L746" s="12">
        <f t="shared" si="103"/>
        <v>7.2113809953459783E-3</v>
      </c>
      <c r="M746" s="12">
        <f t="shared" si="107"/>
        <v>5.2004015860037864E-5</v>
      </c>
      <c r="N746" s="18">
        <f t="shared" si="104"/>
        <v>1.8726779049146094E-8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1070.6600000000001</v>
      </c>
      <c r="D747" s="5" t="str">
        <f>'Исходные данные'!A749</f>
        <v>02.04.2014</v>
      </c>
      <c r="E747" s="1">
        <f>'Исходные данные'!B749</f>
        <v>1297.46</v>
      </c>
      <c r="F747" s="12">
        <f t="shared" si="99"/>
        <v>1.2118319541217566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0.19213322631936283</v>
      </c>
      <c r="J747" s="18">
        <f t="shared" si="102"/>
        <v>6.899455998444305E-5</v>
      </c>
      <c r="K747" s="12">
        <f t="shared" si="106"/>
        <v>1.010322808705078</v>
      </c>
      <c r="L747" s="12">
        <f t="shared" si="103"/>
        <v>1.0269892367233205E-2</v>
      </c>
      <c r="M747" s="12">
        <f t="shared" si="107"/>
        <v>1.0547068923455587E-4</v>
      </c>
      <c r="N747" s="18">
        <f t="shared" si="104"/>
        <v>3.7874260139152018E-8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1073.33</v>
      </c>
      <c r="D748" s="5" t="str">
        <f>'Исходные данные'!A750</f>
        <v>01.04.2014</v>
      </c>
      <c r="E748" s="1">
        <f>'Исходные данные'!B750</f>
        <v>1308.58</v>
      </c>
      <c r="F748" s="12">
        <f t="shared" si="99"/>
        <v>1.2191776993096253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0.19817661453429092</v>
      </c>
      <c r="J748" s="18">
        <f t="shared" si="102"/>
        <v>7.0966101516461833E-5</v>
      </c>
      <c r="K748" s="12">
        <f t="shared" si="106"/>
        <v>1.0164470686612515</v>
      </c>
      <c r="L748" s="12">
        <f t="shared" si="103"/>
        <v>1.6313280582161319E-2</v>
      </c>
      <c r="M748" s="12">
        <f t="shared" si="107"/>
        <v>2.6612312335232309E-4</v>
      </c>
      <c r="N748" s="18">
        <f t="shared" si="104"/>
        <v>9.5297422615073589E-8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1070.8</v>
      </c>
      <c r="D749" s="5" t="str">
        <f>'Исходные данные'!A751</f>
        <v>31.03.2014</v>
      </c>
      <c r="E749" s="1">
        <f>'Исходные данные'!B751</f>
        <v>1297.8</v>
      </c>
      <c r="F749" s="12">
        <f t="shared" si="99"/>
        <v>1.2119910347403811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0.19226449054087066</v>
      </c>
      <c r="J749" s="18">
        <f t="shared" si="102"/>
        <v>6.8656837354815343E-5</v>
      </c>
      <c r="K749" s="12">
        <f t="shared" si="106"/>
        <v>1.0104554366464955</v>
      </c>
      <c r="L749" s="12">
        <f t="shared" si="103"/>
        <v>1.0401156588741006E-2</v>
      </c>
      <c r="M749" s="12">
        <f t="shared" si="107"/>
        <v>1.0818405838351148E-4</v>
      </c>
      <c r="N749" s="18">
        <f t="shared" si="104"/>
        <v>3.8632070227454069E-8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1069.07</v>
      </c>
      <c r="D750" s="5" t="str">
        <f>'Исходные данные'!A752</f>
        <v>28.03.2014</v>
      </c>
      <c r="E750" s="1">
        <f>'Исходные данные'!B752</f>
        <v>1284.6600000000001</v>
      </c>
      <c r="F750" s="12">
        <f t="shared" si="99"/>
        <v>1.2016612569803662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0.18370498023927936</v>
      </c>
      <c r="J750" s="18">
        <f t="shared" si="102"/>
        <v>6.5417179002694991E-5</v>
      </c>
      <c r="K750" s="12">
        <f t="shared" si="106"/>
        <v>1.0018433431591927</v>
      </c>
      <c r="L750" s="12">
        <f t="shared" si="103"/>
        <v>1.8416462871496911E-3</v>
      </c>
      <c r="M750" s="12">
        <f t="shared" si="107"/>
        <v>3.3916610469724247E-6</v>
      </c>
      <c r="N750" s="18">
        <f t="shared" si="104"/>
        <v>1.2077674624676433E-9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1068.1500000000001</v>
      </c>
      <c r="D751" s="5" t="str">
        <f>'Исходные данные'!A753</f>
        <v>27.03.2014</v>
      </c>
      <c r="E751" s="1">
        <f>'Исходные данные'!B753</f>
        <v>1272.5</v>
      </c>
      <c r="F751" s="12">
        <f t="shared" si="99"/>
        <v>1.1913120816364742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0.17505528932843425</v>
      </c>
      <c r="J751" s="18">
        <f t="shared" si="102"/>
        <v>6.2163046284818312E-5</v>
      </c>
      <c r="K751" s="12">
        <f t="shared" si="106"/>
        <v>0.9932150776099482</v>
      </c>
      <c r="L751" s="12">
        <f t="shared" si="103"/>
        <v>-6.8080446236954105E-3</v>
      </c>
      <c r="M751" s="12">
        <f t="shared" si="107"/>
        <v>4.6349471598227313E-5</v>
      </c>
      <c r="N751" s="18">
        <f t="shared" si="104"/>
        <v>1.6458939111698571E-8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1077.26</v>
      </c>
      <c r="D752" s="5" t="str">
        <f>'Исходные данные'!A754</f>
        <v>26.03.2014</v>
      </c>
      <c r="E752" s="1">
        <f>'Исходные данные'!B754</f>
        <v>1282.8399999999999</v>
      </c>
      <c r="F752" s="12">
        <f t="shared" si="99"/>
        <v>1.19083600987691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0.17465558977356752</v>
      </c>
      <c r="J752" s="18">
        <f t="shared" si="102"/>
        <v>6.1848007109914635E-5</v>
      </c>
      <c r="K752" s="12">
        <f t="shared" si="106"/>
        <v>0.9928181693128596</v>
      </c>
      <c r="L752" s="12">
        <f t="shared" si="103"/>
        <v>-7.207744178562122E-3</v>
      </c>
      <c r="M752" s="12">
        <f t="shared" si="107"/>
        <v>5.1951576143595449E-5</v>
      </c>
      <c r="N752" s="18">
        <f t="shared" si="104"/>
        <v>1.839678566752998E-8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1079.6500000000001</v>
      </c>
      <c r="D753" s="5" t="str">
        <f>'Исходные данные'!A755</f>
        <v>25.03.2014</v>
      </c>
      <c r="E753" s="1">
        <f>'Исходные данные'!B755</f>
        <v>1283.82</v>
      </c>
      <c r="F753" s="12">
        <f t="shared" si="99"/>
        <v>1.1891075811605611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0.17320309398607378</v>
      </c>
      <c r="J753" s="18">
        <f t="shared" si="102"/>
        <v>6.1162472805124338E-5</v>
      </c>
      <c r="K753" s="12">
        <f t="shared" si="106"/>
        <v>0.99137715189339926</v>
      </c>
      <c r="L753" s="12">
        <f t="shared" si="103"/>
        <v>-8.6602399660559142E-3</v>
      </c>
      <c r="M753" s="12">
        <f t="shared" si="107"/>
        <v>7.4999756269671268E-5</v>
      </c>
      <c r="N753" s="18">
        <f t="shared" si="104"/>
        <v>2.6484345329325061E-8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1080.1099999999999</v>
      </c>
      <c r="D754" s="5" t="str">
        <f>'Исходные данные'!A756</f>
        <v>24.03.2014</v>
      </c>
      <c r="E754" s="1">
        <f>'Исходные данные'!B756</f>
        <v>1286.08</v>
      </c>
      <c r="F754" s="12">
        <f t="shared" si="99"/>
        <v>1.1906935404727297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0.17453594447726681</v>
      </c>
      <c r="J754" s="18">
        <f t="shared" si="102"/>
        <v>6.1461115712846409E-5</v>
      </c>
      <c r="K754" s="12">
        <f t="shared" si="106"/>
        <v>0.99269939039463051</v>
      </c>
      <c r="L754" s="12">
        <f t="shared" si="103"/>
        <v>-7.3273894748628835E-3</v>
      </c>
      <c r="M754" s="12">
        <f t="shared" si="107"/>
        <v>5.369063651633064E-5</v>
      </c>
      <c r="N754" s="18">
        <f t="shared" si="104"/>
        <v>1.8906629425300887E-8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1083.5999999999999</v>
      </c>
      <c r="D755" s="5" t="str">
        <f>'Исходные данные'!A757</f>
        <v>21.03.2014</v>
      </c>
      <c r="E755" s="1">
        <f>'Исходные данные'!B757</f>
        <v>1280.95</v>
      </c>
      <c r="F755" s="12">
        <f t="shared" si="99"/>
        <v>1.1821244001476561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0.16731315891778059</v>
      </c>
      <c r="J755" s="18">
        <f t="shared" si="102"/>
        <v>5.8753240870361862E-5</v>
      </c>
      <c r="K755" s="12">
        <f t="shared" si="106"/>
        <v>0.98555516722740877</v>
      </c>
      <c r="L755" s="12">
        <f t="shared" si="103"/>
        <v>-1.4550175034349031E-2</v>
      </c>
      <c r="M755" s="12">
        <f t="shared" si="107"/>
        <v>2.1170759353019236E-4</v>
      </c>
      <c r="N755" s="18">
        <f t="shared" si="104"/>
        <v>7.4342671653677074E-8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1080.3699999999999</v>
      </c>
      <c r="D756" s="5" t="str">
        <f>'Исходные данные'!A758</f>
        <v>20.03.2014</v>
      </c>
      <c r="E756" s="1">
        <f>'Исходные данные'!B758</f>
        <v>1291.05</v>
      </c>
      <c r="F756" s="12">
        <f t="shared" si="99"/>
        <v>1.1950072660292308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0.17815226572417764</v>
      </c>
      <c r="J756" s="18">
        <f t="shared" si="102"/>
        <v>6.2384866222009273E-5</v>
      </c>
      <c r="K756" s="12">
        <f t="shared" si="106"/>
        <v>0.99629580927548567</v>
      </c>
      <c r="L756" s="12">
        <f t="shared" si="103"/>
        <v>-3.7110682279520449E-3</v>
      </c>
      <c r="M756" s="12">
        <f t="shared" si="107"/>
        <v>1.3772027392514765E-5</v>
      </c>
      <c r="N756" s="18">
        <f t="shared" si="104"/>
        <v>4.8226503491012325E-9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1077.98</v>
      </c>
      <c r="D757" s="5" t="str">
        <f>'Исходные данные'!A759</f>
        <v>19.03.2014</v>
      </c>
      <c r="E757" s="1">
        <f>'Исходные данные'!B759</f>
        <v>1295.03</v>
      </c>
      <c r="F757" s="12">
        <f t="shared" si="99"/>
        <v>1.2013488190875525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0.18344494146733589</v>
      </c>
      <c r="J757" s="18">
        <f t="shared" si="102"/>
        <v>6.40589488422262E-5</v>
      </c>
      <c r="K757" s="12">
        <f t="shared" si="106"/>
        <v>1.0015828589160269</v>
      </c>
      <c r="L757" s="12">
        <f t="shared" si="103"/>
        <v>1.581607515206179E-3</v>
      </c>
      <c r="M757" s="12">
        <f t="shared" si="107"/>
        <v>2.5014823321568201E-6</v>
      </c>
      <c r="N757" s="18">
        <f t="shared" si="104"/>
        <v>8.7351729332857667E-10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1085.83</v>
      </c>
      <c r="D758" s="5" t="str">
        <f>'Исходные данные'!A760</f>
        <v>18.03.2014</v>
      </c>
      <c r="E758" s="1">
        <f>'Исходные данные'!B760</f>
        <v>1297.06</v>
      </c>
      <c r="F758" s="12">
        <f t="shared" si="99"/>
        <v>1.194533214223221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0.17775549336049806</v>
      </c>
      <c r="J758" s="18">
        <f t="shared" si="102"/>
        <v>6.1898947975461309E-5</v>
      </c>
      <c r="K758" s="12">
        <f t="shared" si="106"/>
        <v>0.9959005850445265</v>
      </c>
      <c r="L758" s="12">
        <f t="shared" si="103"/>
        <v>-4.1078405916316054E-3</v>
      </c>
      <c r="M758" s="12">
        <f t="shared" si="107"/>
        <v>1.6874354326255891E-5</v>
      </c>
      <c r="N758" s="18">
        <f t="shared" si="104"/>
        <v>5.8760759558755228E-9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1086.33</v>
      </c>
      <c r="D759" s="5" t="str">
        <f>'Исходные данные'!A761</f>
        <v>17.03.2014</v>
      </c>
      <c r="E759" s="1">
        <f>'Исходные данные'!B761</f>
        <v>1277.21</v>
      </c>
      <c r="F759" s="12">
        <f t="shared" si="99"/>
        <v>1.1757108797510887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0.16187296869843873</v>
      </c>
      <c r="J759" s="18">
        <f t="shared" si="102"/>
        <v>5.6210925745853177E-5</v>
      </c>
      <c r="K759" s="12">
        <f t="shared" si="106"/>
        <v>0.98020811731780033</v>
      </c>
      <c r="L759" s="12">
        <f t="shared" si="103"/>
        <v>-1.999036525369095E-2</v>
      </c>
      <c r="M759" s="12">
        <f t="shared" si="107"/>
        <v>3.9961470297597248E-4</v>
      </c>
      <c r="N759" s="18">
        <f t="shared" si="104"/>
        <v>1.3876753219853818E-7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1085.68</v>
      </c>
      <c r="D760" s="5" t="str">
        <f>'Исходные данные'!A762</f>
        <v>14.03.2014</v>
      </c>
      <c r="E760" s="1">
        <f>'Исходные данные'!B762</f>
        <v>1256.72</v>
      </c>
      <c r="F760" s="12">
        <f t="shared" si="99"/>
        <v>1.157541817110014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0.14629863341856908</v>
      </c>
      <c r="J760" s="18">
        <f t="shared" si="102"/>
        <v>5.0660893480424886E-5</v>
      </c>
      <c r="K760" s="12">
        <f t="shared" si="106"/>
        <v>0.96506029229417933</v>
      </c>
      <c r="L760" s="12">
        <f t="shared" si="103"/>
        <v>-3.5564700533560652E-2</v>
      </c>
      <c r="M760" s="12">
        <f t="shared" si="107"/>
        <v>1.2648479240418458E-3</v>
      </c>
      <c r="N760" s="18">
        <f t="shared" si="104"/>
        <v>4.3799674987727741E-7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1084.9100000000001</v>
      </c>
      <c r="D761" s="5" t="str">
        <f>'Исходные данные'!A763</f>
        <v>13.03.2014</v>
      </c>
      <c r="E761" s="1">
        <f>'Исходные данные'!B763</f>
        <v>1271.44</v>
      </c>
      <c r="F761" s="12">
        <f t="shared" si="99"/>
        <v>1.1719313122747508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0.15865308216324406</v>
      </c>
      <c r="J761" s="18">
        <f t="shared" si="102"/>
        <v>5.4785705487698098E-5</v>
      </c>
      <c r="K761" s="12">
        <f t="shared" si="106"/>
        <v>0.97705703418668133</v>
      </c>
      <c r="L761" s="12">
        <f t="shared" si="103"/>
        <v>-2.3210251788885621E-2</v>
      </c>
      <c r="M761" s="12">
        <f t="shared" si="107"/>
        <v>5.3871578810346589E-4</v>
      </c>
      <c r="N761" s="18">
        <f t="shared" si="104"/>
        <v>1.8602805634901995E-7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1088.9000000000001</v>
      </c>
      <c r="D762" s="5" t="str">
        <f>'Исходные данные'!A764</f>
        <v>12.03.2014</v>
      </c>
      <c r="E762" s="1">
        <f>'Исходные данные'!B764</f>
        <v>1283.72</v>
      </c>
      <c r="F762" s="12">
        <f t="shared" si="99"/>
        <v>1.17891450087244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0.16459410058166521</v>
      </c>
      <c r="J762" s="18">
        <f t="shared" si="102"/>
        <v>5.6678608489891417E-5</v>
      </c>
      <c r="K762" s="12">
        <f t="shared" si="106"/>
        <v>0.98287902517622228</v>
      </c>
      <c r="L762" s="12">
        <f t="shared" si="103"/>
        <v>-1.7269233370464446E-2</v>
      </c>
      <c r="M762" s="12">
        <f t="shared" si="107"/>
        <v>2.9822642120356114E-4</v>
      </c>
      <c r="N762" s="18">
        <f t="shared" si="104"/>
        <v>1.0269540954993982E-7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1078.1199999999999</v>
      </c>
      <c r="D763" s="5" t="str">
        <f>'Исходные данные'!A765</f>
        <v>11.03.2014</v>
      </c>
      <c r="E763" s="1">
        <f>'Исходные данные'!B765</f>
        <v>1288.97</v>
      </c>
      <c r="F763" s="12">
        <f t="shared" si="99"/>
        <v>1.1955719214929694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0.17862466628483398</v>
      </c>
      <c r="J763" s="18">
        <f t="shared" si="102"/>
        <v>6.133841000088253E-5</v>
      </c>
      <c r="K763" s="12">
        <f t="shared" si="106"/>
        <v>0.99676657115970135</v>
      </c>
      <c r="L763" s="12">
        <f t="shared" si="103"/>
        <v>-3.2386676672956469E-3</v>
      </c>
      <c r="M763" s="12">
        <f t="shared" si="107"/>
        <v>1.0488968259185907E-5</v>
      </c>
      <c r="N763" s="18">
        <f t="shared" si="104"/>
        <v>3.6018353397075809E-9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1079</v>
      </c>
      <c r="D764" s="5" t="str">
        <f>'Исходные данные'!A766</f>
        <v>07.03.2014</v>
      </c>
      <c r="E764" s="1">
        <f>'Исходные данные'!B766</f>
        <v>1302.54</v>
      </c>
      <c r="F764" s="12">
        <f t="shared" si="99"/>
        <v>1.2071733086190917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0.18828151807058427</v>
      </c>
      <c r="J764" s="18">
        <f t="shared" si="102"/>
        <v>6.4474048905635217E-5</v>
      </c>
      <c r="K764" s="12">
        <f t="shared" si="106"/>
        <v>1.0064388247970741</v>
      </c>
      <c r="L764" s="12">
        <f t="shared" si="103"/>
        <v>6.4181841184546241E-3</v>
      </c>
      <c r="M764" s="12">
        <f t="shared" si="107"/>
        <v>4.1193087378383795E-5</v>
      </c>
      <c r="N764" s="18">
        <f t="shared" si="104"/>
        <v>1.4105925836078957E-8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1081.19</v>
      </c>
      <c r="D765" s="5" t="str">
        <f>'Исходные данные'!A767</f>
        <v>06.03.2014</v>
      </c>
      <c r="E765" s="1">
        <f>'Исходные данные'!B767</f>
        <v>1299.7</v>
      </c>
      <c r="F765" s="12">
        <f t="shared" si="99"/>
        <v>1.2021013882851304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0.18407118221063429</v>
      </c>
      <c r="J765" s="18">
        <f t="shared" si="102"/>
        <v>6.2856359500429462E-5</v>
      </c>
      <c r="K765" s="12">
        <f t="shared" si="106"/>
        <v>1.0022102873501888</v>
      </c>
      <c r="L765" s="12">
        <f t="shared" si="103"/>
        <v>2.2078482585047143E-3</v>
      </c>
      <c r="M765" s="12">
        <f t="shared" si="107"/>
        <v>4.8745939325825176E-6</v>
      </c>
      <c r="N765" s="18">
        <f t="shared" si="104"/>
        <v>1.6645692441655727E-9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1069.79</v>
      </c>
      <c r="D766" s="5" t="str">
        <f>'Исходные данные'!A768</f>
        <v>05.03.2014</v>
      </c>
      <c r="E766" s="1">
        <f>'Исходные данные'!B768</f>
        <v>1309.8900000000001</v>
      </c>
      <c r="F766" s="12">
        <f t="shared" si="99"/>
        <v>1.2244365716635977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0.20248079669205091</v>
      </c>
      <c r="J766" s="18">
        <f t="shared" si="102"/>
        <v>6.8949866995523368E-5</v>
      </c>
      <c r="K766" s="12">
        <f t="shared" si="106"/>
        <v>1.0208314708625759</v>
      </c>
      <c r="L766" s="12">
        <f t="shared" si="103"/>
        <v>2.0617462739921176E-2</v>
      </c>
      <c r="M766" s="12">
        <f t="shared" si="107"/>
        <v>4.2507976983203999E-4</v>
      </c>
      <c r="N766" s="18">
        <f t="shared" si="104"/>
        <v>1.4475048533606189E-7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1061.07</v>
      </c>
      <c r="D767" s="5" t="str">
        <f>'Исходные данные'!A769</f>
        <v>04.03.2014</v>
      </c>
      <c r="E767" s="1">
        <f>'Исходные данные'!B769</f>
        <v>1314.42</v>
      </c>
      <c r="F767" s="12">
        <f t="shared" si="99"/>
        <v>1.2387684130170489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0.21411767074295104</v>
      </c>
      <c r="J767" s="18">
        <f t="shared" si="102"/>
        <v>7.2709016717007605E-5</v>
      </c>
      <c r="K767" s="12">
        <f t="shared" si="106"/>
        <v>1.0327801458920509</v>
      </c>
      <c r="L767" s="12">
        <f t="shared" si="103"/>
        <v>3.2254336790821451E-2</v>
      </c>
      <c r="M767" s="12">
        <f t="shared" si="107"/>
        <v>1.0403422418157413E-3</v>
      </c>
      <c r="N767" s="18">
        <f t="shared" si="104"/>
        <v>3.5327425891158086E-7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1061.73</v>
      </c>
      <c r="D768" s="5" t="str">
        <f>'Исходные данные'!A770</f>
        <v>03.03.2014</v>
      </c>
      <c r="E768" s="1">
        <f>'Исходные данные'!B770</f>
        <v>1310.74</v>
      </c>
      <c r="F768" s="12">
        <f t="shared" si="99"/>
        <v>1.2345323198930047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0.21069221001365668</v>
      </c>
      <c r="J768" s="18">
        <f t="shared" si="102"/>
        <v>7.1346128082702096E-5</v>
      </c>
      <c r="K768" s="12">
        <f t="shared" si="106"/>
        <v>1.0292484503558308</v>
      </c>
      <c r="L768" s="12">
        <f t="shared" si="103"/>
        <v>2.8828876061526967E-2</v>
      </c>
      <c r="M768" s="12">
        <f t="shared" si="107"/>
        <v>8.3110409497088548E-4</v>
      </c>
      <c r="N768" s="18">
        <f t="shared" si="104"/>
        <v>2.8143451153703091E-7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1059.54</v>
      </c>
      <c r="D769" s="5" t="str">
        <f>'Исходные данные'!A771</f>
        <v>28.02.2014</v>
      </c>
      <c r="E769" s="1">
        <f>'Исходные данные'!B771</f>
        <v>1335.24</v>
      </c>
      <c r="F769" s="12">
        <f t="shared" si="99"/>
        <v>1.2602072597542331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0.23127619930452159</v>
      </c>
      <c r="J769" s="18">
        <f t="shared" si="102"/>
        <v>7.809784344137903E-5</v>
      </c>
      <c r="K769" s="12">
        <f t="shared" si="106"/>
        <v>1.0506540398566702</v>
      </c>
      <c r="L769" s="12">
        <f t="shared" si="103"/>
        <v>4.941286535239197E-2</v>
      </c>
      <c r="M769" s="12">
        <f t="shared" si="107"/>
        <v>2.4416312623336237E-3</v>
      </c>
      <c r="N769" s="18">
        <f t="shared" si="104"/>
        <v>8.2449528589939944E-7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1045.57</v>
      </c>
      <c r="D770" s="5" t="str">
        <f>'Исходные данные'!A772</f>
        <v>27.02.2014</v>
      </c>
      <c r="E770" s="1">
        <f>'Исходные данные'!B772</f>
        <v>1331.77</v>
      </c>
      <c r="F770" s="12">
        <f t="shared" ref="F770:F833" si="108">E770/C770</f>
        <v>1.2737262928354869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0.24194669327991161</v>
      </c>
      <c r="J770" s="18">
        <f t="shared" ref="J770:J833" si="111">H770*I770</f>
        <v>8.1473047277055328E-5</v>
      </c>
      <c r="K770" s="12">
        <f t="shared" si="106"/>
        <v>1.0619250642154294</v>
      </c>
      <c r="L770" s="12">
        <f t="shared" ref="L770:L833" si="112">LN(K770)</f>
        <v>6.0083359327781943E-2</v>
      </c>
      <c r="M770" s="12">
        <f t="shared" si="107"/>
        <v>3.6100100681113671E-3</v>
      </c>
      <c r="N770" s="18">
        <f t="shared" ref="N770:N833" si="113">M770*H770</f>
        <v>1.2156335635867244E-6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1042.32</v>
      </c>
      <c r="D771" s="5" t="str">
        <f>'Исходные данные'!A773</f>
        <v>26.02.2014</v>
      </c>
      <c r="E771" s="1">
        <f>'Исходные данные'!B773</f>
        <v>1326.98</v>
      </c>
      <c r="F771" s="12">
        <f t="shared" si="108"/>
        <v>1.2731023102310233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0.24145668573390122</v>
      </c>
      <c r="J771" s="18">
        <f t="shared" si="111"/>
        <v>8.1081107810024978E-5</v>
      </c>
      <c r="K771" s="12">
        <f t="shared" ref="K771:K834" si="115">F771/GEOMEAN(F$2:F$1242)</f>
        <v>1.061404840387876</v>
      </c>
      <c r="L771" s="12">
        <f t="shared" si="112"/>
        <v>5.9593351781771539E-2</v>
      </c>
      <c r="M771" s="12">
        <f t="shared" ref="M771:M834" si="116">POWER(L771-AVERAGE(L$2:L$1242),2)</f>
        <v>3.5513675765859788E-3</v>
      </c>
      <c r="N771" s="18">
        <f t="shared" si="113"/>
        <v>1.1925485371216045E-6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1048.53</v>
      </c>
      <c r="D772" s="5" t="str">
        <f>'Исходные данные'!A774</f>
        <v>25.02.2014</v>
      </c>
      <c r="E772" s="1">
        <f>'Исходные данные'!B774</f>
        <v>1324.09</v>
      </c>
      <c r="F772" s="12">
        <f t="shared" si="108"/>
        <v>1.2628060236712348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0.23333624778157613</v>
      </c>
      <c r="J772" s="18">
        <f t="shared" si="111"/>
        <v>7.8135575967343301E-5</v>
      </c>
      <c r="K772" s="12">
        <f t="shared" si="115"/>
        <v>1.0528206690257198</v>
      </c>
      <c r="L772" s="12">
        <f t="shared" si="112"/>
        <v>5.14729138294465E-2</v>
      </c>
      <c r="M772" s="12">
        <f t="shared" si="116"/>
        <v>2.6494608580936298E-3</v>
      </c>
      <c r="N772" s="18">
        <f t="shared" si="113"/>
        <v>8.8720527615522549E-7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1039.05</v>
      </c>
      <c r="D773" s="5" t="str">
        <f>'Исходные данные'!A775</f>
        <v>24.02.2014</v>
      </c>
      <c r="E773" s="1">
        <f>'Исходные данные'!B775</f>
        <v>1332.81</v>
      </c>
      <c r="F773" s="12">
        <f t="shared" si="108"/>
        <v>1.2827197921178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0.24898266124890764</v>
      </c>
      <c r="J773" s="18">
        <f t="shared" si="111"/>
        <v>8.3142270821796112E-5</v>
      </c>
      <c r="K773" s="12">
        <f t="shared" si="115"/>
        <v>1.0694230819266217</v>
      </c>
      <c r="L773" s="12">
        <f t="shared" si="112"/>
        <v>6.7119327296778025E-2</v>
      </c>
      <c r="M773" s="12">
        <f t="shared" si="116"/>
        <v>4.5050040967720192E-3</v>
      </c>
      <c r="N773" s="18">
        <f t="shared" si="113"/>
        <v>1.5043468038630882E-6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1047.78</v>
      </c>
      <c r="D774" s="5" t="str">
        <f>'Исходные данные'!A776</f>
        <v>21.02.2014</v>
      </c>
      <c r="E774" s="1">
        <f>'Исходные данные'!B776</f>
        <v>1330.4</v>
      </c>
      <c r="F774" s="12">
        <f t="shared" si="108"/>
        <v>1.269732195689935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0.23880600869890917</v>
      </c>
      <c r="J774" s="18">
        <f t="shared" si="111"/>
        <v>7.9521432866189168E-5</v>
      </c>
      <c r="K774" s="12">
        <f t="shared" si="115"/>
        <v>1.0585951244225318</v>
      </c>
      <c r="L774" s="12">
        <f t="shared" si="112"/>
        <v>5.694267474677947E-2</v>
      </c>
      <c r="M774" s="12">
        <f t="shared" si="116"/>
        <v>3.2424682073175217E-3</v>
      </c>
      <c r="N774" s="18">
        <f t="shared" si="113"/>
        <v>1.079728769279208E-6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1053.54</v>
      </c>
      <c r="D775" s="5" t="str">
        <f>'Исходные данные'!A777</f>
        <v>20.02.2014</v>
      </c>
      <c r="E775" s="1">
        <f>'Исходные данные'!B777</f>
        <v>1325.07</v>
      </c>
      <c r="F775" s="12">
        <f t="shared" si="108"/>
        <v>1.2577310780796174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0.2293093660142424</v>
      </c>
      <c r="J775" s="18">
        <f t="shared" si="111"/>
        <v>7.6145967611273329E-5</v>
      </c>
      <c r="K775" s="12">
        <f t="shared" si="115"/>
        <v>1.0485896093753211</v>
      </c>
      <c r="L775" s="12">
        <f t="shared" si="112"/>
        <v>4.7446032062112793E-2</v>
      </c>
      <c r="M775" s="12">
        <f t="shared" si="116"/>
        <v>2.2511259584390396E-3</v>
      </c>
      <c r="N775" s="18">
        <f t="shared" si="113"/>
        <v>7.4752360664391351E-7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1051.47</v>
      </c>
      <c r="D776" s="5" t="str">
        <f>'Исходные данные'!A778</f>
        <v>19.02.2014</v>
      </c>
      <c r="E776" s="1">
        <f>'Исходные данные'!B778</f>
        <v>1309.67</v>
      </c>
      <c r="F776" s="12">
        <f t="shared" si="108"/>
        <v>1.2455609765376092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0.21958601199872449</v>
      </c>
      <c r="J776" s="18">
        <f t="shared" si="111"/>
        <v>7.2713651919371235E-5</v>
      </c>
      <c r="K776" s="12">
        <f t="shared" si="115"/>
        <v>1.0384432098433343</v>
      </c>
      <c r="L776" s="12">
        <f t="shared" si="112"/>
        <v>3.7722678046594897E-2</v>
      </c>
      <c r="M776" s="12">
        <f t="shared" si="116"/>
        <v>1.4230004390070562E-3</v>
      </c>
      <c r="N776" s="18">
        <f t="shared" si="113"/>
        <v>4.7121197594167603E-7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1050.77</v>
      </c>
      <c r="D777" s="5" t="str">
        <f>'Исходные данные'!A779</f>
        <v>18.02.2014</v>
      </c>
      <c r="E777" s="1">
        <f>'Исходные данные'!B779</f>
        <v>1311.22</v>
      </c>
      <c r="F777" s="12">
        <f t="shared" si="108"/>
        <v>1.2478658507570639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0.22143477278906568</v>
      </c>
      <c r="J777" s="18">
        <f t="shared" si="111"/>
        <v>7.3121194235376122E-5</v>
      </c>
      <c r="K777" s="12">
        <f t="shared" si="115"/>
        <v>1.0403648186829022</v>
      </c>
      <c r="L777" s="12">
        <f t="shared" si="112"/>
        <v>3.9571438836935979E-2</v>
      </c>
      <c r="M777" s="12">
        <f t="shared" si="116"/>
        <v>1.5658987716253689E-3</v>
      </c>
      <c r="N777" s="18">
        <f t="shared" si="113"/>
        <v>5.1708404597333152E-7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1051.6099999999999</v>
      </c>
      <c r="D778" s="5" t="str">
        <f>'Исходные данные'!A780</f>
        <v>17.02.2014</v>
      </c>
      <c r="E778" s="1">
        <f>'Исходные данные'!B780</f>
        <v>1309.96</v>
      </c>
      <c r="F778" s="12">
        <f t="shared" si="108"/>
        <v>1.2456709236313843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0.21967427924822383</v>
      </c>
      <c r="J778" s="18">
        <f t="shared" si="111"/>
        <v>7.2337389911070616E-5</v>
      </c>
      <c r="K778" s="12">
        <f t="shared" si="115"/>
        <v>1.0385348744146585</v>
      </c>
      <c r="L778" s="12">
        <f t="shared" si="112"/>
        <v>3.7810945296094078E-2</v>
      </c>
      <c r="M778" s="12">
        <f t="shared" si="116"/>
        <v>1.4296675841842226E-3</v>
      </c>
      <c r="N778" s="18">
        <f t="shared" si="113"/>
        <v>4.7078074790673828E-7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1056.21</v>
      </c>
      <c r="D779" s="5" t="str">
        <f>'Исходные данные'!A781</f>
        <v>14.02.2014</v>
      </c>
      <c r="E779" s="1">
        <f>'Исходные данные'!B781</f>
        <v>1299.02</v>
      </c>
      <c r="F779" s="12">
        <f t="shared" si="108"/>
        <v>1.2298879957584192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0.20692310487907117</v>
      </c>
      <c r="J779" s="18">
        <f t="shared" si="111"/>
        <v>6.794832885596196E-5</v>
      </c>
      <c r="K779" s="12">
        <f t="shared" si="115"/>
        <v>1.0253764063911279</v>
      </c>
      <c r="L779" s="12">
        <f t="shared" si="112"/>
        <v>2.5059770926941421E-2</v>
      </c>
      <c r="M779" s="12">
        <f t="shared" si="116"/>
        <v>6.2799211891078092E-4</v>
      </c>
      <c r="N779" s="18">
        <f t="shared" si="113"/>
        <v>2.0621677332572241E-7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1056.04</v>
      </c>
      <c r="D780" s="5" t="str">
        <f>'Исходные данные'!A782</f>
        <v>13.02.2014</v>
      </c>
      <c r="E780" s="1">
        <f>'Исходные данные'!B782</f>
        <v>1288.6600000000001</v>
      </c>
      <c r="F780" s="12">
        <f t="shared" si="108"/>
        <v>1.2202757471307906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0.1990768554443402</v>
      </c>
      <c r="J780" s="18">
        <f t="shared" si="111"/>
        <v>6.5189362673664364E-5</v>
      </c>
      <c r="K780" s="12">
        <f t="shared" si="115"/>
        <v>1.0173625279004626</v>
      </c>
      <c r="L780" s="12">
        <f t="shared" si="112"/>
        <v>1.7213521492210448E-2</v>
      </c>
      <c r="M780" s="12">
        <f t="shared" si="116"/>
        <v>2.9630532216279272E-4</v>
      </c>
      <c r="N780" s="18">
        <f t="shared" si="113"/>
        <v>9.7027628176535021E-8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1054.54</v>
      </c>
      <c r="D781" s="5" t="str">
        <f>'Исходные данные'!A783</f>
        <v>12.02.2014</v>
      </c>
      <c r="E781" s="1">
        <f>'Исходные данные'!B783</f>
        <v>1285.3900000000001</v>
      </c>
      <c r="F781" s="12">
        <f t="shared" si="108"/>
        <v>1.2189106150549056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0.19795752135853148</v>
      </c>
      <c r="J781" s="18">
        <f t="shared" si="111"/>
        <v>6.4641903972099574E-5</v>
      </c>
      <c r="K781" s="12">
        <f t="shared" si="115"/>
        <v>1.01622439643886</v>
      </c>
      <c r="L781" s="12">
        <f t="shared" si="112"/>
        <v>1.609418740640187E-2</v>
      </c>
      <c r="M781" s="12">
        <f t="shared" si="116"/>
        <v>2.5902286827238609E-4</v>
      </c>
      <c r="N781" s="18">
        <f t="shared" si="113"/>
        <v>8.4582446085066459E-8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1051.25</v>
      </c>
      <c r="D782" s="5" t="str">
        <f>'Исходные данные'!A784</f>
        <v>11.02.2014</v>
      </c>
      <c r="E782" s="1">
        <f>'Исходные данные'!B784</f>
        <v>1284.3599999999999</v>
      </c>
      <c r="F782" s="12">
        <f t="shared" si="108"/>
        <v>1.2217455410225921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0.20028060749712673</v>
      </c>
      <c r="J782" s="18">
        <f t="shared" si="111"/>
        <v>6.5217958759085032E-5</v>
      </c>
      <c r="K782" s="12">
        <f t="shared" si="115"/>
        <v>1.018587917516516</v>
      </c>
      <c r="L782" s="12">
        <f t="shared" si="112"/>
        <v>1.8417273544996993E-2</v>
      </c>
      <c r="M782" s="12">
        <f t="shared" si="116"/>
        <v>3.3919596483124792E-4</v>
      </c>
      <c r="N782" s="18">
        <f t="shared" si="113"/>
        <v>1.1045337200672184E-7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1047.3399999999999</v>
      </c>
      <c r="D783" s="5" t="str">
        <f>'Исходные данные'!A785</f>
        <v>10.02.2014</v>
      </c>
      <c r="E783" s="1">
        <f>'Исходные данные'!B785</f>
        <v>1274.23</v>
      </c>
      <c r="F783" s="12">
        <f t="shared" si="108"/>
        <v>1.216634521740791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0.19608845809024214</v>
      </c>
      <c r="J783" s="18">
        <f t="shared" si="111"/>
        <v>6.3674640646703222E-5</v>
      </c>
      <c r="K783" s="12">
        <f t="shared" si="115"/>
        <v>1.0143267826796505</v>
      </c>
      <c r="L783" s="12">
        <f t="shared" si="112"/>
        <v>1.4225124138112482E-2</v>
      </c>
      <c r="M783" s="12">
        <f t="shared" si="116"/>
        <v>2.0235415674471182E-4</v>
      </c>
      <c r="N783" s="18">
        <f t="shared" si="113"/>
        <v>6.5709263765827764E-8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1049.49</v>
      </c>
      <c r="D784" s="5" t="str">
        <f>'Исходные данные'!A786</f>
        <v>07.02.2014</v>
      </c>
      <c r="E784" s="1">
        <f>'Исходные данные'!B786</f>
        <v>1275.4000000000001</v>
      </c>
      <c r="F784" s="12">
        <f t="shared" si="108"/>
        <v>1.2152569343204795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0.19495552301271044</v>
      </c>
      <c r="J784" s="18">
        <f t="shared" si="111"/>
        <v>6.3130057311735368E-5</v>
      </c>
      <c r="K784" s="12">
        <f t="shared" si="115"/>
        <v>1.0131782670071663</v>
      </c>
      <c r="L784" s="12">
        <f t="shared" si="112"/>
        <v>1.3092189060580682E-2</v>
      </c>
      <c r="M784" s="12">
        <f t="shared" si="116"/>
        <v>1.7140541439798979E-4</v>
      </c>
      <c r="N784" s="18">
        <f t="shared" si="113"/>
        <v>5.5504114309094818E-8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1043.75</v>
      </c>
      <c r="D785" s="5" t="str">
        <f>'Исходные данные'!A787</f>
        <v>06.02.2014</v>
      </c>
      <c r="E785" s="1">
        <f>'Исходные данные'!B787</f>
        <v>1271.8900000000001</v>
      </c>
      <c r="F785" s="12">
        <f t="shared" si="108"/>
        <v>1.2185772455089821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0.1976839860081441</v>
      </c>
      <c r="J785" s="18">
        <f t="shared" si="111"/>
        <v>6.383491718185046E-5</v>
      </c>
      <c r="K785" s="12">
        <f t="shared" si="115"/>
        <v>1.0159464611568032</v>
      </c>
      <c r="L785" s="12">
        <f t="shared" si="112"/>
        <v>1.5820652056014479E-2</v>
      </c>
      <c r="M785" s="12">
        <f t="shared" si="116"/>
        <v>2.5029303147747667E-4</v>
      </c>
      <c r="N785" s="18">
        <f t="shared" si="113"/>
        <v>8.0823111968719514E-8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1042.4000000000001</v>
      </c>
      <c r="D786" s="5" t="str">
        <f>'Исходные данные'!A788</f>
        <v>05.02.2014</v>
      </c>
      <c r="E786" s="1">
        <f>'Исходные данные'!B788</f>
        <v>1272.5999999999999</v>
      </c>
      <c r="F786" s="12">
        <f t="shared" si="108"/>
        <v>1.2208365310821181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0.19953630498805633</v>
      </c>
      <c r="J786" s="18">
        <f t="shared" si="111"/>
        <v>6.4253221193658004E-5</v>
      </c>
      <c r="K786" s="12">
        <f t="shared" si="115"/>
        <v>1.0178300620456509</v>
      </c>
      <c r="L786" s="12">
        <f t="shared" si="112"/>
        <v>1.7672971035926743E-2</v>
      </c>
      <c r="M786" s="12">
        <f t="shared" si="116"/>
        <v>3.123339052367073E-4</v>
      </c>
      <c r="N786" s="18">
        <f t="shared" si="113"/>
        <v>1.0057547923749722E-7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1049.81</v>
      </c>
      <c r="D787" s="5" t="str">
        <f>'Исходные данные'!A789</f>
        <v>04.02.2014</v>
      </c>
      <c r="E787" s="1">
        <f>'Исходные данные'!B789</f>
        <v>1266.72</v>
      </c>
      <c r="F787" s="12">
        <f t="shared" si="108"/>
        <v>1.2066183404616073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0.18782168702636431</v>
      </c>
      <c r="J787" s="18">
        <f t="shared" si="111"/>
        <v>6.0312160455904112E-5</v>
      </c>
      <c r="K787" s="12">
        <f t="shared" si="115"/>
        <v>1.0059761393680389</v>
      </c>
      <c r="L787" s="12">
        <f t="shared" si="112"/>
        <v>5.9583530742346588E-3</v>
      </c>
      <c r="M787" s="12">
        <f t="shared" si="116"/>
        <v>3.5501971357242197E-5</v>
      </c>
      <c r="N787" s="18">
        <f t="shared" si="113"/>
        <v>1.1400177620054842E-8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1044.0999999999999</v>
      </c>
      <c r="D788" s="5" t="str">
        <f>'Исходные данные'!A790</f>
        <v>03.02.2014</v>
      </c>
      <c r="E788" s="1">
        <f>'Исходные данные'!B790</f>
        <v>1261.76</v>
      </c>
      <c r="F788" s="12">
        <f t="shared" si="108"/>
        <v>1.2084666219710756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0.1893523013931977</v>
      </c>
      <c r="J788" s="18">
        <f t="shared" si="111"/>
        <v>6.0633956231331544E-5</v>
      </c>
      <c r="K788" s="12">
        <f t="shared" si="115"/>
        <v>1.0075170798916586</v>
      </c>
      <c r="L788" s="12">
        <f t="shared" si="112"/>
        <v>7.4889674410679643E-3</v>
      </c>
      <c r="M788" s="12">
        <f t="shared" si="116"/>
        <v>5.6084633333376791E-5</v>
      </c>
      <c r="N788" s="18">
        <f t="shared" si="113"/>
        <v>1.7959291636623388E-8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1053.81</v>
      </c>
      <c r="D789" s="5" t="str">
        <f>'Исходные данные'!A791</f>
        <v>31.01.2014</v>
      </c>
      <c r="E789" s="1">
        <f>'Исходные данные'!B791</f>
        <v>1280.75</v>
      </c>
      <c r="F789" s="12">
        <f t="shared" si="108"/>
        <v>1.2153519135328001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0.1950336756224591</v>
      </c>
      <c r="J789" s="18">
        <f t="shared" si="111"/>
        <v>6.2278922903264894E-5</v>
      </c>
      <c r="K789" s="12">
        <f t="shared" si="115"/>
        <v>1.0132574526271148</v>
      </c>
      <c r="L789" s="12">
        <f t="shared" si="112"/>
        <v>1.3170341670329447E-2</v>
      </c>
      <c r="M789" s="12">
        <f t="shared" si="116"/>
        <v>1.7345789971321757E-4</v>
      </c>
      <c r="N789" s="18">
        <f t="shared" si="113"/>
        <v>5.5389261001845864E-8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1056.6500000000001</v>
      </c>
      <c r="D790" s="5" t="str">
        <f>'Исходные данные'!A792</f>
        <v>30.01.2014</v>
      </c>
      <c r="E790" s="1">
        <f>'Исходные данные'!B792</f>
        <v>1266.5</v>
      </c>
      <c r="F790" s="12">
        <f t="shared" si="108"/>
        <v>1.1985993469928546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0.18115366423356868</v>
      </c>
      <c r="J790" s="18">
        <f t="shared" si="111"/>
        <v>5.7685250082807741E-5</v>
      </c>
      <c r="K790" s="12">
        <f t="shared" si="115"/>
        <v>0.9992905820374357</v>
      </c>
      <c r="L790" s="12">
        <f t="shared" si="112"/>
        <v>-7.0966971856095955E-4</v>
      </c>
      <c r="M790" s="12">
        <f t="shared" si="116"/>
        <v>5.0363110944232136E-7</v>
      </c>
      <c r="N790" s="18">
        <f t="shared" si="113"/>
        <v>1.6037261305520269E-10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1053.1099999999999</v>
      </c>
      <c r="D791" s="5" t="str">
        <f>'Исходные данные'!A793</f>
        <v>29.01.2014</v>
      </c>
      <c r="E791" s="1">
        <f>'Исходные данные'!B793</f>
        <v>1266.27</v>
      </c>
      <c r="F791" s="12">
        <f t="shared" si="108"/>
        <v>1.2024100046528854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0.18432787999161057</v>
      </c>
      <c r="J791" s="18">
        <f t="shared" si="111"/>
        <v>5.8532200863170445E-5</v>
      </c>
      <c r="K791" s="12">
        <f t="shared" si="115"/>
        <v>1.0024675855295462</v>
      </c>
      <c r="L791" s="12">
        <f t="shared" si="112"/>
        <v>2.4645460394809968E-3</v>
      </c>
      <c r="M791" s="12">
        <f t="shared" si="116"/>
        <v>6.0739871807217105E-6</v>
      </c>
      <c r="N791" s="18">
        <f t="shared" si="113"/>
        <v>1.9287578076550693E-9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1056.0999999999999</v>
      </c>
      <c r="D792" s="5" t="str">
        <f>'Исходные данные'!A794</f>
        <v>28.01.2014</v>
      </c>
      <c r="E792" s="1">
        <f>'Исходные данные'!B794</f>
        <v>1275.3599999999999</v>
      </c>
      <c r="F792" s="12">
        <f t="shared" si="108"/>
        <v>1.2076129154436133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0.18864561392718429</v>
      </c>
      <c r="J792" s="18">
        <f t="shared" si="111"/>
        <v>5.9736078309741672E-5</v>
      </c>
      <c r="K792" s="12">
        <f t="shared" si="115"/>
        <v>1.0068053317208814</v>
      </c>
      <c r="L792" s="12">
        <f t="shared" si="112"/>
        <v>6.782279975054548E-3</v>
      </c>
      <c r="M792" s="12">
        <f t="shared" si="116"/>
        <v>4.5999321660026588E-5</v>
      </c>
      <c r="N792" s="18">
        <f t="shared" si="113"/>
        <v>1.456603746927814E-8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1055.24</v>
      </c>
      <c r="D793" s="5" t="str">
        <f>'Исходные данные'!A795</f>
        <v>27.01.2014</v>
      </c>
      <c r="E793" s="1">
        <f>'Исходные данные'!B795</f>
        <v>1259.6199999999999</v>
      </c>
      <c r="F793" s="12">
        <f t="shared" si="108"/>
        <v>1.1936810583374398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0.17704185896702077</v>
      </c>
      <c r="J793" s="18">
        <f t="shared" si="111"/>
        <v>5.5905189761895902E-5</v>
      </c>
      <c r="K793" s="12">
        <f t="shared" si="115"/>
        <v>0.99519012966740206</v>
      </c>
      <c r="L793" s="12">
        <f t="shared" si="112"/>
        <v>-4.8214749851088548E-3</v>
      </c>
      <c r="M793" s="12">
        <f t="shared" si="116"/>
        <v>2.3246621032029954E-5</v>
      </c>
      <c r="N793" s="18">
        <f t="shared" si="113"/>
        <v>7.3406750680391622E-9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1056.73</v>
      </c>
      <c r="D794" s="5" t="str">
        <f>'Исходные данные'!A796</f>
        <v>24.01.2014</v>
      </c>
      <c r="E794" s="1">
        <f>'Исходные данные'!B796</f>
        <v>1255.71</v>
      </c>
      <c r="F794" s="12">
        <f t="shared" si="108"/>
        <v>1.1882978622732392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0.17252191533321273</v>
      </c>
      <c r="J794" s="18">
        <f t="shared" si="111"/>
        <v>5.4325859393770983E-5</v>
      </c>
      <c r="K794" s="12">
        <f t="shared" si="115"/>
        <v>0.99070207689003909</v>
      </c>
      <c r="L794" s="12">
        <f t="shared" si="112"/>
        <v>-9.3414186189169947E-3</v>
      </c>
      <c r="M794" s="12">
        <f t="shared" si="116"/>
        <v>8.7262101813848157E-5</v>
      </c>
      <c r="N794" s="18">
        <f t="shared" si="113"/>
        <v>2.747818249286163E-8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1058.3800000000001</v>
      </c>
      <c r="D795" s="5" t="str">
        <f>'Исходные данные'!A797</f>
        <v>23.01.2014</v>
      </c>
      <c r="E795" s="1">
        <f>'Исходные данные'!B797</f>
        <v>1269.3900000000001</v>
      </c>
      <c r="F795" s="12">
        <f t="shared" si="108"/>
        <v>1.1993707364084734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0.1817970329290885</v>
      </c>
      <c r="J795" s="18">
        <f t="shared" si="111"/>
        <v>5.7086746790409373E-5</v>
      </c>
      <c r="K795" s="12">
        <f t="shared" si="115"/>
        <v>0.99993370117482305</v>
      </c>
      <c r="L795" s="12">
        <f t="shared" si="112"/>
        <v>-6.6301023041201299E-5</v>
      </c>
      <c r="M795" s="12">
        <f t="shared" si="116"/>
        <v>4.3958256563033462E-9</v>
      </c>
      <c r="N795" s="18">
        <f t="shared" si="113"/>
        <v>1.3803491846539478E-12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1054.71</v>
      </c>
      <c r="D796" s="5" t="str">
        <f>'Исходные данные'!A798</f>
        <v>22.01.2014</v>
      </c>
      <c r="E796" s="1">
        <f>'Исходные данные'!B798</f>
        <v>1276.06</v>
      </c>
      <c r="F796" s="12">
        <f t="shared" si="108"/>
        <v>1.2098681154061306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0.19051135813608158</v>
      </c>
      <c r="J796" s="18">
        <f t="shared" si="111"/>
        <v>5.965619450197823E-5</v>
      </c>
      <c r="K796" s="12">
        <f t="shared" si="115"/>
        <v>1.008685526373756</v>
      </c>
      <c r="L796" s="12">
        <f t="shared" si="112"/>
        <v>8.6480241839520054E-3</v>
      </c>
      <c r="M796" s="12">
        <f t="shared" si="116"/>
        <v>7.4788322286219619E-5</v>
      </c>
      <c r="N796" s="18">
        <f t="shared" si="113"/>
        <v>2.3419006322953488E-8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1059.17</v>
      </c>
      <c r="D797" s="5" t="str">
        <f>'Исходные данные'!A799</f>
        <v>21.01.2014</v>
      </c>
      <c r="E797" s="1">
        <f>'Исходные данные'!B799</f>
        <v>1269.08</v>
      </c>
      <c r="F797" s="12">
        <f t="shared" si="108"/>
        <v>1.1981834832935221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0.18080664597371565</v>
      </c>
      <c r="J797" s="18">
        <f t="shared" si="111"/>
        <v>5.6459266585432754E-5</v>
      </c>
      <c r="K797" s="12">
        <f t="shared" si="115"/>
        <v>0.99894387011973196</v>
      </c>
      <c r="L797" s="12">
        <f t="shared" si="112"/>
        <v>-1.0566879784140615E-3</v>
      </c>
      <c r="M797" s="12">
        <f t="shared" si="116"/>
        <v>1.1165894837246916E-6</v>
      </c>
      <c r="N797" s="18">
        <f t="shared" si="113"/>
        <v>3.4866983449970998E-10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1056.8</v>
      </c>
      <c r="D798" s="5" t="str">
        <f>'Исходные данные'!A800</f>
        <v>20.01.2014</v>
      </c>
      <c r="E798" s="1">
        <f>'Исходные данные'!B800</f>
        <v>1261</v>
      </c>
      <c r="F798" s="12">
        <f t="shared" si="108"/>
        <v>1.1932248296744892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0.17665958275680413</v>
      </c>
      <c r="J798" s="18">
        <f t="shared" si="111"/>
        <v>5.5010325167497383E-5</v>
      </c>
      <c r="K798" s="12">
        <f t="shared" si="115"/>
        <v>0.99480976486302775</v>
      </c>
      <c r="L798" s="12">
        <f t="shared" si="112"/>
        <v>-5.2037511953255573E-3</v>
      </c>
      <c r="M798" s="12">
        <f t="shared" si="116"/>
        <v>2.7079026502851654E-5</v>
      </c>
      <c r="N798" s="18">
        <f t="shared" si="113"/>
        <v>8.4321836941719779E-9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1048.49</v>
      </c>
      <c r="D799" s="5" t="str">
        <f>'Исходные данные'!A801</f>
        <v>17.01.2014</v>
      </c>
      <c r="E799" s="1">
        <f>'Исходные данные'!B801</f>
        <v>1259.2</v>
      </c>
      <c r="F799" s="12">
        <f t="shared" si="108"/>
        <v>1.2009651975698385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0.18312556480107592</v>
      </c>
      <c r="J799" s="18">
        <f t="shared" si="111"/>
        <v>5.6864622219750865E-5</v>
      </c>
      <c r="K799" s="12">
        <f t="shared" si="115"/>
        <v>1.00126302779758</v>
      </c>
      <c r="L799" s="12">
        <f t="shared" si="112"/>
        <v>1.2622308489462367E-3</v>
      </c>
      <c r="M799" s="12">
        <f t="shared" si="116"/>
        <v>1.5932267160316623E-6</v>
      </c>
      <c r="N799" s="18">
        <f t="shared" si="113"/>
        <v>4.9473286493870504E-10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1046.42</v>
      </c>
      <c r="D800" s="5" t="str">
        <f>'Исходные данные'!A802</f>
        <v>16.01.2014</v>
      </c>
      <c r="E800" s="1">
        <f>'Исходные данные'!B802</f>
        <v>1260.1199999999999</v>
      </c>
      <c r="F800" s="12">
        <f t="shared" si="108"/>
        <v>1.2042201028267807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0.18583213983577479</v>
      </c>
      <c r="J800" s="18">
        <f t="shared" si="111"/>
        <v>5.7544017350383008E-5</v>
      </c>
      <c r="K800" s="12">
        <f t="shared" si="115"/>
        <v>1.003976692023117</v>
      </c>
      <c r="L800" s="12">
        <f t="shared" si="112"/>
        <v>3.968805883645149E-3</v>
      </c>
      <c r="M800" s="12">
        <f t="shared" si="116"/>
        <v>1.5751420142056744E-5</v>
      </c>
      <c r="N800" s="18">
        <f t="shared" si="113"/>
        <v>4.877520082095042E-9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1047.19</v>
      </c>
      <c r="D801" s="5" t="str">
        <f>'Исходные данные'!A803</f>
        <v>15.01.2014</v>
      </c>
      <c r="E801" s="1">
        <f>'Исходные данные'!B803</f>
        <v>1249.69</v>
      </c>
      <c r="F801" s="12">
        <f t="shared" si="108"/>
        <v>1.1933746502544906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0.17678513426342116</v>
      </c>
      <c r="J801" s="18">
        <f t="shared" si="111"/>
        <v>5.4589769750156534E-5</v>
      </c>
      <c r="K801" s="12">
        <f t="shared" si="115"/>
        <v>0.99493467256881485</v>
      </c>
      <c r="L801" s="12">
        <f t="shared" si="112"/>
        <v>-5.0781996887085575E-3</v>
      </c>
      <c r="M801" s="12">
        <f t="shared" si="116"/>
        <v>2.5788112078399188E-5</v>
      </c>
      <c r="N801" s="18">
        <f t="shared" si="113"/>
        <v>7.9631531605671065E-9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1049.5899999999999</v>
      </c>
      <c r="D802" s="5" t="str">
        <f>'Исходные данные'!A804</f>
        <v>14.01.2014</v>
      </c>
      <c r="E802" s="1">
        <f>'Исходные данные'!B804</f>
        <v>1240.48</v>
      </c>
      <c r="F802" s="12">
        <f t="shared" si="108"/>
        <v>1.1818710163016035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0.16709878976523504</v>
      </c>
      <c r="J802" s="18">
        <f t="shared" si="111"/>
        <v>5.1454693274298279E-5</v>
      </c>
      <c r="K802" s="12">
        <f t="shared" si="115"/>
        <v>0.98534391724497217</v>
      </c>
      <c r="L802" s="12">
        <f t="shared" si="112"/>
        <v>-1.4764544186894595E-2</v>
      </c>
      <c r="M802" s="12">
        <f t="shared" si="116"/>
        <v>2.1799176504676149E-4</v>
      </c>
      <c r="N802" s="18">
        <f t="shared" si="113"/>
        <v>6.7126155866017214E-8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1053.6500000000001</v>
      </c>
      <c r="D803" s="5" t="str">
        <f>'Исходные данные'!A805</f>
        <v>13.01.2014</v>
      </c>
      <c r="E803" s="1">
        <f>'Исходные данные'!B805</f>
        <v>1242.44</v>
      </c>
      <c r="F803" s="12">
        <f t="shared" si="108"/>
        <v>1.1791771461111373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0.16481686142314428</v>
      </c>
      <c r="J803" s="18">
        <f t="shared" si="111"/>
        <v>5.0610368360822339E-5</v>
      </c>
      <c r="K803" s="12">
        <f t="shared" si="115"/>
        <v>0.98309799652315788</v>
      </c>
      <c r="L803" s="12">
        <f t="shared" si="112"/>
        <v>-1.7046472528985418E-2</v>
      </c>
      <c r="M803" s="12">
        <f t="shared" si="116"/>
        <v>2.9058222568145286E-4</v>
      </c>
      <c r="N803" s="18">
        <f t="shared" si="113"/>
        <v>8.922918052109438E-8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1032.1500000000001</v>
      </c>
      <c r="D804" s="5" t="str">
        <f>'Исходные данные'!A806</f>
        <v>10.01.2014</v>
      </c>
      <c r="E804" s="1">
        <f>'Исходные данные'!B806</f>
        <v>1252.75</v>
      </c>
      <c r="F804" s="12">
        <f t="shared" si="108"/>
        <v>1.2137286247153998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0.19369712952323537</v>
      </c>
      <c r="J804" s="18">
        <f t="shared" si="111"/>
        <v>5.9312634245266635E-5</v>
      </c>
      <c r="K804" s="12">
        <f t="shared" si="115"/>
        <v>1.0119040919472306</v>
      </c>
      <c r="L804" s="12">
        <f t="shared" si="112"/>
        <v>1.1833795571105704E-2</v>
      </c>
      <c r="M804" s="12">
        <f t="shared" si="116"/>
        <v>1.4003871761872217E-4</v>
      </c>
      <c r="N804" s="18">
        <f t="shared" si="113"/>
        <v>4.2881715690572858E-8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1021.5</v>
      </c>
      <c r="D805" s="5" t="str">
        <f>'Исходные данные'!A807</f>
        <v>09.01.2014</v>
      </c>
      <c r="E805" s="1">
        <f>'Исходные данные'!B807</f>
        <v>1240.03</v>
      </c>
      <c r="F805" s="12">
        <f t="shared" si="108"/>
        <v>1.213930494371023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0.19386343759713368</v>
      </c>
      <c r="J805" s="18">
        <f t="shared" si="111"/>
        <v>5.9197873555606868E-5</v>
      </c>
      <c r="K805" s="12">
        <f t="shared" si="115"/>
        <v>1.0120723937623197</v>
      </c>
      <c r="L805" s="12">
        <f t="shared" si="112"/>
        <v>1.2000103645004102E-2</v>
      </c>
      <c r="M805" s="12">
        <f t="shared" si="116"/>
        <v>1.4400248749084195E-4</v>
      </c>
      <c r="N805" s="18">
        <f t="shared" si="113"/>
        <v>4.3972402180811022E-8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1024.4000000000001</v>
      </c>
      <c r="D806" s="5" t="str">
        <f>'Исходные данные'!A808</f>
        <v>31.12.2013</v>
      </c>
      <c r="E806" s="1">
        <f>'Исходные данные'!B808</f>
        <v>1255.6199999999999</v>
      </c>
      <c r="F806" s="12">
        <f t="shared" si="108"/>
        <v>1.2257126122608355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0.20352239915526296</v>
      </c>
      <c r="J806" s="18">
        <f t="shared" si="111"/>
        <v>6.1973864780476704E-5</v>
      </c>
      <c r="K806" s="12">
        <f t="shared" si="115"/>
        <v>1.0218953253977185</v>
      </c>
      <c r="L806" s="12">
        <f t="shared" si="112"/>
        <v>2.165906520313339E-2</v>
      </c>
      <c r="M806" s="12">
        <f t="shared" si="116"/>
        <v>4.6911510547358574E-4</v>
      </c>
      <c r="N806" s="18">
        <f t="shared" si="113"/>
        <v>1.4284853280901028E-7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1030.07</v>
      </c>
      <c r="D807" s="5" t="str">
        <f>'Исходные данные'!A809</f>
        <v>30.12.2013</v>
      </c>
      <c r="E807" s="1">
        <f>'Исходные данные'!B809</f>
        <v>1251.52</v>
      </c>
      <c r="F807" s="12">
        <f t="shared" si="108"/>
        <v>1.214985389342472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0.19473205148767478</v>
      </c>
      <c r="J807" s="18">
        <f t="shared" si="111"/>
        <v>5.9131646943850549E-5</v>
      </c>
      <c r="K807" s="12">
        <f t="shared" si="115"/>
        <v>1.0129518758116403</v>
      </c>
      <c r="L807" s="12">
        <f t="shared" si="112"/>
        <v>1.2868717535545053E-2</v>
      </c>
      <c r="M807" s="12">
        <f t="shared" si="116"/>
        <v>1.6560389100964604E-4</v>
      </c>
      <c r="N807" s="18">
        <f t="shared" si="113"/>
        <v>5.0286692616341539E-8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1031.79</v>
      </c>
      <c r="D808" s="5" t="str">
        <f>'Исходные данные'!A810</f>
        <v>27.12.2013</v>
      </c>
      <c r="E808" s="1">
        <f>'Исходные данные'!B810</f>
        <v>1249.95</v>
      </c>
      <c r="F808" s="12">
        <f t="shared" si="108"/>
        <v>1.2114383740877506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0.19180839253347845</v>
      </c>
      <c r="J808" s="18">
        <f t="shared" si="111"/>
        <v>5.8081297698289585E-5</v>
      </c>
      <c r="K808" s="12">
        <f t="shared" si="115"/>
        <v>1.0099946750194999</v>
      </c>
      <c r="L808" s="12">
        <f t="shared" si="112"/>
        <v>9.9450585813488004E-3</v>
      </c>
      <c r="M808" s="12">
        <f t="shared" si="116"/>
        <v>9.8904190186460412E-5</v>
      </c>
      <c r="N808" s="18">
        <f t="shared" si="113"/>
        <v>2.994907385413498E-8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1041.33</v>
      </c>
      <c r="D809" s="5" t="str">
        <f>'Исходные данные'!A811</f>
        <v>26.12.2013</v>
      </c>
      <c r="E809" s="1">
        <f>'Исходные данные'!B811</f>
        <v>1250.68</v>
      </c>
      <c r="F809" s="12">
        <f t="shared" si="108"/>
        <v>1.2010409764435868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0.18318866111997234</v>
      </c>
      <c r="J809" s="18">
        <f t="shared" si="111"/>
        <v>5.5316343310788703E-5</v>
      </c>
      <c r="K809" s="12">
        <f t="shared" si="115"/>
        <v>1.00132620580201</v>
      </c>
      <c r="L809" s="12">
        <f t="shared" si="112"/>
        <v>1.3253271678427571E-3</v>
      </c>
      <c r="M809" s="12">
        <f t="shared" si="116"/>
        <v>1.7564921018222347E-6</v>
      </c>
      <c r="N809" s="18">
        <f t="shared" si="113"/>
        <v>5.3039702093490704E-10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1038.77</v>
      </c>
      <c r="D810" s="5" t="str">
        <f>'Исходные данные'!A812</f>
        <v>25.12.2013</v>
      </c>
      <c r="E810" s="1">
        <f>'Исходные данные'!B812</f>
        <v>1246.8599999999999</v>
      </c>
      <c r="F810" s="12">
        <f t="shared" si="108"/>
        <v>1.2003234594761112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0.18259107003542394</v>
      </c>
      <c r="J810" s="18">
        <f t="shared" si="111"/>
        <v>5.4982005622750397E-5</v>
      </c>
      <c r="K810" s="12">
        <f t="shared" si="115"/>
        <v>1.0007280009474442</v>
      </c>
      <c r="L810" s="12">
        <f t="shared" si="112"/>
        <v>7.2773608329421786E-4</v>
      </c>
      <c r="M810" s="12">
        <f t="shared" si="116"/>
        <v>5.2959980692848079E-7</v>
      </c>
      <c r="N810" s="18">
        <f t="shared" si="113"/>
        <v>1.5947362352770085E-10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1042.3599999999999</v>
      </c>
      <c r="D811" s="5" t="str">
        <f>'Исходные данные'!A813</f>
        <v>24.12.2013</v>
      </c>
      <c r="E811" s="1">
        <f>'Исходные данные'!B813</f>
        <v>1254.79</v>
      </c>
      <c r="F811" s="12">
        <f t="shared" si="108"/>
        <v>1.2037971526152194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0.18548085479829851</v>
      </c>
      <c r="J811" s="18">
        <f t="shared" si="111"/>
        <v>5.5696294491409059E-5</v>
      </c>
      <c r="K811" s="12">
        <f t="shared" si="115"/>
        <v>1.0036240719719345</v>
      </c>
      <c r="L811" s="12">
        <f t="shared" si="112"/>
        <v>3.6175208461689009E-3</v>
      </c>
      <c r="M811" s="12">
        <f t="shared" si="116"/>
        <v>1.3086457072466919E-5</v>
      </c>
      <c r="N811" s="18">
        <f t="shared" si="113"/>
        <v>3.9296086259140238E-9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1045.75</v>
      </c>
      <c r="D812" s="5" t="str">
        <f>'Исходные данные'!A814</f>
        <v>23.12.2013</v>
      </c>
      <c r="E812" s="1">
        <f>'Исходные данные'!B814</f>
        <v>1253.23</v>
      </c>
      <c r="F812" s="12">
        <f t="shared" si="108"/>
        <v>1.1984030600047813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0.18098988718608711</v>
      </c>
      <c r="J812" s="18">
        <f t="shared" si="111"/>
        <v>5.4196057174592786E-5</v>
      </c>
      <c r="K812" s="12">
        <f t="shared" si="115"/>
        <v>0.9991269345775482</v>
      </c>
      <c r="L812" s="12">
        <f t="shared" si="112"/>
        <v>-8.7344676604250075E-4</v>
      </c>
      <c r="M812" s="12">
        <f t="shared" si="116"/>
        <v>7.629092531100167E-7</v>
      </c>
      <c r="N812" s="18">
        <f t="shared" si="113"/>
        <v>2.2844742401582485E-10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1048.98</v>
      </c>
      <c r="D813" s="5" t="str">
        <f>'Исходные данные'!A815</f>
        <v>20.12.2013</v>
      </c>
      <c r="E813" s="1">
        <f>'Исходные данные'!B815</f>
        <v>1245.8</v>
      </c>
      <c r="F813" s="12">
        <f t="shared" si="108"/>
        <v>1.1876298880817555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0.17195963038243253</v>
      </c>
      <c r="J813" s="18">
        <f t="shared" si="111"/>
        <v>5.1348298270798804E-5</v>
      </c>
      <c r="K813" s="12">
        <f t="shared" si="115"/>
        <v>0.99014517660449464</v>
      </c>
      <c r="L813" s="12">
        <f t="shared" si="112"/>
        <v>-9.9037035696971781E-3</v>
      </c>
      <c r="M813" s="12">
        <f t="shared" si="116"/>
        <v>9.8083344396431637E-5</v>
      </c>
      <c r="N813" s="18">
        <f t="shared" si="113"/>
        <v>2.9288344085554488E-8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1046.26</v>
      </c>
      <c r="D814" s="5" t="str">
        <f>'Исходные данные'!A816</f>
        <v>19.12.2013</v>
      </c>
      <c r="E814" s="1">
        <f>'Исходные данные'!B816</f>
        <v>1246.3399999999999</v>
      </c>
      <c r="F814" s="12">
        <f t="shared" si="108"/>
        <v>1.1912335365970217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0.17498935561545112</v>
      </c>
      <c r="J814" s="18">
        <f t="shared" si="111"/>
        <v>5.2107154018100046E-5</v>
      </c>
      <c r="K814" s="12">
        <f t="shared" si="115"/>
        <v>0.99314959341092246</v>
      </c>
      <c r="L814" s="12">
        <f t="shared" si="112"/>
        <v>-6.8739783366785481E-3</v>
      </c>
      <c r="M814" s="12">
        <f t="shared" si="116"/>
        <v>4.7251578173125301E-5</v>
      </c>
      <c r="N814" s="18">
        <f t="shared" si="113"/>
        <v>1.4070257318256753E-8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1040.27</v>
      </c>
      <c r="D815" s="5" t="str">
        <f>'Исходные данные'!A817</f>
        <v>18.12.2013</v>
      </c>
      <c r="E815" s="1">
        <f>'Исходные данные'!B817</f>
        <v>1244.42</v>
      </c>
      <c r="F815" s="12">
        <f t="shared" si="108"/>
        <v>1.1962471281494229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0.17918926307110902</v>
      </c>
      <c r="J815" s="18">
        <f t="shared" si="111"/>
        <v>5.3208850221582147E-5</v>
      </c>
      <c r="K815" s="12">
        <f t="shared" si="115"/>
        <v>0.99732950126175401</v>
      </c>
      <c r="L815" s="12">
        <f t="shared" si="112"/>
        <v>-2.6740708810206156E-3</v>
      </c>
      <c r="M815" s="12">
        <f t="shared" si="116"/>
        <v>7.1506550767221067E-6</v>
      </c>
      <c r="N815" s="18">
        <f t="shared" si="113"/>
        <v>2.1233310994337567E-9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1034.9000000000001</v>
      </c>
      <c r="D816" s="5" t="str">
        <f>'Исходные данные'!A818</f>
        <v>17.12.2013</v>
      </c>
      <c r="E816" s="1">
        <f>'Исходные данные'!B818</f>
        <v>1233.6500000000001</v>
      </c>
      <c r="F816" s="12">
        <f t="shared" si="108"/>
        <v>1.1920475408252005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0.17567245109046051</v>
      </c>
      <c r="J816" s="18">
        <f t="shared" si="111"/>
        <v>5.2018966717384693E-5</v>
      </c>
      <c r="K816" s="12">
        <f t="shared" si="115"/>
        <v>0.99382824116840585</v>
      </c>
      <c r="L816" s="12">
        <f t="shared" si="112"/>
        <v>-6.1908828616691345E-3</v>
      </c>
      <c r="M816" s="12">
        <f t="shared" si="116"/>
        <v>3.8327030606908E-5</v>
      </c>
      <c r="N816" s="18">
        <f t="shared" si="113"/>
        <v>1.1349147331531693E-8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1038.81</v>
      </c>
      <c r="D817" s="5" t="str">
        <f>'Исходные данные'!A819</f>
        <v>16.12.2013</v>
      </c>
      <c r="E817" s="1">
        <f>'Исходные данные'!B819</f>
        <v>1235.29</v>
      </c>
      <c r="F817" s="12">
        <f t="shared" si="108"/>
        <v>1.1891394961542534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0.17322993307608978</v>
      </c>
      <c r="J817" s="18">
        <f t="shared" si="111"/>
        <v>5.1152535729893845E-5</v>
      </c>
      <c r="K817" s="12">
        <f t="shared" si="115"/>
        <v>0.99140375991108465</v>
      </c>
      <c r="L817" s="12">
        <f t="shared" si="112"/>
        <v>-8.6334008760398876E-3</v>
      </c>
      <c r="M817" s="12">
        <f t="shared" si="116"/>
        <v>7.4535610686405433E-5</v>
      </c>
      <c r="N817" s="18">
        <f t="shared" si="113"/>
        <v>2.200939191676026E-8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1039.47</v>
      </c>
      <c r="D818" s="5" t="str">
        <f>'Исходные данные'!A820</f>
        <v>13.12.2013</v>
      </c>
      <c r="E818" s="1">
        <f>'Исходные данные'!B820</f>
        <v>1226.5</v>
      </c>
      <c r="F818" s="12">
        <f t="shared" si="108"/>
        <v>1.1799282326570271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0.16545361684579499</v>
      </c>
      <c r="J818" s="18">
        <f t="shared" si="111"/>
        <v>4.8719930996488356E-5</v>
      </c>
      <c r="K818" s="12">
        <f t="shared" si="115"/>
        <v>0.98372418884796242</v>
      </c>
      <c r="L818" s="12">
        <f t="shared" si="112"/>
        <v>-1.6409717106334692E-2</v>
      </c>
      <c r="M818" s="12">
        <f t="shared" si="116"/>
        <v>2.6927881550993179E-4</v>
      </c>
      <c r="N818" s="18">
        <f t="shared" si="113"/>
        <v>7.9292587013599767E-8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1041.3800000000001</v>
      </c>
      <c r="D819" s="5" t="str">
        <f>'Исходные данные'!A821</f>
        <v>12.12.2013</v>
      </c>
      <c r="E819" s="1">
        <f>'Исходные данные'!B821</f>
        <v>1223.28</v>
      </c>
      <c r="F819" s="12">
        <f t="shared" si="108"/>
        <v>1.1746720697535959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0.16098901907197244</v>
      </c>
      <c r="J819" s="18">
        <f t="shared" si="111"/>
        <v>4.7272962849238481E-5</v>
      </c>
      <c r="K819" s="12">
        <f t="shared" si="115"/>
        <v>0.97934204555693616</v>
      </c>
      <c r="L819" s="12">
        <f t="shared" si="112"/>
        <v>-2.0874314880157192E-2</v>
      </c>
      <c r="M819" s="12">
        <f t="shared" si="116"/>
        <v>4.357370217159499E-4</v>
      </c>
      <c r="N819" s="18">
        <f t="shared" si="113"/>
        <v>1.2795021771271885E-7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1041.4000000000001</v>
      </c>
      <c r="D820" s="5" t="str">
        <f>'Исходные данные'!A822</f>
        <v>11.12.2013</v>
      </c>
      <c r="E820" s="1">
        <f>'Исходные данные'!B822</f>
        <v>1227.8699999999999</v>
      </c>
      <c r="F820" s="12">
        <f t="shared" si="108"/>
        <v>1.1790570386018819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0.16471499918220331</v>
      </c>
      <c r="J820" s="18">
        <f t="shared" si="111"/>
        <v>4.8232068356102667E-5</v>
      </c>
      <c r="K820" s="12">
        <f t="shared" si="115"/>
        <v>0.98299786105826548</v>
      </c>
      <c r="L820" s="12">
        <f t="shared" si="112"/>
        <v>-1.7148334769926374E-2</v>
      </c>
      <c r="M820" s="12">
        <f t="shared" si="116"/>
        <v>2.9406538538146414E-4</v>
      </c>
      <c r="N820" s="18">
        <f t="shared" si="113"/>
        <v>8.6108623011272793E-8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1038.69</v>
      </c>
      <c r="D821" s="5" t="str">
        <f>'Исходные данные'!A823</f>
        <v>10.12.2013</v>
      </c>
      <c r="E821" s="1">
        <f>'Исходные данные'!B823</f>
        <v>1237.8</v>
      </c>
      <c r="F821" s="12">
        <f t="shared" si="108"/>
        <v>1.191693383011293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0.17537530653672825</v>
      </c>
      <c r="J821" s="18">
        <f t="shared" si="111"/>
        <v>5.1210303584002656E-5</v>
      </c>
      <c r="K821" s="12">
        <f t="shared" si="115"/>
        <v>0.99353297438982746</v>
      </c>
      <c r="L821" s="12">
        <f t="shared" si="112"/>
        <v>-6.4880274154013986E-3</v>
      </c>
      <c r="M821" s="12">
        <f t="shared" si="116"/>
        <v>4.2094499742999512E-5</v>
      </c>
      <c r="N821" s="18">
        <f t="shared" si="113"/>
        <v>1.2291765321044623E-8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1037.99</v>
      </c>
      <c r="D822" s="5" t="str">
        <f>'Исходные данные'!A824</f>
        <v>09.12.2013</v>
      </c>
      <c r="E822" s="1">
        <f>'Исходные данные'!B824</f>
        <v>1241.94</v>
      </c>
      <c r="F822" s="12">
        <f t="shared" si="108"/>
        <v>1.1964855152747136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0.1793885223796946</v>
      </c>
      <c r="J822" s="18">
        <f t="shared" si="111"/>
        <v>5.2235977875684077E-5</v>
      </c>
      <c r="K822" s="12">
        <f t="shared" si="115"/>
        <v>0.9975282482490434</v>
      </c>
      <c r="L822" s="12">
        <f t="shared" si="112"/>
        <v>-2.4748115724351088E-3</v>
      </c>
      <c r="M822" s="12">
        <f t="shared" si="116"/>
        <v>6.1246923190584908E-6</v>
      </c>
      <c r="N822" s="18">
        <f t="shared" si="113"/>
        <v>1.783443490306184E-9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1043.49</v>
      </c>
      <c r="D823" s="5" t="str">
        <f>'Исходные данные'!A825</f>
        <v>06.12.2013</v>
      </c>
      <c r="E823" s="1">
        <f>'Исходные данные'!B825</f>
        <v>1246.99</v>
      </c>
      <c r="F823" s="12">
        <f t="shared" si="108"/>
        <v>1.1950186393736404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0.17816178306403907</v>
      </c>
      <c r="J823" s="18">
        <f t="shared" si="111"/>
        <v>5.1733968766293566E-5</v>
      </c>
      <c r="K823" s="12">
        <f t="shared" si="115"/>
        <v>0.99630529140642732</v>
      </c>
      <c r="L823" s="12">
        <f t="shared" si="112"/>
        <v>-3.7015508880906163E-3</v>
      </c>
      <c r="M823" s="12">
        <f t="shared" si="116"/>
        <v>1.3701478977124064E-5</v>
      </c>
      <c r="N823" s="18">
        <f t="shared" si="113"/>
        <v>3.9785854927135486E-9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1035.3900000000001</v>
      </c>
      <c r="D824" s="5" t="str">
        <f>'Исходные данные'!A826</f>
        <v>05.12.2013</v>
      </c>
      <c r="E824" s="1">
        <f>'Исходные данные'!B826</f>
        <v>1243.46</v>
      </c>
      <c r="F824" s="12">
        <f t="shared" si="108"/>
        <v>1.2009580930856971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0.18311964913826595</v>
      </c>
      <c r="J824" s="18">
        <f t="shared" si="111"/>
        <v>5.3025205822493836E-5</v>
      </c>
      <c r="K824" s="12">
        <f t="shared" si="115"/>
        <v>1.0012571046806431</v>
      </c>
      <c r="L824" s="12">
        <f t="shared" si="112"/>
        <v>1.2563151861362848E-3</v>
      </c>
      <c r="M824" s="12">
        <f t="shared" si="116"/>
        <v>1.5783278469167721E-6</v>
      </c>
      <c r="N824" s="18">
        <f t="shared" si="113"/>
        <v>4.5702992186788051E-10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1035.47</v>
      </c>
      <c r="D825" s="5" t="str">
        <f>'Исходные данные'!A827</f>
        <v>04.12.2013</v>
      </c>
      <c r="E825" s="1">
        <f>'Исходные данные'!B827</f>
        <v>1244.21</v>
      </c>
      <c r="F825" s="12">
        <f t="shared" si="108"/>
        <v>1.2015896163095019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0.18364536043705085</v>
      </c>
      <c r="J825" s="18">
        <f t="shared" si="111"/>
        <v>5.302901321908871E-5</v>
      </c>
      <c r="K825" s="12">
        <f t="shared" si="115"/>
        <v>1.0017836152377106</v>
      </c>
      <c r="L825" s="12">
        <f t="shared" si="112"/>
        <v>1.782026484921145E-3</v>
      </c>
      <c r="M825" s="12">
        <f t="shared" si="116"/>
        <v>3.1756183929605882E-6</v>
      </c>
      <c r="N825" s="18">
        <f t="shared" si="113"/>
        <v>9.1698428611710921E-10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1043.19</v>
      </c>
      <c r="D826" s="5" t="str">
        <f>'Исходные данные'!A828</f>
        <v>03.12.2013</v>
      </c>
      <c r="E826" s="1">
        <f>'Исходные данные'!B828</f>
        <v>1239.47</v>
      </c>
      <c r="F826" s="12">
        <f t="shared" si="108"/>
        <v>1.1881536441108522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0.17240054263768195</v>
      </c>
      <c r="J826" s="18">
        <f t="shared" si="111"/>
        <v>4.9643041598281933E-5</v>
      </c>
      <c r="K826" s="12">
        <f t="shared" si="115"/>
        <v>0.99058184000538407</v>
      </c>
      <c r="L826" s="12">
        <f t="shared" si="112"/>
        <v>-9.4627913144477004E-3</v>
      </c>
      <c r="M826" s="12">
        <f t="shared" si="116"/>
        <v>8.9544419460785884E-5</v>
      </c>
      <c r="N826" s="18">
        <f t="shared" si="113"/>
        <v>2.5784474179573672E-8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1039.26</v>
      </c>
      <c r="D827" s="5" t="str">
        <f>'Исходные данные'!A829</f>
        <v>02.12.2013</v>
      </c>
      <c r="E827" s="1">
        <f>'Исходные данные'!B829</f>
        <v>1248.6400000000001</v>
      </c>
      <c r="F827" s="12">
        <f t="shared" si="108"/>
        <v>1.2014702769278141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0.18354603758444796</v>
      </c>
      <c r="J827" s="18">
        <f t="shared" si="111"/>
        <v>5.2704893106325381E-5</v>
      </c>
      <c r="K827" s="12">
        <f t="shared" si="115"/>
        <v>1.0016841201725031</v>
      </c>
      <c r="L827" s="12">
        <f t="shared" si="112"/>
        <v>1.6827036323182921E-3</v>
      </c>
      <c r="M827" s="12">
        <f t="shared" si="116"/>
        <v>2.8314915142173404E-6</v>
      </c>
      <c r="N827" s="18">
        <f t="shared" si="113"/>
        <v>8.1305736452976429E-10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1032.26</v>
      </c>
      <c r="D828" s="5" t="str">
        <f>'Исходные данные'!A830</f>
        <v>29.11.2013</v>
      </c>
      <c r="E828" s="1">
        <f>'Исходные данные'!B830</f>
        <v>1248.1600000000001</v>
      </c>
      <c r="F828" s="12">
        <f t="shared" si="108"/>
        <v>1.209152732838626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0.18991989354504352</v>
      </c>
      <c r="J828" s="18">
        <f t="shared" si="111"/>
        <v>5.4382923565367537E-5</v>
      </c>
      <c r="K828" s="12">
        <f t="shared" si="115"/>
        <v>1.0080891010010451</v>
      </c>
      <c r="L828" s="12">
        <f t="shared" si="112"/>
        <v>8.0565595929138496E-3</v>
      </c>
      <c r="M828" s="12">
        <f t="shared" si="116"/>
        <v>6.4908152474172986E-5</v>
      </c>
      <c r="N828" s="18">
        <f t="shared" si="113"/>
        <v>1.8586231430963719E-8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1031.75</v>
      </c>
      <c r="D829" s="5" t="str">
        <f>'Исходные данные'!A831</f>
        <v>28.11.2013</v>
      </c>
      <c r="E829" s="1">
        <f>'Исходные данные'!B831</f>
        <v>1247.6400000000001</v>
      </c>
      <c r="F829" s="12">
        <f t="shared" si="108"/>
        <v>1.2092464259752849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0.18999737714518808</v>
      </c>
      <c r="J829" s="18">
        <f t="shared" si="111"/>
        <v>5.425326356311204E-5</v>
      </c>
      <c r="K829" s="12">
        <f t="shared" si="115"/>
        <v>1.0081672144000717</v>
      </c>
      <c r="L829" s="12">
        <f t="shared" si="112"/>
        <v>8.134043193058384E-3</v>
      </c>
      <c r="M829" s="12">
        <f t="shared" si="116"/>
        <v>6.6162658666540249E-5</v>
      </c>
      <c r="N829" s="18">
        <f t="shared" si="113"/>
        <v>1.8892577427156009E-8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1035.79</v>
      </c>
      <c r="D830" s="5" t="str">
        <f>'Исходные данные'!A832</f>
        <v>27.11.2013</v>
      </c>
      <c r="E830" s="1">
        <f>'Исходные данные'!B832</f>
        <v>1247.6400000000001</v>
      </c>
      <c r="F830" s="12">
        <f t="shared" si="108"/>
        <v>1.2045298757470144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0.18608934620812304</v>
      </c>
      <c r="J830" s="18">
        <f t="shared" si="111"/>
        <v>5.2989026604569314E-5</v>
      </c>
      <c r="K830" s="12">
        <f t="shared" si="115"/>
        <v>1.0042349544379401</v>
      </c>
      <c r="L830" s="12">
        <f t="shared" si="112"/>
        <v>4.226012255993377E-3</v>
      </c>
      <c r="M830" s="12">
        <f t="shared" si="116"/>
        <v>1.7859179587806651E-5</v>
      </c>
      <c r="N830" s="18">
        <f t="shared" si="113"/>
        <v>5.0854095712479799E-9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1038.8800000000001</v>
      </c>
      <c r="D831" s="5" t="str">
        <f>'Исходные данные'!A833</f>
        <v>26.11.2013</v>
      </c>
      <c r="E831" s="1">
        <f>'Исходные данные'!B833</f>
        <v>1239.6199999999999</v>
      </c>
      <c r="F831" s="12">
        <f t="shared" si="108"/>
        <v>1.1932273217310947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0.17666167126011148</v>
      </c>
      <c r="J831" s="18">
        <f t="shared" si="111"/>
        <v>5.0164089688458926E-5</v>
      </c>
      <c r="K831" s="12">
        <f t="shared" si="115"/>
        <v>0.99481184252868149</v>
      </c>
      <c r="L831" s="12">
        <f t="shared" si="112"/>
        <v>-5.2016626920181695E-3</v>
      </c>
      <c r="M831" s="12">
        <f t="shared" si="116"/>
        <v>2.7057294761533194E-5</v>
      </c>
      <c r="N831" s="18">
        <f t="shared" si="113"/>
        <v>7.6830732521836355E-9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1042.5899999999999</v>
      </c>
      <c r="D832" s="5" t="str">
        <f>'Исходные данные'!A834</f>
        <v>25.11.2013</v>
      </c>
      <c r="E832" s="1">
        <f>'Исходные данные'!B834</f>
        <v>1244.23</v>
      </c>
      <c r="F832" s="12">
        <f t="shared" si="108"/>
        <v>1.193402967609511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0.17680886278744434</v>
      </c>
      <c r="J832" s="18">
        <f t="shared" si="111"/>
        <v>5.0065758622661437E-5</v>
      </c>
      <c r="K832" s="12">
        <f t="shared" si="115"/>
        <v>0.99495828118019203</v>
      </c>
      <c r="L832" s="12">
        <f t="shared" si="112"/>
        <v>-5.0544711646853856E-3</v>
      </c>
      <c r="M832" s="12">
        <f t="shared" si="116"/>
        <v>2.554767875463554E-5</v>
      </c>
      <c r="N832" s="18">
        <f t="shared" si="113"/>
        <v>7.2341617820173457E-9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1043.99</v>
      </c>
      <c r="D833" s="5" t="str">
        <f>'Исходные данные'!A835</f>
        <v>22.11.2013</v>
      </c>
      <c r="E833" s="1">
        <f>'Исходные данные'!B835</f>
        <v>1245.52</v>
      </c>
      <c r="F833" s="12">
        <f t="shared" si="108"/>
        <v>1.1930382474927921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0.17650320252877091</v>
      </c>
      <c r="J833" s="18">
        <f t="shared" si="111"/>
        <v>4.9839712624583728E-5</v>
      </c>
      <c r="K833" s="12">
        <f t="shared" si="115"/>
        <v>0.99465420844843966</v>
      </c>
      <c r="L833" s="12">
        <f t="shared" si="112"/>
        <v>-5.3601314233587107E-3</v>
      </c>
      <c r="M833" s="12">
        <f t="shared" si="116"/>
        <v>2.8731008875676947E-5</v>
      </c>
      <c r="N833" s="18">
        <f t="shared" si="113"/>
        <v>8.1128569071979821E-9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1049.56</v>
      </c>
      <c r="D834" s="5" t="str">
        <f>'Исходные данные'!A836</f>
        <v>21.11.2013</v>
      </c>
      <c r="E834" s="1">
        <f>'Исходные данные'!B836</f>
        <v>1236.27</v>
      </c>
      <c r="F834" s="12">
        <f t="shared" ref="F834:F897" si="117">E834/C834</f>
        <v>1.1778935935058501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0.16372775305606119</v>
      </c>
      <c r="J834" s="18">
        <f t="shared" ref="J834:J897" si="120">H834*I834</f>
        <v>4.6103236122913067E-5</v>
      </c>
      <c r="K834" s="12">
        <f t="shared" si="115"/>
        <v>0.98202787911217226</v>
      </c>
      <c r="L834" s="12">
        <f t="shared" ref="L834:L897" si="121">LN(K834)</f>
        <v>-1.8135580896068433E-2</v>
      </c>
      <c r="M834" s="12">
        <f t="shared" si="116"/>
        <v>3.2889929443784055E-4</v>
      </c>
      <c r="N834" s="18">
        <f t="shared" ref="N834:N897" si="122">M834*H834</f>
        <v>9.2613021000387617E-8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1052.82</v>
      </c>
      <c r="D835" s="5" t="str">
        <f>'Исходные данные'!A837</f>
        <v>20.11.2013</v>
      </c>
      <c r="E835" s="1">
        <f>'Исходные данные'!B837</f>
        <v>1231.8800000000001</v>
      </c>
      <c r="F835" s="12">
        <f t="shared" si="117"/>
        <v>1.170076556296423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0.15706917940102244</v>
      </c>
      <c r="J835" s="18">
        <f t="shared" si="120"/>
        <v>4.4104840241082437E-5</v>
      </c>
      <c r="K835" s="12">
        <f t="shared" ref="K835:K898" si="124">F835/GEOMEAN(F$2:F$1242)</f>
        <v>0.97551069579948746</v>
      </c>
      <c r="L835" s="12">
        <f t="shared" si="121"/>
        <v>-2.4794154551107259E-2</v>
      </c>
      <c r="M835" s="12">
        <f t="shared" ref="M835:M898" si="125">POWER(L835-AVERAGE(L$2:L$1242),2)</f>
        <v>6.1475009990419045E-4</v>
      </c>
      <c r="N835" s="18">
        <f t="shared" si="122"/>
        <v>1.7262110267501206E-7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1046.57</v>
      </c>
      <c r="D836" s="5" t="str">
        <f>'Исходные данные'!A838</f>
        <v>19.11.2013</v>
      </c>
      <c r="E836" s="1">
        <f>'Исходные данные'!B838</f>
        <v>1234.67</v>
      </c>
      <c r="F836" s="12">
        <f t="shared" si="117"/>
        <v>1.1797299750613912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0.16528557759718357</v>
      </c>
      <c r="J836" s="18">
        <f t="shared" si="120"/>
        <v>4.6282457142558008E-5</v>
      </c>
      <c r="K836" s="12">
        <f t="shared" si="124"/>
        <v>0.98355889846245259</v>
      </c>
      <c r="L836" s="12">
        <f t="shared" si="121"/>
        <v>-1.6577756354946089E-2</v>
      </c>
      <c r="M836" s="12">
        <f t="shared" si="125"/>
        <v>2.748220057639538E-4</v>
      </c>
      <c r="N836" s="18">
        <f t="shared" si="122"/>
        <v>7.6954310766305839E-8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1044.0899999999999</v>
      </c>
      <c r="D837" s="5" t="str">
        <f>'Исходные данные'!A839</f>
        <v>18.11.2013</v>
      </c>
      <c r="E837" s="1">
        <f>'Исходные данные'!B839</f>
        <v>1242.07</v>
      </c>
      <c r="F837" s="12">
        <f t="shared" si="117"/>
        <v>1.1896196688024978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0.1736336499902188</v>
      </c>
      <c r="J837" s="18">
        <f t="shared" si="120"/>
        <v>4.8484342666923528E-5</v>
      </c>
      <c r="K837" s="12">
        <f t="shared" si="124"/>
        <v>0.99180408718169966</v>
      </c>
      <c r="L837" s="12">
        <f t="shared" si="121"/>
        <v>-8.2296839619108823E-3</v>
      </c>
      <c r="M837" s="12">
        <f t="shared" si="125"/>
        <v>6.7727698112932368E-5</v>
      </c>
      <c r="N837" s="18">
        <f t="shared" si="122"/>
        <v>1.8911846428007149E-8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1046.3599999999999</v>
      </c>
      <c r="D838" s="5" t="str">
        <f>'Исходные данные'!A840</f>
        <v>15.11.2013</v>
      </c>
      <c r="E838" s="1">
        <f>'Исходные данные'!B840</f>
        <v>1246.1099999999999</v>
      </c>
      <c r="F838" s="12">
        <f t="shared" si="117"/>
        <v>1.1908998814939409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0.17470922428214392</v>
      </c>
      <c r="J838" s="18">
        <f t="shared" si="120"/>
        <v>4.8648518821009916E-5</v>
      </c>
      <c r="K838" s="12">
        <f t="shared" si="124"/>
        <v>0.99287142005550233</v>
      </c>
      <c r="L838" s="12">
        <f t="shared" si="121"/>
        <v>-7.1541096699857505E-3</v>
      </c>
      <c r="M838" s="12">
        <f t="shared" si="125"/>
        <v>5.1181285170182915E-5</v>
      </c>
      <c r="N838" s="18">
        <f t="shared" si="122"/>
        <v>1.4251644268445177E-8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1049.76</v>
      </c>
      <c r="D839" s="5" t="str">
        <f>'Исходные данные'!A841</f>
        <v>14.11.2013</v>
      </c>
      <c r="E839" s="1">
        <f>'Исходные данные'!B841</f>
        <v>1250.75</v>
      </c>
      <c r="F839" s="12">
        <f t="shared" si="117"/>
        <v>1.1914628105471727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0.17518180477174705</v>
      </c>
      <c r="J839" s="18">
        <f t="shared" si="120"/>
        <v>4.8643963310327782E-5</v>
      </c>
      <c r="K839" s="12">
        <f t="shared" si="124"/>
        <v>0.99334074260491068</v>
      </c>
      <c r="L839" s="12">
        <f t="shared" si="121"/>
        <v>-6.6815291803825737E-3</v>
      </c>
      <c r="M839" s="12">
        <f t="shared" si="125"/>
        <v>4.4642832188303169E-5</v>
      </c>
      <c r="N839" s="18">
        <f t="shared" si="122"/>
        <v>1.2396289065901731E-8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1049.1400000000001</v>
      </c>
      <c r="D840" s="5" t="str">
        <f>'Исходные данные'!A842</f>
        <v>13.11.2013</v>
      </c>
      <c r="E840" s="1">
        <f>'Исходные данные'!B842</f>
        <v>1245.57</v>
      </c>
      <c r="F840" s="12">
        <f t="shared" si="117"/>
        <v>1.1872295403854585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0.17162247552156751</v>
      </c>
      <c r="J840" s="18">
        <f t="shared" si="120"/>
        <v>4.7522610304912046E-5</v>
      </c>
      <c r="K840" s="12">
        <f t="shared" si="124"/>
        <v>0.98981140061550077</v>
      </c>
      <c r="L840" s="12">
        <f t="shared" si="121"/>
        <v>-1.0240858430562157E-2</v>
      </c>
      <c r="M840" s="12">
        <f t="shared" si="125"/>
        <v>1.0487518139481498E-4</v>
      </c>
      <c r="N840" s="18">
        <f t="shared" si="122"/>
        <v>2.9040149671168395E-8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1049.27</v>
      </c>
      <c r="D841" s="5" t="str">
        <f>'Исходные данные'!A843</f>
        <v>12.11.2013</v>
      </c>
      <c r="E841" s="1">
        <f>'Исходные данные'!B843</f>
        <v>1232.83</v>
      </c>
      <c r="F841" s="12">
        <f t="shared" si="117"/>
        <v>1.174940673039351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0.16121765529106774</v>
      </c>
      <c r="J841" s="18">
        <f t="shared" si="120"/>
        <v>4.4516898087663304E-5</v>
      </c>
      <c r="K841" s="12">
        <f t="shared" si="124"/>
        <v>0.97956598421870222</v>
      </c>
      <c r="L841" s="12">
        <f t="shared" si="121"/>
        <v>-2.0645678661061966E-2</v>
      </c>
      <c r="M841" s="12">
        <f t="shared" si="125"/>
        <v>4.2624404737582743E-4</v>
      </c>
      <c r="N841" s="18">
        <f t="shared" si="122"/>
        <v>1.1769841698320588E-7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1045.3800000000001</v>
      </c>
      <c r="D842" s="5" t="str">
        <f>'Исходные данные'!A844</f>
        <v>11.11.2013</v>
      </c>
      <c r="E842" s="1">
        <f>'Исходные данные'!B844</f>
        <v>1232.8499999999999</v>
      </c>
      <c r="F842" s="12">
        <f t="shared" si="117"/>
        <v>1.1793319175802099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0.16494810659974965</v>
      </c>
      <c r="J842" s="18">
        <f t="shared" si="120"/>
        <v>4.5419860795953478E-5</v>
      </c>
      <c r="K842" s="12">
        <f t="shared" si="124"/>
        <v>0.98322703186077964</v>
      </c>
      <c r="L842" s="12">
        <f t="shared" si="121"/>
        <v>-1.6915227352379963E-2</v>
      </c>
      <c r="M842" s="12">
        <f t="shared" si="125"/>
        <v>2.8612491638270161E-4</v>
      </c>
      <c r="N842" s="18">
        <f t="shared" si="122"/>
        <v>7.8786923598284346E-8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1059.8399999999999</v>
      </c>
      <c r="D843" s="5" t="str">
        <f>'Исходные данные'!A845</f>
        <v>08.11.2013</v>
      </c>
      <c r="E843" s="1">
        <f>'Исходные данные'!B845</f>
        <v>1227.56</v>
      </c>
      <c r="F843" s="12">
        <f t="shared" si="117"/>
        <v>1.1582503019323671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0.14691050599437702</v>
      </c>
      <c r="J843" s="18">
        <f t="shared" si="120"/>
        <v>4.0340148074942109E-5</v>
      </c>
      <c r="K843" s="12">
        <f t="shared" si="124"/>
        <v>0.96565096691140673</v>
      </c>
      <c r="L843" s="12">
        <f t="shared" si="121"/>
        <v>-3.4952827957752605E-2</v>
      </c>
      <c r="M843" s="12">
        <f t="shared" si="125"/>
        <v>1.2217001822442488E-3</v>
      </c>
      <c r="N843" s="18">
        <f t="shared" si="122"/>
        <v>3.3546658846034524E-7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1065.73</v>
      </c>
      <c r="D844" s="5" t="str">
        <f>'Исходные данные'!A846</f>
        <v>07.11.2013</v>
      </c>
      <c r="E844" s="1">
        <f>'Исходные данные'!B846</f>
        <v>1217.47</v>
      </c>
      <c r="F844" s="12">
        <f t="shared" si="117"/>
        <v>1.1423812785602356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0.13311492465398139</v>
      </c>
      <c r="J844" s="18">
        <f t="shared" si="120"/>
        <v>3.645000175157655E-5</v>
      </c>
      <c r="K844" s="12">
        <f t="shared" si="124"/>
        <v>0.9524207197552671</v>
      </c>
      <c r="L844" s="12">
        <f t="shared" si="121"/>
        <v>-4.8748409298148325E-2</v>
      </c>
      <c r="M844" s="12">
        <f t="shared" si="125"/>
        <v>2.3764074090997893E-3</v>
      </c>
      <c r="N844" s="18">
        <f t="shared" si="122"/>
        <v>6.5071632237562215E-7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1064.6099999999999</v>
      </c>
      <c r="D845" s="5" t="str">
        <f>'Исходные данные'!A847</f>
        <v>06.11.2013</v>
      </c>
      <c r="E845" s="1">
        <f>'Исходные данные'!B847</f>
        <v>1229.5999999999999</v>
      </c>
      <c r="F845" s="12">
        <f t="shared" si="117"/>
        <v>1.1549769399122685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0.14408037833052131</v>
      </c>
      <c r="J845" s="18">
        <f t="shared" si="120"/>
        <v>3.9342487219939392E-5</v>
      </c>
      <c r="K845" s="12">
        <f t="shared" si="124"/>
        <v>0.96292191500053237</v>
      </c>
      <c r="L845" s="12">
        <f t="shared" si="121"/>
        <v>-3.77829556216083E-2</v>
      </c>
      <c r="M845" s="12">
        <f t="shared" si="125"/>
        <v>1.4275517355044184E-3</v>
      </c>
      <c r="N845" s="18">
        <f t="shared" si="122"/>
        <v>3.8980627730616865E-7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1065.8</v>
      </c>
      <c r="D846" s="5" t="str">
        <f>'Исходные данные'!A848</f>
        <v>05.11.2013</v>
      </c>
      <c r="E846" s="1">
        <f>'Исходные данные'!B848</f>
        <v>1225.81</v>
      </c>
      <c r="F846" s="12">
        <f t="shared" si="117"/>
        <v>1.150131356727341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0.13987615909334711</v>
      </c>
      <c r="J846" s="18">
        <f t="shared" si="120"/>
        <v>3.8087883488407334E-5</v>
      </c>
      <c r="K846" s="12">
        <f t="shared" si="124"/>
        <v>0.95888207829168937</v>
      </c>
      <c r="L846" s="12">
        <f t="shared" si="121"/>
        <v>-4.1987174858782547E-2</v>
      </c>
      <c r="M846" s="12">
        <f t="shared" si="125"/>
        <v>1.762922852621977E-3</v>
      </c>
      <c r="N846" s="18">
        <f t="shared" si="122"/>
        <v>4.8003891903341661E-7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1071.5</v>
      </c>
      <c r="D847" s="5" t="str">
        <f>'Исходные данные'!A849</f>
        <v>01.11.2013</v>
      </c>
      <c r="E847" s="1">
        <f>'Исходные данные'!B849</f>
        <v>1217.33</v>
      </c>
      <c r="F847" s="12">
        <f t="shared" si="117"/>
        <v>1.1360989267382173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0.12760039990373884</v>
      </c>
      <c r="J847" s="18">
        <f t="shared" si="120"/>
        <v>3.4648253359882991E-5</v>
      </c>
      <c r="K847" s="12">
        <f t="shared" si="124"/>
        <v>0.94718302708962443</v>
      </c>
      <c r="L847" s="12">
        <f t="shared" si="121"/>
        <v>-5.4262934048390832E-2</v>
      </c>
      <c r="M847" s="12">
        <f t="shared" si="125"/>
        <v>2.9444660115400078E-3</v>
      </c>
      <c r="N847" s="18">
        <f t="shared" si="122"/>
        <v>7.9953201129750561E-7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1067.3599999999999</v>
      </c>
      <c r="D848" s="5" t="str">
        <f>'Исходные данные'!A850</f>
        <v>31.10.2013</v>
      </c>
      <c r="E848" s="1">
        <f>'Исходные данные'!B850</f>
        <v>1205.03</v>
      </c>
      <c r="F848" s="12">
        <f t="shared" si="117"/>
        <v>1.128981786838555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0.12131615291920342</v>
      </c>
      <c r="J848" s="18">
        <f t="shared" si="120"/>
        <v>3.2849904413779088E-5</v>
      </c>
      <c r="K848" s="12">
        <f t="shared" si="124"/>
        <v>0.94124935885376326</v>
      </c>
      <c r="L848" s="12">
        <f t="shared" si="121"/>
        <v>-6.0547181032926257E-2</v>
      </c>
      <c r="M848" s="12">
        <f t="shared" si="125"/>
        <v>3.6659611310339395E-3</v>
      </c>
      <c r="N848" s="18">
        <f t="shared" si="122"/>
        <v>9.9266643263324081E-7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1069.97</v>
      </c>
      <c r="D849" s="5" t="str">
        <f>'Исходные данные'!A851</f>
        <v>30.10.2013</v>
      </c>
      <c r="E849" s="1">
        <f>'Исходные данные'!B851</f>
        <v>1206.54</v>
      </c>
      <c r="F849" s="12">
        <f t="shared" si="117"/>
        <v>1.1276390926848416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0.1201261485863115</v>
      </c>
      <c r="J849" s="18">
        <f t="shared" si="120"/>
        <v>3.2436889617219225E-5</v>
      </c>
      <c r="K849" s="12">
        <f t="shared" si="124"/>
        <v>0.94012993423057389</v>
      </c>
      <c r="L849" s="12">
        <f t="shared" si="121"/>
        <v>-6.1737185365818188E-2</v>
      </c>
      <c r="M849" s="12">
        <f t="shared" si="125"/>
        <v>3.8114800568933896E-3</v>
      </c>
      <c r="N849" s="18">
        <f t="shared" si="122"/>
        <v>1.0291893924731336E-6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1065.53</v>
      </c>
      <c r="D850" s="5" t="str">
        <f>'Исходные данные'!A852</f>
        <v>29.10.2013</v>
      </c>
      <c r="E850" s="1">
        <f>'Исходные данные'!B852</f>
        <v>1206.3</v>
      </c>
      <c r="F850" s="12">
        <f t="shared" si="117"/>
        <v>1.1321126575507026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0.12408549563363203</v>
      </c>
      <c r="J850" s="18">
        <f t="shared" si="120"/>
        <v>3.3412489771802783E-5</v>
      </c>
      <c r="K850" s="12">
        <f t="shared" si="124"/>
        <v>0.94385961358490034</v>
      </c>
      <c r="L850" s="12">
        <f t="shared" si="121"/>
        <v>-5.7777838318497643E-2</v>
      </c>
      <c r="M850" s="12">
        <f t="shared" si="125"/>
        <v>3.3382786007584487E-3</v>
      </c>
      <c r="N850" s="18">
        <f t="shared" si="122"/>
        <v>8.9889796574288751E-7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1070.28</v>
      </c>
      <c r="D851" s="5" t="str">
        <f>'Исходные данные'!A853</f>
        <v>28.10.2013</v>
      </c>
      <c r="E851" s="1">
        <f>'Исходные данные'!B853</f>
        <v>1202.0999999999999</v>
      </c>
      <c r="F851" s="12">
        <f t="shared" si="117"/>
        <v>1.1231640318421348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0.11614973084409223</v>
      </c>
      <c r="J851" s="18">
        <f t="shared" si="120"/>
        <v>3.1188335414774379E-5</v>
      </c>
      <c r="K851" s="12">
        <f t="shared" si="124"/>
        <v>0.93639900765750261</v>
      </c>
      <c r="L851" s="12">
        <f t="shared" si="121"/>
        <v>-6.5713603108037477E-2</v>
      </c>
      <c r="M851" s="12">
        <f t="shared" si="125"/>
        <v>4.3182776334406651E-3</v>
      </c>
      <c r="N851" s="18">
        <f t="shared" si="122"/>
        <v>1.1595368346281093E-6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1060.78</v>
      </c>
      <c r="D852" s="5" t="str">
        <f>'Исходные данные'!A854</f>
        <v>25.10.2013</v>
      </c>
      <c r="E852" s="1">
        <f>'Исходные данные'!B854</f>
        <v>1203</v>
      </c>
      <c r="F852" s="12">
        <f t="shared" si="117"/>
        <v>1.1340711551876921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0.12581395041613824</v>
      </c>
      <c r="J852" s="18">
        <f t="shared" si="120"/>
        <v>3.368906491669496E-5</v>
      </c>
      <c r="K852" s="12">
        <f t="shared" si="124"/>
        <v>0.94549244297738777</v>
      </c>
      <c r="L852" s="12">
        <f t="shared" si="121"/>
        <v>-5.604938353599144E-2</v>
      </c>
      <c r="M852" s="12">
        <f t="shared" si="125"/>
        <v>3.141533394764663E-3</v>
      </c>
      <c r="N852" s="18">
        <f t="shared" si="122"/>
        <v>8.4120498660231451E-7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1058.4000000000001</v>
      </c>
      <c r="D853" s="5" t="str">
        <f>'Исходные данные'!A855</f>
        <v>24.10.2013</v>
      </c>
      <c r="E853" s="1">
        <f>'Исходные данные'!B855</f>
        <v>1203.9000000000001</v>
      </c>
      <c r="F853" s="12">
        <f t="shared" si="117"/>
        <v>1.1374716553287982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0.12880795314023485</v>
      </c>
      <c r="J853" s="18">
        <f t="shared" si="120"/>
        <v>3.4394500459262136E-5</v>
      </c>
      <c r="K853" s="12">
        <f t="shared" si="124"/>
        <v>0.9483274918815523</v>
      </c>
      <c r="L853" s="12">
        <f t="shared" si="121"/>
        <v>-5.3055380811894794E-2</v>
      </c>
      <c r="M853" s="12">
        <f t="shared" si="125"/>
        <v>2.814873433095169E-3</v>
      </c>
      <c r="N853" s="18">
        <f t="shared" si="122"/>
        <v>7.5163189249620005E-7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1065.97</v>
      </c>
      <c r="D854" s="5" t="str">
        <f>'Исходные данные'!A856</f>
        <v>23.10.2013</v>
      </c>
      <c r="E854" s="1">
        <f>'Исходные данные'!B856</f>
        <v>1204.6099999999999</v>
      </c>
      <c r="F854" s="12">
        <f t="shared" si="117"/>
        <v>1.1300599454018405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0.12227068034537672</v>
      </c>
      <c r="J854" s="18">
        <f t="shared" si="120"/>
        <v>3.2557783080246155E-5</v>
      </c>
      <c r="K854" s="12">
        <f t="shared" si="124"/>
        <v>0.9421482361149075</v>
      </c>
      <c r="L854" s="12">
        <f t="shared" si="121"/>
        <v>-5.9592653606752984E-2</v>
      </c>
      <c r="M854" s="12">
        <f t="shared" si="125"/>
        <v>3.5512843638944437E-3</v>
      </c>
      <c r="N854" s="18">
        <f t="shared" si="122"/>
        <v>9.456228234712455E-7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1067.6600000000001</v>
      </c>
      <c r="D855" s="5" t="str">
        <f>'Исходные данные'!A857</f>
        <v>22.10.2013</v>
      </c>
      <c r="E855" s="1">
        <f>'Исходные данные'!B857</f>
        <v>1210.0999999999999</v>
      </c>
      <c r="F855" s="12">
        <f t="shared" si="117"/>
        <v>1.1334132589026467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0.12523366302856592</v>
      </c>
      <c r="J855" s="18">
        <f t="shared" si="120"/>
        <v>3.3253682785011013E-5</v>
      </c>
      <c r="K855" s="12">
        <f t="shared" si="124"/>
        <v>0.94494394479636279</v>
      </c>
      <c r="L855" s="12">
        <f t="shared" si="121"/>
        <v>-5.6629670923563774E-2</v>
      </c>
      <c r="M855" s="12">
        <f t="shared" si="125"/>
        <v>3.2069196289111188E-3</v>
      </c>
      <c r="N855" s="18">
        <f t="shared" si="122"/>
        <v>8.5154331094276504E-7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1077.8900000000001</v>
      </c>
      <c r="D856" s="5" t="str">
        <f>'Исходные данные'!A858</f>
        <v>21.10.2013</v>
      </c>
      <c r="E856" s="1">
        <f>'Исходные данные'!B858</f>
        <v>1203.53</v>
      </c>
      <c r="F856" s="12">
        <f t="shared" si="117"/>
        <v>1.1165610591062167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0.11025347876173754</v>
      </c>
      <c r="J856" s="18">
        <f t="shared" si="120"/>
        <v>2.9194237496211549E-5</v>
      </c>
      <c r="K856" s="12">
        <f t="shared" si="124"/>
        <v>0.93089400843903392</v>
      </c>
      <c r="L856" s="12">
        <f t="shared" si="121"/>
        <v>-7.1609855190392105E-2</v>
      </c>
      <c r="M856" s="12">
        <f t="shared" si="125"/>
        <v>5.1279713603889195E-3</v>
      </c>
      <c r="N856" s="18">
        <f t="shared" si="122"/>
        <v>1.3578457156212621E-6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1081.6500000000001</v>
      </c>
      <c r="D857" s="5" t="str">
        <f>'Исходные данные'!A859</f>
        <v>18.10.2013</v>
      </c>
      <c r="E857" s="1">
        <f>'Исходные данные'!B859</f>
        <v>1206.8599999999999</v>
      </c>
      <c r="F857" s="12">
        <f t="shared" si="117"/>
        <v>1.1157583321776914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0.10953429228129116</v>
      </c>
      <c r="J857" s="18">
        <f t="shared" si="120"/>
        <v>2.8922851730767023E-5</v>
      </c>
      <c r="K857" s="12">
        <f t="shared" si="124"/>
        <v>0.93022476273851207</v>
      </c>
      <c r="L857" s="12">
        <f t="shared" si="121"/>
        <v>-7.232904167083852E-2</v>
      </c>
      <c r="M857" s="12">
        <f t="shared" si="125"/>
        <v>5.2314902690218873E-3</v>
      </c>
      <c r="N857" s="18">
        <f t="shared" si="122"/>
        <v>1.3813903776663625E-6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1078.26</v>
      </c>
      <c r="D858" s="5" t="str">
        <f>'Исходные данные'!A860</f>
        <v>17.10.2013</v>
      </c>
      <c r="E858" s="1">
        <f>'Исходные данные'!B860</f>
        <v>1201.1600000000001</v>
      </c>
      <c r="F858" s="12">
        <f t="shared" si="117"/>
        <v>1.1139799306289764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0.10793912574943106</v>
      </c>
      <c r="J858" s="18">
        <f t="shared" si="120"/>
        <v>2.8422093921036513E-5</v>
      </c>
      <c r="K858" s="12">
        <f t="shared" si="124"/>
        <v>0.92874208220546295</v>
      </c>
      <c r="L858" s="12">
        <f t="shared" si="121"/>
        <v>-7.3924208202698627E-2</v>
      </c>
      <c r="M858" s="12">
        <f t="shared" si="125"/>
        <v>5.4647885583959267E-3</v>
      </c>
      <c r="N858" s="18">
        <f t="shared" si="122"/>
        <v>1.4389660152139359E-6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1073.27</v>
      </c>
      <c r="D859" s="5" t="str">
        <f>'Исходные данные'!A861</f>
        <v>16.10.2013</v>
      </c>
      <c r="E859" s="1">
        <f>'Исходные данные'!B861</f>
        <v>1196.02</v>
      </c>
      <c r="F859" s="12">
        <f t="shared" si="117"/>
        <v>1.1143701025836927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0.1082893148605566</v>
      </c>
      <c r="J859" s="18">
        <f t="shared" si="120"/>
        <v>2.8434719563917303E-5</v>
      </c>
      <c r="K859" s="12">
        <f t="shared" si="124"/>
        <v>0.92906737452328492</v>
      </c>
      <c r="L859" s="12">
        <f t="shared" si="121"/>
        <v>-7.3574019091573073E-2</v>
      </c>
      <c r="M859" s="12">
        <f t="shared" si="125"/>
        <v>5.4131362852871505E-3</v>
      </c>
      <c r="N859" s="18">
        <f t="shared" si="122"/>
        <v>1.4213868878162929E-6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1074.31</v>
      </c>
      <c r="D860" s="5" t="str">
        <f>'Исходные данные'!A862</f>
        <v>15.10.2013</v>
      </c>
      <c r="E860" s="1">
        <f>'Исходные данные'!B862</f>
        <v>1185.8</v>
      </c>
      <c r="F860" s="12">
        <f t="shared" si="117"/>
        <v>1.103778239055766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9.8739057257236792E-2</v>
      </c>
      <c r="J860" s="18">
        <f t="shared" si="120"/>
        <v>2.585463964918014E-5</v>
      </c>
      <c r="K860" s="12">
        <f t="shared" si="124"/>
        <v>0.92023677612838517</v>
      </c>
      <c r="L860" s="12">
        <f t="shared" si="121"/>
        <v>-8.3124276694892862E-2</v>
      </c>
      <c r="M860" s="12">
        <f t="shared" si="125"/>
        <v>6.9096453760490997E-3</v>
      </c>
      <c r="N860" s="18">
        <f t="shared" si="122"/>
        <v>1.809277871024841E-6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1078.17</v>
      </c>
      <c r="D861" s="5" t="str">
        <f>'Исходные данные'!A863</f>
        <v>14.10.2013</v>
      </c>
      <c r="E861" s="1">
        <f>'Исходные данные'!B863</f>
        <v>1190.99</v>
      </c>
      <c r="F861" s="12">
        <f t="shared" si="117"/>
        <v>1.1046402700872775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9.9519734535319301E-2</v>
      </c>
      <c r="J861" s="18">
        <f t="shared" si="120"/>
        <v>2.5986326518424045E-5</v>
      </c>
      <c r="K861" s="12">
        <f t="shared" si="124"/>
        <v>0.92095546456533006</v>
      </c>
      <c r="L861" s="12">
        <f t="shared" si="121"/>
        <v>-8.2343599416810354E-2</v>
      </c>
      <c r="M861" s="12">
        <f t="shared" si="125"/>
        <v>6.7804683649161212E-3</v>
      </c>
      <c r="N861" s="18">
        <f t="shared" si="122"/>
        <v>1.7704977379739934E-6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1077.3599999999999</v>
      </c>
      <c r="D862" s="5" t="str">
        <f>'Исходные данные'!A864</f>
        <v>11.10.2013</v>
      </c>
      <c r="E862" s="1">
        <f>'Исходные данные'!B864</f>
        <v>1191.8900000000001</v>
      </c>
      <c r="F862" s="12">
        <f t="shared" si="117"/>
        <v>1.1063061557882232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0.10102667834607962</v>
      </c>
      <c r="J862" s="18">
        <f t="shared" si="120"/>
        <v>2.6306188368960467E-5</v>
      </c>
      <c r="K862" s="12">
        <f t="shared" si="124"/>
        <v>0.92234433891761669</v>
      </c>
      <c r="L862" s="12">
        <f t="shared" si="121"/>
        <v>-8.0836655606050051E-2</v>
      </c>
      <c r="M862" s="12">
        <f t="shared" si="125"/>
        <v>6.5345648895711343E-3</v>
      </c>
      <c r="N862" s="18">
        <f t="shared" si="122"/>
        <v>1.7015257524887657E-6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1078.77</v>
      </c>
      <c r="D863" s="5" t="str">
        <f>'Исходные данные'!A865</f>
        <v>10.10.2013</v>
      </c>
      <c r="E863" s="1">
        <f>'Исходные данные'!B865</f>
        <v>1188.05</v>
      </c>
      <c r="F863" s="12">
        <f t="shared" si="117"/>
        <v>1.1013005552620114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9.6491804376422602E-2</v>
      </c>
      <c r="J863" s="18">
        <f t="shared" si="120"/>
        <v>2.5055233162391118E-5</v>
      </c>
      <c r="K863" s="12">
        <f t="shared" si="124"/>
        <v>0.91817109330736779</v>
      </c>
      <c r="L863" s="12">
        <f t="shared" si="121"/>
        <v>-8.5371529575707109E-2</v>
      </c>
      <c r="M863" s="12">
        <f t="shared" si="125"/>
        <v>7.2882980620958245E-3</v>
      </c>
      <c r="N863" s="18">
        <f t="shared" si="122"/>
        <v>1.8924924088934777E-6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1079.3399999999999</v>
      </c>
      <c r="D864" s="5" t="str">
        <f>'Исходные данные'!A866</f>
        <v>09.10.2013</v>
      </c>
      <c r="E864" s="1">
        <f>'Исходные данные'!B866</f>
        <v>1168.92</v>
      </c>
      <c r="F864" s="12">
        <f t="shared" si="117"/>
        <v>1.082995163711157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7.9730502368214967E-2</v>
      </c>
      <c r="J864" s="18">
        <f t="shared" si="120"/>
        <v>2.0645180811975516E-5</v>
      </c>
      <c r="K864" s="12">
        <f t="shared" si="124"/>
        <v>0.90290960878948456</v>
      </c>
      <c r="L864" s="12">
        <f t="shared" si="121"/>
        <v>-0.10213283158391467</v>
      </c>
      <c r="M864" s="12">
        <f t="shared" si="125"/>
        <v>1.0431115287348268E-2</v>
      </c>
      <c r="N864" s="18">
        <f t="shared" si="122"/>
        <v>2.7010021858800976E-6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1085.3699999999999</v>
      </c>
      <c r="D865" s="5" t="str">
        <f>'Исходные данные'!A867</f>
        <v>08.10.2013</v>
      </c>
      <c r="E865" s="1">
        <f>'Исходные данные'!B867</f>
        <v>1156.8900000000001</v>
      </c>
      <c r="F865" s="12">
        <f t="shared" si="117"/>
        <v>1.0658945797285719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6.3814427540602431E-2</v>
      </c>
      <c r="J865" s="18">
        <f t="shared" si="120"/>
        <v>1.6477800381264136E-5</v>
      </c>
      <c r="K865" s="12">
        <f t="shared" si="124"/>
        <v>0.88865259074253633</v>
      </c>
      <c r="L865" s="12">
        <f t="shared" si="121"/>
        <v>-0.11804890641152724</v>
      </c>
      <c r="M865" s="12">
        <f t="shared" si="125"/>
        <v>1.3935544304957503E-2</v>
      </c>
      <c r="N865" s="18">
        <f t="shared" si="122"/>
        <v>3.5983573952026754E-6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1083.8900000000001</v>
      </c>
      <c r="D866" s="5" t="str">
        <f>'Исходные данные'!A868</f>
        <v>07.10.2013</v>
      </c>
      <c r="E866" s="1">
        <f>'Исходные данные'!B868</f>
        <v>1159.3699999999999</v>
      </c>
      <c r="F866" s="12">
        <f t="shared" si="117"/>
        <v>1.069638062903062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6.7320332282244377E-2</v>
      </c>
      <c r="J866" s="18">
        <f t="shared" si="120"/>
        <v>1.733455830122491E-5</v>
      </c>
      <c r="K866" s="12">
        <f t="shared" si="124"/>
        <v>0.89177358984008193</v>
      </c>
      <c r="L866" s="12">
        <f t="shared" si="121"/>
        <v>-0.11454300166988533</v>
      </c>
      <c r="M866" s="12">
        <f t="shared" si="125"/>
        <v>1.3120099231547342E-2</v>
      </c>
      <c r="N866" s="18">
        <f t="shared" si="122"/>
        <v>3.3783422828870694E-6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1079.8</v>
      </c>
      <c r="D867" s="5" t="str">
        <f>'Исходные данные'!A869</f>
        <v>04.10.2013</v>
      </c>
      <c r="E867" s="1">
        <f>'Исходные данные'!B869</f>
        <v>1165.95</v>
      </c>
      <c r="F867" s="12">
        <f t="shared" si="117"/>
        <v>1.0797832932024449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7.6760366560151783E-2</v>
      </c>
      <c r="J867" s="18">
        <f t="shared" si="120"/>
        <v>1.9710141331627207E-5</v>
      </c>
      <c r="K867" s="12">
        <f t="shared" si="124"/>
        <v>0.90023182329082541</v>
      </c>
      <c r="L867" s="12">
        <f t="shared" si="121"/>
        <v>-0.1051029673919779</v>
      </c>
      <c r="M867" s="12">
        <f t="shared" si="125"/>
        <v>1.1046633754599158E-2</v>
      </c>
      <c r="N867" s="18">
        <f t="shared" si="122"/>
        <v>2.8364991244700822E-6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1081.8</v>
      </c>
      <c r="D868" s="5" t="str">
        <f>'Исходные данные'!A870</f>
        <v>03.10.2013</v>
      </c>
      <c r="E868" s="1">
        <f>'Исходные данные'!B870</f>
        <v>1174.73</v>
      </c>
      <c r="F868" s="12">
        <f t="shared" si="117"/>
        <v>1.0859031244222592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8.2412013501758641E-2</v>
      </c>
      <c r="J868" s="18">
        <f t="shared" si="120"/>
        <v>2.1102280560201785E-5</v>
      </c>
      <c r="K868" s="12">
        <f t="shared" si="124"/>
        <v>0.90533402004820074</v>
      </c>
      <c r="L868" s="12">
        <f t="shared" si="121"/>
        <v>-9.9451320450371014E-2</v>
      </c>
      <c r="M868" s="12">
        <f t="shared" si="125"/>
        <v>9.8905651393223736E-3</v>
      </c>
      <c r="N868" s="18">
        <f t="shared" si="122"/>
        <v>2.5325613536244704E-6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1071.0899999999999</v>
      </c>
      <c r="D869" s="5" t="str">
        <f>'Исходные данные'!A871</f>
        <v>02.10.2013</v>
      </c>
      <c r="E869" s="1">
        <f>'Исходные данные'!B871</f>
        <v>1179.8499999999999</v>
      </c>
      <c r="F869" s="12">
        <f t="shared" si="117"/>
        <v>1.1015414204221867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9.6710490204815175E-2</v>
      </c>
      <c r="J869" s="18">
        <f t="shared" si="120"/>
        <v>2.4694408143940795E-5</v>
      </c>
      <c r="K869" s="12">
        <f t="shared" si="124"/>
        <v>0.91837190627018817</v>
      </c>
      <c r="L869" s="12">
        <f t="shared" si="121"/>
        <v>-8.5152843747314466E-2</v>
      </c>
      <c r="M869" s="12">
        <f t="shared" si="125"/>
        <v>7.2510067982545431E-3</v>
      </c>
      <c r="N869" s="18">
        <f t="shared" si="122"/>
        <v>1.8514984357061171E-6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1076.83</v>
      </c>
      <c r="D870" s="5" t="str">
        <f>'Исходные данные'!A872</f>
        <v>01.10.2013</v>
      </c>
      <c r="E870" s="1">
        <f>'Исходные данные'!B872</f>
        <v>1183.97</v>
      </c>
      <c r="F870" s="12">
        <f t="shared" si="117"/>
        <v>1.0994957421319986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9.4851658455838636E-2</v>
      </c>
      <c r="J870" s="18">
        <f t="shared" si="120"/>
        <v>2.4152168801205552E-5</v>
      </c>
      <c r="K870" s="12">
        <f t="shared" si="124"/>
        <v>0.91666639303560138</v>
      </c>
      <c r="L870" s="12">
        <f t="shared" si="121"/>
        <v>-8.7011675496290991E-2</v>
      </c>
      <c r="M870" s="12">
        <f t="shared" si="125"/>
        <v>7.5710316726718364E-3</v>
      </c>
      <c r="N870" s="18">
        <f t="shared" si="122"/>
        <v>1.9278190590919287E-6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1076.46</v>
      </c>
      <c r="D871" s="5" t="str">
        <f>'Исходные данные'!A873</f>
        <v>30.09.2013</v>
      </c>
      <c r="E871" s="1">
        <f>'Исходные данные'!B873</f>
        <v>1173.26</v>
      </c>
      <c r="F871" s="12">
        <f t="shared" si="117"/>
        <v>1.0899243817698754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8.6108319311478693E-2</v>
      </c>
      <c r="J871" s="18">
        <f t="shared" si="120"/>
        <v>2.1864647925001489E-5</v>
      </c>
      <c r="K871" s="12">
        <f t="shared" si="124"/>
        <v>0.90868660371638255</v>
      </c>
      <c r="L871" s="12">
        <f t="shared" si="121"/>
        <v>-9.575501464065099E-2</v>
      </c>
      <c r="M871" s="12">
        <f t="shared" si="125"/>
        <v>9.1690228288312751E-3</v>
      </c>
      <c r="N871" s="18">
        <f t="shared" si="122"/>
        <v>2.3282007774825112E-6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1076.23</v>
      </c>
      <c r="D872" s="5" t="str">
        <f>'Исходные данные'!A874</f>
        <v>27.09.2013</v>
      </c>
      <c r="E872" s="1">
        <f>'Исходные данные'!B874</f>
        <v>1170.22</v>
      </c>
      <c r="F872" s="12">
        <f t="shared" si="117"/>
        <v>1.0873326333590403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8.3727571777323401E-2</v>
      </c>
      <c r="J872" s="18">
        <f t="shared" si="120"/>
        <v>2.1200789865330728E-5</v>
      </c>
      <c r="K872" s="12">
        <f t="shared" si="124"/>
        <v>0.9065258234819733</v>
      </c>
      <c r="L872" s="12">
        <f t="shared" si="121"/>
        <v>-9.8135762174806282E-2</v>
      </c>
      <c r="M872" s="12">
        <f t="shared" si="125"/>
        <v>9.6306278176301278E-3</v>
      </c>
      <c r="N872" s="18">
        <f t="shared" si="122"/>
        <v>2.438586385567243E-6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1085.45</v>
      </c>
      <c r="D873" s="5" t="str">
        <f>'Исходные данные'!A875</f>
        <v>26.09.2013</v>
      </c>
      <c r="E873" s="1">
        <f>'Исходные данные'!B875</f>
        <v>1158.8599999999999</v>
      </c>
      <c r="F873" s="12">
        <f t="shared" si="117"/>
        <v>1.0676309364779584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6.5442115721082064E-2</v>
      </c>
      <c r="J873" s="18">
        <f t="shared" si="120"/>
        <v>1.6524451247611851E-5</v>
      </c>
      <c r="K873" s="12">
        <f t="shared" si="124"/>
        <v>0.89010021788422655</v>
      </c>
      <c r="L873" s="12">
        <f t="shared" si="121"/>
        <v>-0.11642121823104758</v>
      </c>
      <c r="M873" s="12">
        <f t="shared" si="125"/>
        <v>1.3553900054401193E-2</v>
      </c>
      <c r="N873" s="18">
        <f t="shared" si="122"/>
        <v>3.4224254243021722E-6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1086.49</v>
      </c>
      <c r="D874" s="5" t="str">
        <f>'Исходные данные'!A876</f>
        <v>25.09.2013</v>
      </c>
      <c r="E874" s="1">
        <f>'Исходные данные'!B876</f>
        <v>1151.48</v>
      </c>
      <c r="F874" s="12">
        <f t="shared" si="117"/>
        <v>1.0598164732303104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5.8095754671810634E-2</v>
      </c>
      <c r="J874" s="18">
        <f t="shared" si="120"/>
        <v>1.4628516356558031E-5</v>
      </c>
      <c r="K874" s="12">
        <f t="shared" si="124"/>
        <v>0.88358518052278956</v>
      </c>
      <c r="L874" s="12">
        <f t="shared" si="121"/>
        <v>-0.12376757928031909</v>
      </c>
      <c r="M874" s="12">
        <f t="shared" si="125"/>
        <v>1.5318413680910057E-2</v>
      </c>
      <c r="N874" s="18">
        <f t="shared" si="122"/>
        <v>3.8571779702940403E-6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1093.8499999999999</v>
      </c>
      <c r="D875" s="5" t="str">
        <f>'Исходные данные'!A877</f>
        <v>24.09.2013</v>
      </c>
      <c r="E875" s="1">
        <f>'Исходные данные'!B877</f>
        <v>1148.95</v>
      </c>
      <c r="F875" s="12">
        <f t="shared" si="117"/>
        <v>1.0503725373680122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4.9144898737029777E-2</v>
      </c>
      <c r="J875" s="18">
        <f t="shared" si="120"/>
        <v>1.2340151680943249E-5</v>
      </c>
      <c r="K875" s="12">
        <f t="shared" si="124"/>
        <v>0.87571162695525506</v>
      </c>
      <c r="L875" s="12">
        <f t="shared" si="121"/>
        <v>-0.13271843521509988</v>
      </c>
      <c r="M875" s="12">
        <f t="shared" si="125"/>
        <v>1.7614183045944649E-2</v>
      </c>
      <c r="N875" s="18">
        <f t="shared" si="122"/>
        <v>4.4228739118161598E-6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1074.8900000000001</v>
      </c>
      <c r="D876" s="5" t="str">
        <f>'Исходные данные'!A878</f>
        <v>23.09.2013</v>
      </c>
      <c r="E876" s="1">
        <f>'Исходные данные'!B878</f>
        <v>1144.3699999999999</v>
      </c>
      <c r="F876" s="12">
        <f t="shared" si="117"/>
        <v>1.0646391723804294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6.2635936477321574E-2</v>
      </c>
      <c r="J876" s="18">
        <f t="shared" si="120"/>
        <v>1.5683818136880287E-5</v>
      </c>
      <c r="K876" s="12">
        <f t="shared" si="124"/>
        <v>0.88760593846230029</v>
      </c>
      <c r="L876" s="12">
        <f t="shared" si="121"/>
        <v>-0.11922739747480812</v>
      </c>
      <c r="M876" s="12">
        <f t="shared" si="125"/>
        <v>1.4215172308615869E-2</v>
      </c>
      <c r="N876" s="18">
        <f t="shared" si="122"/>
        <v>3.5594291362350787E-6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1076.2</v>
      </c>
      <c r="D877" s="5" t="str">
        <f>'Исходные данные'!A879</f>
        <v>20.09.2013</v>
      </c>
      <c r="E877" s="1">
        <f>'Исходные данные'!B879</f>
        <v>1143.0899999999999</v>
      </c>
      <c r="F877" s="12">
        <f t="shared" si="117"/>
        <v>1.0621538747444712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6.0298803797128139E-2</v>
      </c>
      <c r="J877" s="18">
        <f t="shared" si="120"/>
        <v>1.5056467424370198E-5</v>
      </c>
      <c r="K877" s="12">
        <f t="shared" si="124"/>
        <v>0.88553390786475006</v>
      </c>
      <c r="L877" s="12">
        <f t="shared" si="121"/>
        <v>-0.12156453015500158</v>
      </c>
      <c r="M877" s="12">
        <f t="shared" si="125"/>
        <v>1.4777934991806276E-2</v>
      </c>
      <c r="N877" s="18">
        <f t="shared" si="122"/>
        <v>3.6900151046477125E-6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1072</v>
      </c>
      <c r="D878" s="5" t="str">
        <f>'Исходные данные'!A880</f>
        <v>19.09.2013</v>
      </c>
      <c r="E878" s="1">
        <f>'Исходные данные'!B880</f>
        <v>1166.79</v>
      </c>
      <c r="F878" s="12">
        <f t="shared" si="117"/>
        <v>1.0884235074626865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8.4730325877000912E-2</v>
      </c>
      <c r="J878" s="18">
        <f t="shared" si="120"/>
        <v>2.1097910138976312E-5</v>
      </c>
      <c r="K878" s="12">
        <f t="shared" si="124"/>
        <v>0.90743530188332322</v>
      </c>
      <c r="L878" s="12">
        <f t="shared" si="121"/>
        <v>-9.7133008075128785E-2</v>
      </c>
      <c r="M878" s="12">
        <f t="shared" si="125"/>
        <v>9.434821257723023E-3</v>
      </c>
      <c r="N878" s="18">
        <f t="shared" si="122"/>
        <v>2.3492770624026953E-6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1080.02</v>
      </c>
      <c r="D879" s="5" t="str">
        <f>'Исходные данные'!A881</f>
        <v>18.09.2013</v>
      </c>
      <c r="E879" s="1">
        <f>'Исходные данные'!B881</f>
        <v>1168.5899999999999</v>
      </c>
      <c r="F879" s="12">
        <f t="shared" si="117"/>
        <v>1.0820077405973962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7.8818334370415813E-2</v>
      </c>
      <c r="J879" s="18">
        <f t="shared" si="120"/>
        <v>1.9571043569161611E-5</v>
      </c>
      <c r="K879" s="12">
        <f t="shared" si="124"/>
        <v>0.90208637905842992</v>
      </c>
      <c r="L879" s="12">
        <f t="shared" si="121"/>
        <v>-0.10304499958171383</v>
      </c>
      <c r="M879" s="12">
        <f t="shared" si="125"/>
        <v>1.0618271938795392E-2</v>
      </c>
      <c r="N879" s="18">
        <f t="shared" si="122"/>
        <v>2.6365776998882097E-6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1093.55</v>
      </c>
      <c r="D880" s="5" t="str">
        <f>'Исходные данные'!A882</f>
        <v>17.09.2013</v>
      </c>
      <c r="E880" s="1">
        <f>'Исходные данные'!B882</f>
        <v>1161.05</v>
      </c>
      <c r="F880" s="12">
        <f t="shared" si="117"/>
        <v>1.0617255726761465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5.989548328413883E-2</v>
      </c>
      <c r="J880" s="18">
        <f t="shared" si="120"/>
        <v>1.4830881803232947E-5</v>
      </c>
      <c r="K880" s="12">
        <f t="shared" si="124"/>
        <v>0.88517682588884394</v>
      </c>
      <c r="L880" s="12">
        <f t="shared" si="121"/>
        <v>-0.12196785066799089</v>
      </c>
      <c r="M880" s="12">
        <f t="shared" si="125"/>
        <v>1.4876156596569311E-2</v>
      </c>
      <c r="N880" s="18">
        <f t="shared" si="122"/>
        <v>3.6835251687255119E-6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1094.69</v>
      </c>
      <c r="D881" s="5" t="str">
        <f>'Исходные данные'!A883</f>
        <v>16.09.2013</v>
      </c>
      <c r="E881" s="1">
        <f>'Исходные данные'!B883</f>
        <v>1167.9100000000001</v>
      </c>
      <c r="F881" s="12">
        <f t="shared" si="117"/>
        <v>1.0668865158172633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6.474460847880055E-2</v>
      </c>
      <c r="J881" s="18">
        <f t="shared" si="120"/>
        <v>1.5986841845081264E-5</v>
      </c>
      <c r="K881" s="12">
        <f t="shared" si="124"/>
        <v>0.88947958300971819</v>
      </c>
      <c r="L881" s="12">
        <f t="shared" si="121"/>
        <v>-0.11711872547332916</v>
      </c>
      <c r="M881" s="12">
        <f t="shared" si="125"/>
        <v>1.3716795856497028E-2</v>
      </c>
      <c r="N881" s="18">
        <f t="shared" si="122"/>
        <v>3.3869730797875778E-6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1094.81</v>
      </c>
      <c r="D882" s="5" t="str">
        <f>'Исходные данные'!A884</f>
        <v>13.09.2013</v>
      </c>
      <c r="E882" s="1">
        <f>'Исходные данные'!B884</f>
        <v>1161.29</v>
      </c>
      <c r="F882" s="12">
        <f t="shared" si="117"/>
        <v>1.0607228651546845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5.8950623962058114E-2</v>
      </c>
      <c r="J882" s="18">
        <f t="shared" si="120"/>
        <v>1.4515554985503903E-5</v>
      </c>
      <c r="K882" s="12">
        <f t="shared" si="124"/>
        <v>0.88434085331364698</v>
      </c>
      <c r="L882" s="12">
        <f t="shared" si="121"/>
        <v>-0.12291270999007151</v>
      </c>
      <c r="M882" s="12">
        <f t="shared" si="125"/>
        <v>1.510753427710341E-2</v>
      </c>
      <c r="N882" s="18">
        <f t="shared" si="122"/>
        <v>3.7199647731603653E-6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1090.05</v>
      </c>
      <c r="D883" s="5" t="str">
        <f>'Исходные данные'!A885</f>
        <v>12.09.2013</v>
      </c>
      <c r="E883" s="1">
        <f>'Исходные данные'!B885</f>
        <v>1164.54</v>
      </c>
      <c r="F883" s="12">
        <f t="shared" si="117"/>
        <v>1.0683363148479428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6.6102592509936178E-2</v>
      </c>
      <c r="J883" s="18">
        <f t="shared" si="120"/>
        <v>1.6231172786624578E-5</v>
      </c>
      <c r="K883" s="12">
        <f t="shared" si="124"/>
        <v>0.89068830260466858</v>
      </c>
      <c r="L883" s="12">
        <f t="shared" si="121"/>
        <v>-0.11576074144219349</v>
      </c>
      <c r="M883" s="12">
        <f t="shared" si="125"/>
        <v>1.340054925924636E-2</v>
      </c>
      <c r="N883" s="18">
        <f t="shared" si="122"/>
        <v>3.2904402415050096E-6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1088.95</v>
      </c>
      <c r="D884" s="5" t="str">
        <f>'Исходные данные'!A886</f>
        <v>11.09.2013</v>
      </c>
      <c r="E884" s="1">
        <f>'Исходные данные'!B886</f>
        <v>1167.57</v>
      </c>
      <c r="F884" s="12">
        <f t="shared" si="117"/>
        <v>1.0721979888883786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6.9710736722522537E-2</v>
      </c>
      <c r="J884" s="18">
        <f t="shared" si="120"/>
        <v>1.7069360483375587E-5</v>
      </c>
      <c r="K884" s="12">
        <f t="shared" si="124"/>
        <v>0.8939078392323061</v>
      </c>
      <c r="L884" s="12">
        <f t="shared" si="121"/>
        <v>-0.11215259722960717</v>
      </c>
      <c r="M884" s="12">
        <f t="shared" si="125"/>
        <v>1.2578205065346479E-2</v>
      </c>
      <c r="N884" s="18">
        <f t="shared" si="122"/>
        <v>3.0798973958462371E-6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1092</v>
      </c>
      <c r="D885" s="5" t="str">
        <f>'Исходные данные'!A887</f>
        <v>10.09.2013</v>
      </c>
      <c r="E885" s="1">
        <f>'Исходные данные'!B887</f>
        <v>1177.27</v>
      </c>
      <c r="F885" s="12">
        <f t="shared" si="117"/>
        <v>1.0780860805860806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7.518732141946298E-2</v>
      </c>
      <c r="J885" s="18">
        <f t="shared" si="120"/>
        <v>1.8358972034135538E-5</v>
      </c>
      <c r="K885" s="12">
        <f t="shared" si="124"/>
        <v>0.898816831210692</v>
      </c>
      <c r="L885" s="12">
        <f t="shared" si="121"/>
        <v>-0.10667601253266666</v>
      </c>
      <c r="M885" s="12">
        <f t="shared" si="125"/>
        <v>1.1379771649869643E-2</v>
      </c>
      <c r="N885" s="18">
        <f t="shared" si="122"/>
        <v>2.7786720623980621E-6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1095.3599999999999</v>
      </c>
      <c r="D886" s="5" t="str">
        <f>'Исходные данные'!A888</f>
        <v>09.09.2013</v>
      </c>
      <c r="E886" s="1">
        <f>'Исходные данные'!B888</f>
        <v>1164.67</v>
      </c>
      <c r="F886" s="12">
        <f t="shared" si="117"/>
        <v>1.063276000584283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6.1354708729203414E-2</v>
      </c>
      <c r="J886" s="18">
        <f t="shared" si="120"/>
        <v>1.4939560287955782E-5</v>
      </c>
      <c r="K886" s="12">
        <f t="shared" si="124"/>
        <v>0.88646944131585537</v>
      </c>
      <c r="L886" s="12">
        <f t="shared" si="121"/>
        <v>-0.12050862522292624</v>
      </c>
      <c r="M886" s="12">
        <f t="shared" si="125"/>
        <v>1.452232875311968E-2</v>
      </c>
      <c r="N886" s="18">
        <f t="shared" si="122"/>
        <v>3.5361133712868331E-6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1078.93</v>
      </c>
      <c r="D887" s="5" t="str">
        <f>'Исходные данные'!A889</f>
        <v>06.09.2013</v>
      </c>
      <c r="E887" s="1">
        <f>'Исходные данные'!B889</f>
        <v>1155.94</v>
      </c>
      <c r="F887" s="12">
        <f t="shared" si="117"/>
        <v>1.0713762709350931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6.8944056501606371E-2</v>
      </c>
      <c r="J887" s="18">
        <f t="shared" si="120"/>
        <v>1.6740673201353365E-5</v>
      </c>
      <c r="K887" s="12">
        <f t="shared" si="124"/>
        <v>0.89322276042438808</v>
      </c>
      <c r="L887" s="12">
        <f t="shared" si="121"/>
        <v>-0.1129192774505233</v>
      </c>
      <c r="M887" s="12">
        <f t="shared" si="125"/>
        <v>1.2750763219948247E-2</v>
      </c>
      <c r="N887" s="18">
        <f t="shared" si="122"/>
        <v>3.0960806625588722E-6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1085.21</v>
      </c>
      <c r="D888" s="5" t="str">
        <f>'Исходные данные'!A890</f>
        <v>05.09.2013</v>
      </c>
      <c r="E888" s="1">
        <f>'Исходные данные'!B890</f>
        <v>1156.8800000000001</v>
      </c>
      <c r="F888" s="12">
        <f t="shared" si="117"/>
        <v>1.0660425171165029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6.3953209672952691E-2</v>
      </c>
      <c r="J888" s="18">
        <f t="shared" si="120"/>
        <v>1.5485477477546391E-5</v>
      </c>
      <c r="K888" s="12">
        <f t="shared" si="124"/>
        <v>0.88877592840233188</v>
      </c>
      <c r="L888" s="12">
        <f t="shared" si="121"/>
        <v>-0.11791012427917701</v>
      </c>
      <c r="M888" s="12">
        <f t="shared" si="125"/>
        <v>1.3902797407530953E-2</v>
      </c>
      <c r="N888" s="18">
        <f t="shared" si="122"/>
        <v>3.3663901660320066E-6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1081.18</v>
      </c>
      <c r="D889" s="5" t="str">
        <f>'Исходные данные'!A891</f>
        <v>04.09.2013</v>
      </c>
      <c r="E889" s="1">
        <f>'Исходные данные'!B891</f>
        <v>1152.8</v>
      </c>
      <c r="F889" s="12">
        <f t="shared" si="117"/>
        <v>1.0662424388168481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6.4140728419332937E-2</v>
      </c>
      <c r="J889" s="18">
        <f t="shared" si="120"/>
        <v>1.548753540945738E-5</v>
      </c>
      <c r="K889" s="12">
        <f t="shared" si="124"/>
        <v>0.88894260617735421</v>
      </c>
      <c r="L889" s="12">
        <f t="shared" si="121"/>
        <v>-0.11772260553279666</v>
      </c>
      <c r="M889" s="12">
        <f t="shared" si="125"/>
        <v>1.3858611853430434E-2</v>
      </c>
      <c r="N889" s="18">
        <f t="shared" si="122"/>
        <v>3.3463252927641418E-6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1073.6300000000001</v>
      </c>
      <c r="D890" s="5" t="str">
        <f>'Исходные данные'!A892</f>
        <v>03.09.2013</v>
      </c>
      <c r="E890" s="1">
        <f>'Исходные данные'!B892</f>
        <v>1147.53</v>
      </c>
      <c r="F890" s="12">
        <f t="shared" si="117"/>
        <v>1.0688319067090151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6.656637618869081E-2</v>
      </c>
      <c r="J890" s="18">
        <f t="shared" si="120"/>
        <v>1.6028375529445603E-5</v>
      </c>
      <c r="K890" s="12">
        <f t="shared" si="124"/>
        <v>0.89110148510851894</v>
      </c>
      <c r="L890" s="12">
        <f t="shared" si="121"/>
        <v>-0.11529695776343889</v>
      </c>
      <c r="M890" s="12">
        <f t="shared" si="125"/>
        <v>1.3293388469504197E-2</v>
      </c>
      <c r="N890" s="18">
        <f t="shared" si="122"/>
        <v>3.2008866134463671E-6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1068.26</v>
      </c>
      <c r="D891" s="5" t="str">
        <f>'Исходные данные'!A893</f>
        <v>02.09.2013</v>
      </c>
      <c r="E891" s="1">
        <f>'Исходные данные'!B893</f>
        <v>1143.0999999999999</v>
      </c>
      <c r="F891" s="12">
        <f t="shared" si="117"/>
        <v>1.0700578510849419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6.771271344680295E-2</v>
      </c>
      <c r="J891" s="18">
        <f t="shared" si="120"/>
        <v>1.6258893298501768E-5</v>
      </c>
      <c r="K891" s="12">
        <f t="shared" si="124"/>
        <v>0.89212357365882478</v>
      </c>
      <c r="L891" s="12">
        <f t="shared" si="121"/>
        <v>-0.11415062050532675</v>
      </c>
      <c r="M891" s="12">
        <f t="shared" si="125"/>
        <v>1.303036416175111E-2</v>
      </c>
      <c r="N891" s="18">
        <f t="shared" si="122"/>
        <v>3.1287964956975987E-6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1070.3900000000001</v>
      </c>
      <c r="D892" s="5" t="str">
        <f>'Исходные данные'!A894</f>
        <v>30.08.2013</v>
      </c>
      <c r="E892" s="1">
        <f>'Исходные данные'!B894</f>
        <v>1143.33</v>
      </c>
      <c r="F892" s="12">
        <f t="shared" si="117"/>
        <v>1.0681433869897885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6.5921989007349441E-2</v>
      </c>
      <c r="J892" s="18">
        <f t="shared" si="120"/>
        <v>1.5784732819449196E-5</v>
      </c>
      <c r="K892" s="12">
        <f t="shared" si="124"/>
        <v>0.89052745570269931</v>
      </c>
      <c r="L892" s="12">
        <f t="shared" si="121"/>
        <v>-0.1159413449447802</v>
      </c>
      <c r="M892" s="12">
        <f t="shared" si="125"/>
        <v>1.3442395467604496E-2</v>
      </c>
      <c r="N892" s="18">
        <f t="shared" si="122"/>
        <v>3.2187229800644513E-6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1065.5999999999999</v>
      </c>
      <c r="D893" s="5" t="str">
        <f>'Исходные данные'!A895</f>
        <v>29.08.2013</v>
      </c>
      <c r="E893" s="1">
        <f>'Исходные данные'!B895</f>
        <v>1151.1300000000001</v>
      </c>
      <c r="F893" s="12">
        <f t="shared" si="117"/>
        <v>1.0802646396396398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7.7206047822908866E-2</v>
      </c>
      <c r="J893" s="18">
        <f t="shared" si="120"/>
        <v>1.8435054403316744E-5</v>
      </c>
      <c r="K893" s="12">
        <f t="shared" si="124"/>
        <v>0.90063312916721594</v>
      </c>
      <c r="L893" s="12">
        <f t="shared" si="121"/>
        <v>-0.10465728612922084</v>
      </c>
      <c r="M893" s="12">
        <f t="shared" si="125"/>
        <v>1.0953147539933591E-2</v>
      </c>
      <c r="N893" s="18">
        <f t="shared" si="122"/>
        <v>2.6153633877152781E-6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1060.48</v>
      </c>
      <c r="D894" s="5" t="str">
        <f>'Исходные данные'!A896</f>
        <v>28.08.2013</v>
      </c>
      <c r="E894" s="1">
        <f>'Исходные данные'!B896</f>
        <v>1149.04</v>
      </c>
      <c r="F894" s="12">
        <f t="shared" si="117"/>
        <v>1.083509354254677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8.0205175325423761E-2</v>
      </c>
      <c r="J894" s="18">
        <f t="shared" si="120"/>
        <v>1.9097726257511148E-5</v>
      </c>
      <c r="K894" s="12">
        <f t="shared" si="124"/>
        <v>0.90333829729895299</v>
      </c>
      <c r="L894" s="12">
        <f t="shared" si="121"/>
        <v>-0.10165815862670592</v>
      </c>
      <c r="M894" s="12">
        <f t="shared" si="125"/>
        <v>1.0334381215372493E-2</v>
      </c>
      <c r="N894" s="18">
        <f t="shared" si="122"/>
        <v>2.4607287832882304E-6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1047.23</v>
      </c>
      <c r="D895" s="5" t="str">
        <f>'Исходные данные'!A897</f>
        <v>27.08.2013</v>
      </c>
      <c r="E895" s="1">
        <f>'Исходные данные'!B897</f>
        <v>1149.02</v>
      </c>
      <c r="F895" s="12">
        <f t="shared" si="117"/>
        <v>1.0971992780955473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9.2760822129533682E-2</v>
      </c>
      <c r="J895" s="18">
        <f t="shared" si="120"/>
        <v>2.2025715736382549E-5</v>
      </c>
      <c r="K895" s="12">
        <f t="shared" si="124"/>
        <v>0.91475179589405364</v>
      </c>
      <c r="L895" s="12">
        <f t="shared" si="121"/>
        <v>-8.9102511822595945E-2</v>
      </c>
      <c r="M895" s="12">
        <f t="shared" si="125"/>
        <v>7.9392576130958396E-3</v>
      </c>
      <c r="N895" s="18">
        <f t="shared" si="122"/>
        <v>1.8851474936236538E-6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1049.02</v>
      </c>
      <c r="D896" s="5" t="str">
        <f>'Исходные данные'!A898</f>
        <v>26.08.2013</v>
      </c>
      <c r="E896" s="1">
        <f>'Исходные данные'!B898</f>
        <v>1165.99</v>
      </c>
      <c r="F896" s="12">
        <f t="shared" si="117"/>
        <v>1.1115040704657682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0.10571411655285184</v>
      </c>
      <c r="J896" s="18">
        <f t="shared" si="120"/>
        <v>2.503136857091103E-5</v>
      </c>
      <c r="K896" s="12">
        <f t="shared" si="124"/>
        <v>0.92667791977308478</v>
      </c>
      <c r="L896" s="12">
        <f t="shared" si="121"/>
        <v>-7.6149217399277852E-2</v>
      </c>
      <c r="M896" s="12">
        <f t="shared" si="125"/>
        <v>5.798703310522472E-3</v>
      </c>
      <c r="N896" s="18">
        <f t="shared" si="122"/>
        <v>1.3730378168225276E-6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1052.44</v>
      </c>
      <c r="D897" s="5" t="str">
        <f>'Исходные данные'!A899</f>
        <v>23.08.2013</v>
      </c>
      <c r="E897" s="1">
        <f>'Исходные данные'!B899</f>
        <v>1171.56</v>
      </c>
      <c r="F897" s="12">
        <f t="shared" si="117"/>
        <v>1.1131845995971266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0.10722491621990253</v>
      </c>
      <c r="J897" s="18">
        <f t="shared" si="120"/>
        <v>2.5318238996403713E-5</v>
      </c>
      <c r="K897" s="12">
        <f t="shared" si="124"/>
        <v>0.92807900257695852</v>
      </c>
      <c r="L897" s="12">
        <f t="shared" si="121"/>
        <v>-7.463841773222718E-2</v>
      </c>
      <c r="M897" s="12">
        <f t="shared" si="125"/>
        <v>5.5708934015704361E-3</v>
      </c>
      <c r="N897" s="18">
        <f t="shared" si="122"/>
        <v>1.3154145093961721E-6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1052.19</v>
      </c>
      <c r="D898" s="5" t="str">
        <f>'Исходные данные'!A900</f>
        <v>22.08.2013</v>
      </c>
      <c r="E898" s="1">
        <f>'Исходные данные'!B900</f>
        <v>1163.7</v>
      </c>
      <c r="F898" s="12">
        <f t="shared" ref="F898:F961" si="126">E898/C898</f>
        <v>1.1059789581729536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0.10073087775908424</v>
      </c>
      <c r="J898" s="18">
        <f t="shared" ref="J898:J961" si="129">H898*I898</f>
        <v>2.3718464354178941E-5</v>
      </c>
      <c r="K898" s="12">
        <f t="shared" si="124"/>
        <v>0.92207154926841117</v>
      </c>
      <c r="L898" s="12">
        <f t="shared" ref="L898:L961" si="130">LN(K898)</f>
        <v>-8.1132456193045488E-2</v>
      </c>
      <c r="M898" s="12">
        <f t="shared" si="125"/>
        <v>6.5824754479164365E-3</v>
      </c>
      <c r="N898" s="18">
        <f t="shared" ref="N898:N961" si="131">M898*H898</f>
        <v>1.5499339700689154E-6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1046.3599999999999</v>
      </c>
      <c r="D899" s="5" t="str">
        <f>'Исходные данные'!A901</f>
        <v>21.08.2013</v>
      </c>
      <c r="E899" s="1">
        <f>'Исходные данные'!B901</f>
        <v>1149.67</v>
      </c>
      <c r="F899" s="12">
        <f t="shared" si="126"/>
        <v>1.098732749722849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9.41574699830596E-2</v>
      </c>
      <c r="J899" s="18">
        <f t="shared" si="129"/>
        <v>2.210878614266378E-5</v>
      </c>
      <c r="K899" s="12">
        <f t="shared" ref="K899:K962" si="133">F899/GEOMEAN(F$2:F$1242)</f>
        <v>0.91603027461075637</v>
      </c>
      <c r="L899" s="12">
        <f t="shared" si="130"/>
        <v>-8.7705863969070055E-2</v>
      </c>
      <c r="M899" s="12">
        <f t="shared" ref="M899:M962" si="134">POWER(L899-AVERAGE(L$2:L$1242),2)</f>
        <v>7.6923185745610108E-3</v>
      </c>
      <c r="N899" s="18">
        <f t="shared" si="131"/>
        <v>1.8062064150280114E-6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1049.8499999999999</v>
      </c>
      <c r="D900" s="5" t="str">
        <f>'Исходные данные'!A902</f>
        <v>20.08.2013</v>
      </c>
      <c r="E900" s="1">
        <f>'Исходные данные'!B902</f>
        <v>1154.4000000000001</v>
      </c>
      <c r="F900" s="12">
        <f t="shared" si="126"/>
        <v>1.099585655093585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9.4933431656002917E-2</v>
      </c>
      <c r="J900" s="18">
        <f t="shared" si="129"/>
        <v>2.2228771816810754E-5</v>
      </c>
      <c r="K900" s="12">
        <f t="shared" si="133"/>
        <v>0.91674135484493469</v>
      </c>
      <c r="L900" s="12">
        <f t="shared" si="130"/>
        <v>-8.6929902296126724E-2</v>
      </c>
      <c r="M900" s="12">
        <f t="shared" si="134"/>
        <v>7.5568079132141289E-3</v>
      </c>
      <c r="N900" s="18">
        <f t="shared" si="131"/>
        <v>1.7694352330482194E-6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1049.81</v>
      </c>
      <c r="D901" s="5" t="str">
        <f>'Исходные данные'!A903</f>
        <v>19.08.2013</v>
      </c>
      <c r="E901" s="1">
        <f>'Исходные данные'!B903</f>
        <v>1150.52</v>
      </c>
      <c r="F901" s="12">
        <f t="shared" si="126"/>
        <v>1.0959316447738163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9.1604818673763119E-2</v>
      </c>
      <c r="J901" s="18">
        <f t="shared" si="129"/>
        <v>2.1389507083272224E-5</v>
      </c>
      <c r="K901" s="12">
        <f t="shared" si="133"/>
        <v>0.91369495063290718</v>
      </c>
      <c r="L901" s="12">
        <f t="shared" si="130"/>
        <v>-9.0258515278366577E-2</v>
      </c>
      <c r="M901" s="12">
        <f t="shared" si="134"/>
        <v>8.1465995802551226E-3</v>
      </c>
      <c r="N901" s="18">
        <f t="shared" si="131"/>
        <v>1.9022116079615972E-6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1047.6099999999999</v>
      </c>
      <c r="D902" s="5" t="str">
        <f>'Исходные данные'!A904</f>
        <v>16.08.2013</v>
      </c>
      <c r="E902" s="1">
        <f>'Исходные данные'!B904</f>
        <v>1159.67</v>
      </c>
      <c r="F902" s="12">
        <f t="shared" si="126"/>
        <v>1.1069672874447554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0.10162410265279379</v>
      </c>
      <c r="J902" s="18">
        <f t="shared" si="129"/>
        <v>2.3662757346782199E-5</v>
      </c>
      <c r="K902" s="12">
        <f t="shared" si="133"/>
        <v>0.92289553447726469</v>
      </c>
      <c r="L902" s="12">
        <f t="shared" si="130"/>
        <v>-8.0239231299335814E-2</v>
      </c>
      <c r="M902" s="12">
        <f t="shared" si="134"/>
        <v>6.4383342395083034E-3</v>
      </c>
      <c r="N902" s="18">
        <f t="shared" si="131"/>
        <v>1.4991398383853401E-6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1048.28</v>
      </c>
      <c r="D903" s="5" t="str">
        <f>'Исходные данные'!A905</f>
        <v>15.08.2013</v>
      </c>
      <c r="E903" s="1">
        <f>'Исходные данные'!B905</f>
        <v>1164.81</v>
      </c>
      <c r="F903" s="12">
        <f t="shared" si="126"/>
        <v>1.1111630480405998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0.10540725780193512</v>
      </c>
      <c r="J903" s="18">
        <f t="shared" si="129"/>
        <v>2.447514711885276E-5</v>
      </c>
      <c r="K903" s="12">
        <f t="shared" si="133"/>
        <v>0.92639360416871774</v>
      </c>
      <c r="L903" s="12">
        <f t="shared" si="130"/>
        <v>-7.6456076150194521E-2</v>
      </c>
      <c r="M903" s="12">
        <f t="shared" si="134"/>
        <v>5.8455315802843346E-3</v>
      </c>
      <c r="N903" s="18">
        <f t="shared" si="131"/>
        <v>1.3573092441527533E-6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1052.51</v>
      </c>
      <c r="D904" s="5" t="str">
        <f>'Исходные данные'!A906</f>
        <v>14.08.2013</v>
      </c>
      <c r="E904" s="1">
        <f>'Исходные данные'!B906</f>
        <v>1177.07</v>
      </c>
      <c r="F904" s="12">
        <f t="shared" si="126"/>
        <v>1.1183456689247608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0.11185051202980829</v>
      </c>
      <c r="J904" s="18">
        <f t="shared" si="129"/>
        <v>2.5898758248649024E-5</v>
      </c>
      <c r="K904" s="12">
        <f t="shared" si="133"/>
        <v>0.93238186490145969</v>
      </c>
      <c r="L904" s="12">
        <f t="shared" si="130"/>
        <v>-7.0012821922321389E-2</v>
      </c>
      <c r="M904" s="12">
        <f t="shared" si="134"/>
        <v>4.9017952335266785E-3</v>
      </c>
      <c r="N904" s="18">
        <f t="shared" si="131"/>
        <v>1.1350007025775178E-6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1038.02</v>
      </c>
      <c r="D905" s="5" t="str">
        <f>'Исходные данные'!A907</f>
        <v>13.08.2013</v>
      </c>
      <c r="E905" s="1">
        <f>'Исходные данные'!B907</f>
        <v>1178.75</v>
      </c>
      <c r="F905" s="12">
        <f t="shared" si="126"/>
        <v>1.1355754224388741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0.12713950258471945</v>
      </c>
      <c r="J905" s="18">
        <f t="shared" si="129"/>
        <v>2.9356727565280885E-5</v>
      </c>
      <c r="K905" s="12">
        <f t="shared" si="133"/>
        <v>0.94674657355967529</v>
      </c>
      <c r="L905" s="12">
        <f t="shared" si="130"/>
        <v>-5.4723831367410186E-2</v>
      </c>
      <c r="M905" s="12">
        <f t="shared" si="134"/>
        <v>2.9946977195287419E-3</v>
      </c>
      <c r="N905" s="18">
        <f t="shared" si="131"/>
        <v>6.9148080105151696E-7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1042.28</v>
      </c>
      <c r="D906" s="5" t="str">
        <f>'Исходные данные'!A908</f>
        <v>12.08.2013</v>
      </c>
      <c r="E906" s="1">
        <f>'Исходные данные'!B908</f>
        <v>1177.3399999999999</v>
      </c>
      <c r="F906" s="12">
        <f t="shared" si="126"/>
        <v>1.1295813025290709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0.12184703532618028</v>
      </c>
      <c r="J906" s="18">
        <f t="shared" si="129"/>
        <v>2.8056162656181174E-5</v>
      </c>
      <c r="K906" s="12">
        <f t="shared" si="133"/>
        <v>0.94174918424147036</v>
      </c>
      <c r="L906" s="12">
        <f t="shared" si="130"/>
        <v>-6.0016298625949385E-2</v>
      </c>
      <c r="M906" s="12">
        <f t="shared" si="134"/>
        <v>3.6019561007591284E-3</v>
      </c>
      <c r="N906" s="18">
        <f t="shared" si="131"/>
        <v>8.293764880925987E-7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1041.9000000000001</v>
      </c>
      <c r="D907" s="5" t="str">
        <f>'Исходные данные'!A909</f>
        <v>09.08.2013</v>
      </c>
      <c r="E907" s="1">
        <f>'Исходные данные'!B909</f>
        <v>1178.97</v>
      </c>
      <c r="F907" s="12">
        <f t="shared" si="126"/>
        <v>1.1315577310682405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0.12359520650287492</v>
      </c>
      <c r="J907" s="18">
        <f t="shared" si="129"/>
        <v>2.8379262215055103E-5</v>
      </c>
      <c r="K907" s="12">
        <f t="shared" si="133"/>
        <v>0.94339696290096775</v>
      </c>
      <c r="L907" s="12">
        <f t="shared" si="130"/>
        <v>-5.8268127449254685E-2</v>
      </c>
      <c r="M907" s="12">
        <f t="shared" si="134"/>
        <v>3.3951746764425816E-3</v>
      </c>
      <c r="N907" s="18">
        <f t="shared" si="131"/>
        <v>7.7958162889138949E-7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1043.08</v>
      </c>
      <c r="D908" s="5" t="str">
        <f>'Исходные данные'!A910</f>
        <v>08.08.2013</v>
      </c>
      <c r="E908" s="1">
        <f>'Исходные данные'!B910</f>
        <v>1182.19</v>
      </c>
      <c r="F908" s="12">
        <f t="shared" si="126"/>
        <v>1.1333646508417381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0.12519077566787032</v>
      </c>
      <c r="J908" s="18">
        <f t="shared" si="129"/>
        <v>2.8665397796123282E-5</v>
      </c>
      <c r="K908" s="12">
        <f t="shared" si="133"/>
        <v>0.94490341951358259</v>
      </c>
      <c r="L908" s="12">
        <f t="shared" si="130"/>
        <v>-5.6672558284259399E-2</v>
      </c>
      <c r="M908" s="12">
        <f t="shared" si="134"/>
        <v>3.2117788624827729E-3</v>
      </c>
      <c r="N908" s="18">
        <f t="shared" si="131"/>
        <v>7.3541295862325751E-7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1054.8599999999999</v>
      </c>
      <c r="D909" s="5" t="str">
        <f>'Исходные данные'!A911</f>
        <v>07.08.2013</v>
      </c>
      <c r="E909" s="1">
        <f>'Исходные данные'!B911</f>
        <v>1179.77</v>
      </c>
      <c r="F909" s="12">
        <f t="shared" si="126"/>
        <v>1.1184138179474055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0.11191144752427311</v>
      </c>
      <c r="J909" s="18">
        <f t="shared" si="129"/>
        <v>2.5553260669298583E-5</v>
      </c>
      <c r="K909" s="12">
        <f t="shared" si="133"/>
        <v>0.93243868178249223</v>
      </c>
      <c r="L909" s="12">
        <f t="shared" si="130"/>
        <v>-6.9951886427856616E-2</v>
      </c>
      <c r="M909" s="12">
        <f t="shared" si="134"/>
        <v>4.8932664148157428E-3</v>
      </c>
      <c r="N909" s="18">
        <f t="shared" si="131"/>
        <v>1.1173022509157555E-6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1047.57</v>
      </c>
      <c r="D910" s="5" t="str">
        <f>'Исходные данные'!A912</f>
        <v>06.08.2013</v>
      </c>
      <c r="E910" s="1">
        <f>'Исходные данные'!B912</f>
        <v>1185.95</v>
      </c>
      <c r="F910" s="12">
        <f t="shared" si="126"/>
        <v>1.1320961845031836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0.12407094481374892</v>
      </c>
      <c r="J910" s="18">
        <f t="shared" si="129"/>
        <v>2.8250625684681436E-5</v>
      </c>
      <c r="K910" s="12">
        <f t="shared" si="133"/>
        <v>0.94384587975358758</v>
      </c>
      <c r="L910" s="12">
        <f t="shared" si="130"/>
        <v>-5.7792389138380793E-2</v>
      </c>
      <c r="M910" s="12">
        <f t="shared" si="134"/>
        <v>3.3399602423220287E-3</v>
      </c>
      <c r="N910" s="18">
        <f t="shared" si="131"/>
        <v>7.6050010539696869E-7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1036.27</v>
      </c>
      <c r="D911" s="5" t="str">
        <f>'Исходные данные'!A913</f>
        <v>05.08.2013</v>
      </c>
      <c r="E911" s="1">
        <f>'Исходные данные'!B913</f>
        <v>1195.21</v>
      </c>
      <c r="F911" s="12">
        <f t="shared" si="126"/>
        <v>1.1533770156426415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0.14269417451895003</v>
      </c>
      <c r="J911" s="18">
        <f t="shared" si="129"/>
        <v>3.2400401670293558E-5</v>
      </c>
      <c r="K911" s="12">
        <f t="shared" si="133"/>
        <v>0.96158803370097834</v>
      </c>
      <c r="L911" s="12">
        <f t="shared" si="130"/>
        <v>-3.9169159433179689E-2</v>
      </c>
      <c r="M911" s="12">
        <f t="shared" si="134"/>
        <v>1.5342230507018456E-3</v>
      </c>
      <c r="N911" s="18">
        <f t="shared" si="131"/>
        <v>3.4836350721494562E-7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1033.54</v>
      </c>
      <c r="D912" s="5" t="str">
        <f>'Исходные данные'!A914</f>
        <v>02.08.2013</v>
      </c>
      <c r="E912" s="1">
        <f>'Исходные данные'!B914</f>
        <v>1192.8</v>
      </c>
      <c r="F912" s="12">
        <f t="shared" si="126"/>
        <v>1.1540917622927027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0.14331368164273445</v>
      </c>
      <c r="J912" s="18">
        <f t="shared" si="129"/>
        <v>3.2450244476592693E-5</v>
      </c>
      <c r="K912" s="12">
        <f t="shared" si="133"/>
        <v>0.96218392889960414</v>
      </c>
      <c r="L912" s="12">
        <f t="shared" si="130"/>
        <v>-3.8549652309395194E-2</v>
      </c>
      <c r="M912" s="12">
        <f t="shared" si="134"/>
        <v>1.4860756931752545E-3</v>
      </c>
      <c r="N912" s="18">
        <f t="shared" si="131"/>
        <v>3.3648929398433148E-7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1035.3699999999999</v>
      </c>
      <c r="D913" s="5" t="str">
        <f>'Исходные данные'!A915</f>
        <v>01.08.2013</v>
      </c>
      <c r="E913" s="1">
        <f>'Исходные данные'!B915</f>
        <v>1195.74</v>
      </c>
      <c r="F913" s="12">
        <f t="shared" si="126"/>
        <v>1.154891488067068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0.14400638983472269</v>
      </c>
      <c r="J913" s="18">
        <f t="shared" si="129"/>
        <v>3.2516085176364685E-5</v>
      </c>
      <c r="K913" s="12">
        <f t="shared" si="133"/>
        <v>0.96285067249206546</v>
      </c>
      <c r="L913" s="12">
        <f t="shared" si="130"/>
        <v>-3.7856944117406928E-2</v>
      </c>
      <c r="M913" s="12">
        <f t="shared" si="134"/>
        <v>1.4331482179084673E-3</v>
      </c>
      <c r="N913" s="18">
        <f t="shared" si="131"/>
        <v>3.2359931790075842E-7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1037.8800000000001</v>
      </c>
      <c r="D914" s="5" t="str">
        <f>'Исходные данные'!A916</f>
        <v>31.07.2013</v>
      </c>
      <c r="E914" s="1">
        <f>'Исходные данные'!B916</f>
        <v>1181.8499999999999</v>
      </c>
      <c r="F914" s="12">
        <f t="shared" si="126"/>
        <v>1.1387154584345009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0.12990083625338583</v>
      </c>
      <c r="J914" s="18">
        <f t="shared" si="129"/>
        <v>2.9249241332067829E-5</v>
      </c>
      <c r="K914" s="12">
        <f t="shared" si="133"/>
        <v>0.9493644695276322</v>
      </c>
      <c r="L914" s="12">
        <f t="shared" si="130"/>
        <v>-5.1962497698743865E-2</v>
      </c>
      <c r="M914" s="12">
        <f t="shared" si="134"/>
        <v>2.7001011670919565E-3</v>
      </c>
      <c r="N914" s="18">
        <f t="shared" si="131"/>
        <v>6.0797076396967493E-7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1047.3499999999999</v>
      </c>
      <c r="D915" s="5" t="str">
        <f>'Исходные данные'!A917</f>
        <v>30.07.2013</v>
      </c>
      <c r="E915" s="1">
        <f>'Исходные данные'!B917</f>
        <v>1179.08</v>
      </c>
      <c r="F915" s="12">
        <f t="shared" si="126"/>
        <v>1.125774573924667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0.11847130889726509</v>
      </c>
      <c r="J915" s="18">
        <f t="shared" si="129"/>
        <v>2.6601248175841041E-5</v>
      </c>
      <c r="K915" s="12">
        <f t="shared" si="133"/>
        <v>0.9385754564630453</v>
      </c>
      <c r="L915" s="12">
        <f t="shared" si="130"/>
        <v>-6.3392025054864617E-2</v>
      </c>
      <c r="M915" s="12">
        <f t="shared" si="134"/>
        <v>4.018548840556576E-3</v>
      </c>
      <c r="N915" s="18">
        <f t="shared" si="131"/>
        <v>9.0231479680099567E-7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1040.3599999999999</v>
      </c>
      <c r="D916" s="5" t="str">
        <f>'Исходные данные'!A918</f>
        <v>29.07.2013</v>
      </c>
      <c r="E916" s="1">
        <f>'Исходные данные'!B918</f>
        <v>1169.54</v>
      </c>
      <c r="F916" s="12">
        <f t="shared" si="126"/>
        <v>1.1241685570379485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0.11704370200589023</v>
      </c>
      <c r="J916" s="18">
        <f t="shared" si="129"/>
        <v>2.620734629770616E-5</v>
      </c>
      <c r="K916" s="12">
        <f t="shared" si="133"/>
        <v>0.93723649565556844</v>
      </c>
      <c r="L916" s="12">
        <f t="shared" si="130"/>
        <v>-6.4819631946239423E-2</v>
      </c>
      <c r="M916" s="12">
        <f t="shared" si="134"/>
        <v>4.2015846856459354E-3</v>
      </c>
      <c r="N916" s="18">
        <f t="shared" si="131"/>
        <v>9.4078009298031671E-7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1011.7</v>
      </c>
      <c r="D917" s="5" t="str">
        <f>'Исходные данные'!A919</f>
        <v>26.07.2013</v>
      </c>
      <c r="E917" s="1">
        <f>'Исходные данные'!B919</f>
        <v>1165.1300000000001</v>
      </c>
      <c r="F917" s="12">
        <f t="shared" si="126"/>
        <v>1.1516556291390729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0.14120058454531309</v>
      </c>
      <c r="J917" s="18">
        <f t="shared" si="129"/>
        <v>3.1528090003775761E-5</v>
      </c>
      <c r="K917" s="12">
        <f t="shared" si="133"/>
        <v>0.96015288748187011</v>
      </c>
      <c r="L917" s="12">
        <f t="shared" si="130"/>
        <v>-4.0662749406816585E-2</v>
      </c>
      <c r="M917" s="12">
        <f t="shared" si="134"/>
        <v>1.6534591893215586E-3</v>
      </c>
      <c r="N917" s="18">
        <f t="shared" si="131"/>
        <v>3.6919401082062005E-7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1006.69</v>
      </c>
      <c r="D918" s="5" t="str">
        <f>'Исходные данные'!A920</f>
        <v>25.07.2013</v>
      </c>
      <c r="E918" s="1">
        <f>'Исходные данные'!B920</f>
        <v>1160.42</v>
      </c>
      <c r="F918" s="12">
        <f t="shared" si="126"/>
        <v>1.1527083809315679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0.14211428729464892</v>
      </c>
      <c r="J918" s="18">
        <f t="shared" si="129"/>
        <v>3.1643541109961799E-5</v>
      </c>
      <c r="K918" s="12">
        <f t="shared" si="133"/>
        <v>0.96103058273016362</v>
      </c>
      <c r="L918" s="12">
        <f t="shared" si="130"/>
        <v>-3.9749046657480698E-2</v>
      </c>
      <c r="M918" s="12">
        <f t="shared" si="134"/>
        <v>1.5799867101785735E-3</v>
      </c>
      <c r="N918" s="18">
        <f t="shared" si="131"/>
        <v>3.518039978138885E-7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1006.9</v>
      </c>
      <c r="D919" s="5" t="str">
        <f>'Исходные данные'!A921</f>
        <v>24.07.2013</v>
      </c>
      <c r="E919" s="1">
        <f>'Исходные данные'!B921</f>
        <v>1157.57</v>
      </c>
      <c r="F919" s="12">
        <f t="shared" si="126"/>
        <v>1.1496375012414342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0.13944667637225813</v>
      </c>
      <c r="J919" s="18">
        <f t="shared" si="129"/>
        <v>3.0962903080171454E-5</v>
      </c>
      <c r="K919" s="12">
        <f t="shared" si="133"/>
        <v>0.95847034343033444</v>
      </c>
      <c r="L919" s="12">
        <f t="shared" si="130"/>
        <v>-4.2416657579871488E-2</v>
      </c>
      <c r="M919" s="12">
        <f t="shared" si="134"/>
        <v>1.7991728402480653E-3</v>
      </c>
      <c r="N919" s="18">
        <f t="shared" si="131"/>
        <v>3.9949044126633813E-7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1025.29</v>
      </c>
      <c r="D920" s="5" t="str">
        <f>'Исходные данные'!A922</f>
        <v>23.07.2013</v>
      </c>
      <c r="E920" s="1">
        <f>'Исходные данные'!B922</f>
        <v>1156.03</v>
      </c>
      <c r="F920" s="12">
        <f t="shared" si="126"/>
        <v>1.1275151420573692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0.12001622206715139</v>
      </c>
      <c r="J920" s="18">
        <f t="shared" si="129"/>
        <v>2.6574164976345329E-5</v>
      </c>
      <c r="K920" s="12">
        <f t="shared" si="133"/>
        <v>0.94002659469932726</v>
      </c>
      <c r="L920" s="12">
        <f t="shared" si="130"/>
        <v>-6.1847111884978288E-2</v>
      </c>
      <c r="M920" s="12">
        <f t="shared" si="134"/>
        <v>3.8250652485130165E-3</v>
      </c>
      <c r="N920" s="18">
        <f t="shared" si="131"/>
        <v>8.4695146379792125E-7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1040.2</v>
      </c>
      <c r="D921" s="5" t="str">
        <f>'Исходные данные'!A923</f>
        <v>22.07.2013</v>
      </c>
      <c r="E921" s="1">
        <f>'Исходные данные'!B923</f>
        <v>1158.49</v>
      </c>
      <c r="F921" s="12">
        <f t="shared" si="126"/>
        <v>1.1137185156700633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0.10770443064467188</v>
      </c>
      <c r="J921" s="18">
        <f t="shared" si="129"/>
        <v>2.3781509300399717E-5</v>
      </c>
      <c r="K921" s="12">
        <f t="shared" si="133"/>
        <v>0.92852413656157373</v>
      </c>
      <c r="L921" s="12">
        <f t="shared" si="130"/>
        <v>-7.4158903307457821E-2</v>
      </c>
      <c r="M921" s="12">
        <f t="shared" si="134"/>
        <v>5.4995429397648706E-3</v>
      </c>
      <c r="N921" s="18">
        <f t="shared" si="131"/>
        <v>1.2143180256107309E-6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1040.73</v>
      </c>
      <c r="D922" s="5" t="str">
        <f>'Исходные данные'!A924</f>
        <v>19.07.2013</v>
      </c>
      <c r="E922" s="1">
        <f>'Исходные данные'!B924</f>
        <v>1157.81</v>
      </c>
      <c r="F922" s="12">
        <f t="shared" si="126"/>
        <v>1.1124979581639809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0.10660789969835453</v>
      </c>
      <c r="J922" s="18">
        <f t="shared" si="129"/>
        <v>2.3473691963911152E-5</v>
      </c>
      <c r="K922" s="12">
        <f t="shared" si="133"/>
        <v>0.92750653912693193</v>
      </c>
      <c r="L922" s="12">
        <f t="shared" si="130"/>
        <v>-7.5255434253775177E-2</v>
      </c>
      <c r="M922" s="12">
        <f t="shared" si="134"/>
        <v>5.6633803847242698E-3</v>
      </c>
      <c r="N922" s="18">
        <f t="shared" si="131"/>
        <v>1.2470037117476956E-6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1040.1099999999999</v>
      </c>
      <c r="D923" s="5" t="str">
        <f>'Исходные данные'!A925</f>
        <v>18.07.2013</v>
      </c>
      <c r="E923" s="1">
        <f>'Исходные данные'!B925</f>
        <v>1160.94</v>
      </c>
      <c r="F923" s="12">
        <f t="shared" si="126"/>
        <v>1.1161704050533119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0.10990354500287566</v>
      </c>
      <c r="J923" s="18">
        <f t="shared" si="129"/>
        <v>2.4131809280865381E-5</v>
      </c>
      <c r="K923" s="12">
        <f t="shared" si="133"/>
        <v>0.93056831418858899</v>
      </c>
      <c r="L923" s="12">
        <f t="shared" si="130"/>
        <v>-7.1959788949254033E-2</v>
      </c>
      <c r="M923" s="12">
        <f t="shared" si="134"/>
        <v>5.1782112256211748E-3</v>
      </c>
      <c r="N923" s="18">
        <f t="shared" si="131"/>
        <v>1.1369934037110155E-6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1037.04</v>
      </c>
      <c r="D924" s="5" t="str">
        <f>'Исходные данные'!A926</f>
        <v>17.07.2013</v>
      </c>
      <c r="E924" s="1">
        <f>'Исходные данные'!B926</f>
        <v>1160.55</v>
      </c>
      <c r="F924" s="12">
        <f t="shared" si="126"/>
        <v>1.1190985882897477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0.11252352937178574</v>
      </c>
      <c r="J924" s="18">
        <f t="shared" si="129"/>
        <v>2.4638127496319682E-5</v>
      </c>
      <c r="K924" s="12">
        <f t="shared" si="133"/>
        <v>0.93300958527553857</v>
      </c>
      <c r="L924" s="12">
        <f t="shared" si="130"/>
        <v>-6.9339804580343889E-2</v>
      </c>
      <c r="M924" s="12">
        <f t="shared" si="134"/>
        <v>4.8080084992402714E-3</v>
      </c>
      <c r="N924" s="18">
        <f t="shared" si="131"/>
        <v>1.0527604943519779E-6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1040.22</v>
      </c>
      <c r="D925" s="5" t="str">
        <f>'Исходные данные'!A927</f>
        <v>16.07.2013</v>
      </c>
      <c r="E925" s="1">
        <f>'Исходные данные'!B927</f>
        <v>1156.6099999999999</v>
      </c>
      <c r="F925" s="12">
        <f t="shared" si="126"/>
        <v>1.1118897925438849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0.10606108349236136</v>
      </c>
      <c r="J925" s="18">
        <f t="shared" si="129"/>
        <v>2.3158294978396409E-5</v>
      </c>
      <c r="K925" s="12">
        <f t="shared" si="133"/>
        <v>0.92699950216082183</v>
      </c>
      <c r="L925" s="12">
        <f t="shared" si="130"/>
        <v>-7.5802250459768253E-2</v>
      </c>
      <c r="M925" s="12">
        <f t="shared" si="134"/>
        <v>5.7459811747654277E-3</v>
      </c>
      <c r="N925" s="18">
        <f t="shared" si="131"/>
        <v>1.2546272638739744E-6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1031.3599999999999</v>
      </c>
      <c r="D926" s="5" t="str">
        <f>'Исходные данные'!A928</f>
        <v>15.07.2013</v>
      </c>
      <c r="E926" s="1">
        <f>'Исходные данные'!B928</f>
        <v>1159.5</v>
      </c>
      <c r="F926" s="12">
        <f t="shared" si="126"/>
        <v>1.1242437170338195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0.11711055806851341</v>
      </c>
      <c r="J926" s="18">
        <f t="shared" si="129"/>
        <v>2.5499563243819482E-5</v>
      </c>
      <c r="K926" s="12">
        <f t="shared" si="133"/>
        <v>0.93729915769205985</v>
      </c>
      <c r="L926" s="12">
        <f t="shared" si="130"/>
        <v>-6.475277588361629E-2</v>
      </c>
      <c r="M926" s="12">
        <f t="shared" si="134"/>
        <v>4.1929219846338324E-3</v>
      </c>
      <c r="N926" s="18">
        <f t="shared" si="131"/>
        <v>9.1296362246878938E-7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1034.06</v>
      </c>
      <c r="D927" s="5" t="str">
        <f>'Исходные данные'!A929</f>
        <v>12.07.2013</v>
      </c>
      <c r="E927" s="1">
        <f>'Исходные данные'!B929</f>
        <v>1155.46</v>
      </c>
      <c r="F927" s="12">
        <f t="shared" si="126"/>
        <v>1.1174013113358994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0.11100573160218279</v>
      </c>
      <c r="J927" s="18">
        <f t="shared" si="129"/>
        <v>2.4102842574047554E-5</v>
      </c>
      <c r="K927" s="12">
        <f t="shared" si="133"/>
        <v>0.93159453955626204</v>
      </c>
      <c r="L927" s="12">
        <f t="shared" si="130"/>
        <v>-7.0857602349946869E-2</v>
      </c>
      <c r="M927" s="12">
        <f t="shared" si="134"/>
        <v>5.0207998107831883E-3</v>
      </c>
      <c r="N927" s="18">
        <f t="shared" si="131"/>
        <v>1.0901738647947014E-6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1042.3499999999999</v>
      </c>
      <c r="D928" s="5" t="str">
        <f>'Исходные данные'!A930</f>
        <v>11.07.2013</v>
      </c>
      <c r="E928" s="1">
        <f>'Исходные данные'!B930</f>
        <v>1160.83</v>
      </c>
      <c r="F928" s="12">
        <f t="shared" si="126"/>
        <v>1.1136662349498729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0.10765748705292337</v>
      </c>
      <c r="J928" s="18">
        <f t="shared" si="129"/>
        <v>2.3310590138111188E-5</v>
      </c>
      <c r="K928" s="12">
        <f t="shared" si="133"/>
        <v>0.92848054932665702</v>
      </c>
      <c r="L928" s="12">
        <f t="shared" si="130"/>
        <v>-7.420584689920634E-2</v>
      </c>
      <c r="M928" s="12">
        <f t="shared" si="134"/>
        <v>5.506507714028443E-3</v>
      </c>
      <c r="N928" s="18">
        <f t="shared" si="131"/>
        <v>1.1922992810612801E-6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1040.67</v>
      </c>
      <c r="D929" s="5" t="str">
        <f>'Исходные данные'!A931</f>
        <v>10.07.2013</v>
      </c>
      <c r="E929" s="1">
        <f>'Исходные данные'!B931</f>
        <v>1154.6600000000001</v>
      </c>
      <c r="F929" s="12">
        <f t="shared" si="126"/>
        <v>1.1095352032825008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0.10394119184840321</v>
      </c>
      <c r="J929" s="18">
        <f t="shared" si="129"/>
        <v>2.2443102445162595E-5</v>
      </c>
      <c r="K929" s="12">
        <f t="shared" si="133"/>
        <v>0.9250364451314893</v>
      </c>
      <c r="L929" s="12">
        <f t="shared" si="130"/>
        <v>-7.7922142103726472E-2</v>
      </c>
      <c r="M929" s="12">
        <f t="shared" si="134"/>
        <v>6.0718602300333328E-3</v>
      </c>
      <c r="N929" s="18">
        <f t="shared" si="131"/>
        <v>1.3110430884234665E-6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1036.55</v>
      </c>
      <c r="D930" s="5" t="str">
        <f>'Исходные данные'!A932</f>
        <v>09.07.2013</v>
      </c>
      <c r="E930" s="1">
        <f>'Исходные данные'!B932</f>
        <v>1161.1600000000001</v>
      </c>
      <c r="F930" s="12">
        <f t="shared" si="126"/>
        <v>1.1202161014905216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0.11352161445437263</v>
      </c>
      <c r="J930" s="18">
        <f t="shared" si="129"/>
        <v>2.4443305047165462E-5</v>
      </c>
      <c r="K930" s="12">
        <f t="shared" si="133"/>
        <v>0.93394127309902819</v>
      </c>
      <c r="L930" s="12">
        <f t="shared" si="130"/>
        <v>-6.8341719497757025E-2</v>
      </c>
      <c r="M930" s="12">
        <f t="shared" si="134"/>
        <v>4.6705906239100951E-3</v>
      </c>
      <c r="N930" s="18">
        <f t="shared" si="131"/>
        <v>1.0056646209568412E-6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1038.6600000000001</v>
      </c>
      <c r="D931" s="5" t="str">
        <f>'Исходные данные'!A933</f>
        <v>08.07.2013</v>
      </c>
      <c r="E931" s="1">
        <f>'Исходные данные'!B933</f>
        <v>1154.49</v>
      </c>
      <c r="F931" s="12">
        <f t="shared" si="126"/>
        <v>1.1115186875397145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0.1057272671820066</v>
      </c>
      <c r="J931" s="18">
        <f t="shared" si="129"/>
        <v>2.2701499524951342E-5</v>
      </c>
      <c r="K931" s="12">
        <f t="shared" si="133"/>
        <v>0.92669010625088344</v>
      </c>
      <c r="L931" s="12">
        <f t="shared" si="130"/>
        <v>-7.6136066770123009E-2</v>
      </c>
      <c r="M931" s="12">
        <f t="shared" si="134"/>
        <v>5.7967006632246203E-3</v>
      </c>
      <c r="N931" s="18">
        <f t="shared" si="131"/>
        <v>1.2446533506436302E-6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1048.3599999999999</v>
      </c>
      <c r="D932" s="5" t="str">
        <f>'Исходные данные'!A934</f>
        <v>05.07.2013</v>
      </c>
      <c r="E932" s="1">
        <f>'Исходные данные'!B934</f>
        <v>1150.97</v>
      </c>
      <c r="F932" s="12">
        <f t="shared" si="126"/>
        <v>1.0978766835819758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9.3378026745464249E-2</v>
      </c>
      <c r="J932" s="18">
        <f t="shared" si="129"/>
        <v>1.9993940706294287E-5</v>
      </c>
      <c r="K932" s="12">
        <f t="shared" si="133"/>
        <v>0.9153165591942396</v>
      </c>
      <c r="L932" s="12">
        <f t="shared" si="130"/>
        <v>-8.848530720666542E-2</v>
      </c>
      <c r="M932" s="12">
        <f t="shared" si="134"/>
        <v>7.8296495914579461E-3</v>
      </c>
      <c r="N932" s="18">
        <f t="shared" si="131"/>
        <v>1.6764709550930357E-6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1049.27</v>
      </c>
      <c r="D933" s="5" t="str">
        <f>'Исходные данные'!A935</f>
        <v>04.07.2013</v>
      </c>
      <c r="E933" s="1">
        <f>'Исходные данные'!B935</f>
        <v>1147.72</v>
      </c>
      <c r="F933" s="12">
        <f t="shared" si="126"/>
        <v>1.0938271369618879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8.9682681425198099E-2</v>
      </c>
      <c r="J933" s="18">
        <f t="shared" si="129"/>
        <v>1.9149104172444199E-5</v>
      </c>
      <c r="K933" s="12">
        <f t="shared" si="133"/>
        <v>0.91194039032753038</v>
      </c>
      <c r="L933" s="12">
        <f t="shared" si="130"/>
        <v>-9.2180652526931542E-2</v>
      </c>
      <c r="M933" s="12">
        <f t="shared" si="134"/>
        <v>8.497272700290881E-3</v>
      </c>
      <c r="N933" s="18">
        <f t="shared" si="131"/>
        <v>1.8143431656339647E-6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1045.77</v>
      </c>
      <c r="D934" s="5" t="str">
        <f>'Исходные данные'!A936</f>
        <v>03.07.2013</v>
      </c>
      <c r="E934" s="1">
        <f>'Исходные данные'!B936</f>
        <v>1142.79</v>
      </c>
      <c r="F934" s="12">
        <f t="shared" si="126"/>
        <v>1.0927737456610918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8.8719184711501156E-2</v>
      </c>
      <c r="J934" s="18">
        <f t="shared" si="129"/>
        <v>1.8890505890546441E-5</v>
      </c>
      <c r="K934" s="12">
        <f t="shared" si="133"/>
        <v>0.91106216191139888</v>
      </c>
      <c r="L934" s="12">
        <f t="shared" si="130"/>
        <v>-9.3144149240628499E-2</v>
      </c>
      <c r="M934" s="12">
        <f t="shared" si="134"/>
        <v>8.6758325377604643E-3</v>
      </c>
      <c r="N934" s="18">
        <f t="shared" si="131"/>
        <v>1.8472990502888654E-6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1037.0999999999999</v>
      </c>
      <c r="D935" s="5" t="str">
        <f>'Исходные данные'!A937</f>
        <v>02.07.2013</v>
      </c>
      <c r="E935" s="1">
        <f>'Исходные данные'!B937</f>
        <v>1136.02</v>
      </c>
      <c r="F935" s="12">
        <f t="shared" si="126"/>
        <v>1.0953813518464952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9.1102569164233746E-2</v>
      </c>
      <c r="J935" s="18">
        <f t="shared" si="129"/>
        <v>1.9343846636466657E-5</v>
      </c>
      <c r="K935" s="12">
        <f t="shared" si="133"/>
        <v>0.9132361630146647</v>
      </c>
      <c r="L935" s="12">
        <f t="shared" si="130"/>
        <v>-9.0760764787895978E-2</v>
      </c>
      <c r="M935" s="12">
        <f t="shared" si="134"/>
        <v>8.2375164248837691E-3</v>
      </c>
      <c r="N935" s="18">
        <f t="shared" si="131"/>
        <v>1.7490753098419163E-6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1013.47</v>
      </c>
      <c r="D936" s="5" t="str">
        <f>'Исходные данные'!A938</f>
        <v>01.07.2013</v>
      </c>
      <c r="E936" s="1">
        <f>'Исходные данные'!B938</f>
        <v>1133.79</v>
      </c>
      <c r="F936" s="12">
        <f t="shared" si="126"/>
        <v>1.118720830414319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0.11218591689433605</v>
      </c>
      <c r="J936" s="18">
        <f t="shared" si="129"/>
        <v>2.375399861849504E-5</v>
      </c>
      <c r="K936" s="12">
        <f t="shared" si="133"/>
        <v>0.9326946427652214</v>
      </c>
      <c r="L936" s="12">
        <f t="shared" si="130"/>
        <v>-6.9677417057793636E-2</v>
      </c>
      <c r="M936" s="12">
        <f t="shared" si="134"/>
        <v>4.8549424478457042E-3</v>
      </c>
      <c r="N936" s="18">
        <f t="shared" si="131"/>
        <v>1.0279748063887526E-6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1015.06</v>
      </c>
      <c r="D937" s="5" t="str">
        <f>'Исходные данные'!A939</f>
        <v>28.06.2013</v>
      </c>
      <c r="E937" s="1">
        <f>'Исходные данные'!B939</f>
        <v>1135.26</v>
      </c>
      <c r="F937" s="12">
        <f t="shared" si="126"/>
        <v>1.1184166453214588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0.11191397554246649</v>
      </c>
      <c r="J937" s="18">
        <f t="shared" si="129"/>
        <v>2.3630280560919951E-5</v>
      </c>
      <c r="K937" s="12">
        <f t="shared" si="133"/>
        <v>0.93244103900742359</v>
      </c>
      <c r="L937" s="12">
        <f t="shared" si="130"/>
        <v>-6.9949358409663182E-2</v>
      </c>
      <c r="M937" s="12">
        <f t="shared" si="134"/>
        <v>4.8929127419235097E-3</v>
      </c>
      <c r="N937" s="18">
        <f t="shared" si="131"/>
        <v>1.0331229883606409E-6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1005.49</v>
      </c>
      <c r="D938" s="5" t="str">
        <f>'Исходные данные'!A940</f>
        <v>27.06.2013</v>
      </c>
      <c r="E938" s="1">
        <f>'Исходные данные'!B940</f>
        <v>1134.6600000000001</v>
      </c>
      <c r="F938" s="12">
        <f t="shared" si="126"/>
        <v>1.1284647286397678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0.12085806170483007</v>
      </c>
      <c r="J938" s="18">
        <f t="shared" si="129"/>
        <v>2.5447571817458444E-5</v>
      </c>
      <c r="K938" s="12">
        <f t="shared" si="133"/>
        <v>0.94081827953630026</v>
      </c>
      <c r="L938" s="12">
        <f t="shared" si="130"/>
        <v>-6.1005272247299576E-2</v>
      </c>
      <c r="M938" s="12">
        <f t="shared" si="134"/>
        <v>3.721643241967134E-3</v>
      </c>
      <c r="N938" s="18">
        <f t="shared" si="131"/>
        <v>7.8361991201065718E-7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1003.98</v>
      </c>
      <c r="D939" s="5" t="str">
        <f>'Исходные данные'!A941</f>
        <v>26.06.2013</v>
      </c>
      <c r="E939" s="1">
        <f>'Исходные данные'!B941</f>
        <v>1123.08</v>
      </c>
      <c r="F939" s="12">
        <f t="shared" si="126"/>
        <v>1.1186278611127711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0.11210281022262816</v>
      </c>
      <c r="J939" s="18">
        <f t="shared" si="129"/>
        <v>2.3538207821009039E-5</v>
      </c>
      <c r="K939" s="12">
        <f t="shared" si="133"/>
        <v>0.93261713283858205</v>
      </c>
      <c r="L939" s="12">
        <f t="shared" si="130"/>
        <v>-6.9760523729501506E-2</v>
      </c>
      <c r="M939" s="12">
        <f t="shared" si="134"/>
        <v>4.8665306710143352E-3</v>
      </c>
      <c r="N939" s="18">
        <f t="shared" si="131"/>
        <v>1.021824609696787E-6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1007.01</v>
      </c>
      <c r="D940" s="5" t="str">
        <f>'Исходные данные'!A942</f>
        <v>25.06.2013</v>
      </c>
      <c r="E940" s="1">
        <f>'Исходные данные'!B942</f>
        <v>1116.0999999999999</v>
      </c>
      <c r="F940" s="12">
        <f t="shared" si="126"/>
        <v>1.1083306024766386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0.10285492150581992</v>
      </c>
      <c r="J940" s="18">
        <f t="shared" si="129"/>
        <v>2.1536153582629282E-5</v>
      </c>
      <c r="K940" s="12">
        <f t="shared" si="133"/>
        <v>0.92403215104153102</v>
      </c>
      <c r="L940" s="12">
        <f t="shared" si="130"/>
        <v>-7.9008412446309795E-2</v>
      </c>
      <c r="M940" s="12">
        <f t="shared" si="134"/>
        <v>6.242329237286192E-3</v>
      </c>
      <c r="N940" s="18">
        <f t="shared" si="131"/>
        <v>1.3070425721916054E-6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998.86</v>
      </c>
      <c r="D941" s="5" t="str">
        <f>'Исходные данные'!A943</f>
        <v>24.06.2013</v>
      </c>
      <c r="E941" s="1">
        <f>'Исходные данные'!B943</f>
        <v>1104.02</v>
      </c>
      <c r="F941" s="12">
        <f t="shared" si="126"/>
        <v>1.105280019221913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0.10009871392711149</v>
      </c>
      <c r="J941" s="18">
        <f t="shared" si="129"/>
        <v>2.0900550716022352E-5</v>
      </c>
      <c r="K941" s="12">
        <f t="shared" si="133"/>
        <v>0.92148883318989316</v>
      </c>
      <c r="L941" s="12">
        <f t="shared" si="130"/>
        <v>-8.1764620025018192E-2</v>
      </c>
      <c r="M941" s="12">
        <f t="shared" si="134"/>
        <v>6.6854530878355965E-3</v>
      </c>
      <c r="N941" s="18">
        <f t="shared" si="131"/>
        <v>1.3959185472017407E-6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1017.1</v>
      </c>
      <c r="D942" s="5" t="str">
        <f>'Исходные данные'!A944</f>
        <v>21.06.2013</v>
      </c>
      <c r="E942" s="1">
        <f>'Исходные данные'!B944</f>
        <v>1111.25</v>
      </c>
      <c r="F942" s="12">
        <f t="shared" si="126"/>
        <v>1.0925671025464556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8.8530067196563811E-2</v>
      </c>
      <c r="J942" s="18">
        <f t="shared" si="129"/>
        <v>1.8433431745376126E-5</v>
      </c>
      <c r="K942" s="12">
        <f t="shared" si="133"/>
        <v>0.9108898803906248</v>
      </c>
      <c r="L942" s="12">
        <f t="shared" si="130"/>
        <v>-9.3333266755565816E-2</v>
      </c>
      <c r="M942" s="12">
        <f t="shared" si="134"/>
        <v>8.7110986832655973E-3</v>
      </c>
      <c r="N942" s="18">
        <f t="shared" si="131"/>
        <v>1.8137955622318195E-6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1012.44</v>
      </c>
      <c r="D943" s="5" t="str">
        <f>'Исходные данные'!A945</f>
        <v>20.06.2013</v>
      </c>
      <c r="E943" s="1">
        <f>'Исходные данные'!B945</f>
        <v>1090.5</v>
      </c>
      <c r="F943" s="12">
        <f t="shared" si="126"/>
        <v>1.0771008652364584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7.4273047676148049E-2</v>
      </c>
      <c r="J943" s="18">
        <f t="shared" si="129"/>
        <v>1.5421720065730512E-5</v>
      </c>
      <c r="K943" s="12">
        <f t="shared" si="133"/>
        <v>0.89799544212631932</v>
      </c>
      <c r="L943" s="12">
        <f t="shared" si="130"/>
        <v>-0.10759028627598161</v>
      </c>
      <c r="M943" s="12">
        <f t="shared" si="134"/>
        <v>1.1575669700947665E-2</v>
      </c>
      <c r="N943" s="18">
        <f t="shared" si="131"/>
        <v>2.4035197596813031E-6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1007.47</v>
      </c>
      <c r="D944" s="5" t="str">
        <f>'Исходные данные'!A946</f>
        <v>19.06.2013</v>
      </c>
      <c r="E944" s="1">
        <f>'Исходные данные'!B946</f>
        <v>1100.6600000000001</v>
      </c>
      <c r="F944" s="12">
        <f t="shared" si="126"/>
        <v>1.0924990322292476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8.8467762155863508E-2</v>
      </c>
      <c r="J944" s="18">
        <f t="shared" si="129"/>
        <v>1.8317777595814257E-5</v>
      </c>
      <c r="K944" s="12">
        <f t="shared" si="133"/>
        <v>0.91083312912751679</v>
      </c>
      <c r="L944" s="12">
        <f t="shared" si="130"/>
        <v>-9.3395571796266119E-2</v>
      </c>
      <c r="M944" s="12">
        <f t="shared" si="134"/>
        <v>8.7227328311514883E-3</v>
      </c>
      <c r="N944" s="18">
        <f t="shared" si="131"/>
        <v>1.8060938372922341E-6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1003.01</v>
      </c>
      <c r="D945" s="5" t="str">
        <f>'Исходные данные'!A947</f>
        <v>18.06.2013</v>
      </c>
      <c r="E945" s="1">
        <f>'Исходные данные'!B947</f>
        <v>1105.45</v>
      </c>
      <c r="F945" s="12">
        <f t="shared" si="126"/>
        <v>1.1021325809313967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9.7247012869263363E-2</v>
      </c>
      <c r="J945" s="18">
        <f t="shared" si="129"/>
        <v>2.0079374483326709E-5</v>
      </c>
      <c r="K945" s="12">
        <f t="shared" si="133"/>
        <v>0.91886476581563015</v>
      </c>
      <c r="L945" s="12">
        <f t="shared" si="130"/>
        <v>-8.461632108286625E-2</v>
      </c>
      <c r="M945" s="12">
        <f t="shared" si="134"/>
        <v>7.1599217935987064E-3</v>
      </c>
      <c r="N945" s="18">
        <f t="shared" si="131"/>
        <v>1.4783667561930911E-6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996.44</v>
      </c>
      <c r="D946" s="5" t="str">
        <f>'Исходные данные'!A948</f>
        <v>17.06.2013</v>
      </c>
      <c r="E946" s="1">
        <f>'Исходные данные'!B948</f>
        <v>1100</v>
      </c>
      <c r="F946" s="12">
        <f t="shared" si="126"/>
        <v>1.1039299907671309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9.8876531683933219E-2</v>
      </c>
      <c r="J946" s="18">
        <f t="shared" si="129"/>
        <v>2.0358852831245447E-5</v>
      </c>
      <c r="K946" s="12">
        <f t="shared" si="133"/>
        <v>0.92036329384788462</v>
      </c>
      <c r="L946" s="12">
        <f t="shared" si="130"/>
        <v>-8.2986802268196422E-2</v>
      </c>
      <c r="M946" s="12">
        <f t="shared" si="134"/>
        <v>6.8868093507007217E-3</v>
      </c>
      <c r="N946" s="18">
        <f t="shared" si="131"/>
        <v>1.4180062312050515E-6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989.29</v>
      </c>
      <c r="D947" s="5" t="str">
        <f>'Исходные данные'!A949</f>
        <v>14.06.2013</v>
      </c>
      <c r="E947" s="1">
        <f>'Исходные данные'!B949</f>
        <v>1109.33</v>
      </c>
      <c r="F947" s="12">
        <f t="shared" si="126"/>
        <v>1.1213395465434806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0.11452399433997647</v>
      </c>
      <c r="J947" s="18">
        <f t="shared" si="129"/>
        <v>2.3514878278684116E-5</v>
      </c>
      <c r="K947" s="12">
        <f t="shared" si="133"/>
        <v>0.93487790639828283</v>
      </c>
      <c r="L947" s="12">
        <f t="shared" si="130"/>
        <v>-6.7339339612153201E-2</v>
      </c>
      <c r="M947" s="12">
        <f t="shared" si="134"/>
        <v>4.5345866594008978E-3</v>
      </c>
      <c r="N947" s="18">
        <f t="shared" si="131"/>
        <v>9.3107347464160108E-7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997.89</v>
      </c>
      <c r="D948" s="5" t="str">
        <f>'Исходные данные'!A950</f>
        <v>13.06.2013</v>
      </c>
      <c r="E948" s="1">
        <f>'Исходные данные'!B950</f>
        <v>1109.0999999999999</v>
      </c>
      <c r="F948" s="12">
        <f t="shared" si="126"/>
        <v>1.1114451492649489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0.10566110481483272</v>
      </c>
      <c r="J948" s="18">
        <f t="shared" si="129"/>
        <v>2.1634534992673965E-5</v>
      </c>
      <c r="K948" s="12">
        <f t="shared" si="133"/>
        <v>0.9266287962680464</v>
      </c>
      <c r="L948" s="12">
        <f t="shared" si="130"/>
        <v>-7.6202229137296934E-2</v>
      </c>
      <c r="M948" s="12">
        <f t="shared" si="134"/>
        <v>5.8067797254930976E-3</v>
      </c>
      <c r="N948" s="18">
        <f t="shared" si="131"/>
        <v>1.1889614384222737E-6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981.78</v>
      </c>
      <c r="D949" s="5" t="str">
        <f>'Исходные данные'!A951</f>
        <v>11.06.2013</v>
      </c>
      <c r="E949" s="1">
        <f>'Исходные данные'!B951</f>
        <v>1109.48</v>
      </c>
      <c r="F949" s="12">
        <f t="shared" si="126"/>
        <v>1.1300698730876573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0.12227946540341683</v>
      </c>
      <c r="J949" s="18">
        <f t="shared" si="129"/>
        <v>2.4967330966048441E-5</v>
      </c>
      <c r="K949" s="12">
        <f t="shared" si="133"/>
        <v>0.94215651297820047</v>
      </c>
      <c r="L949" s="12">
        <f t="shared" si="130"/>
        <v>-5.9583868548712872E-2</v>
      </c>
      <c r="M949" s="12">
        <f t="shared" si="134"/>
        <v>3.550237391230289E-3</v>
      </c>
      <c r="N949" s="18">
        <f t="shared" si="131"/>
        <v>7.2489646288893717E-7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991.56</v>
      </c>
      <c r="D950" s="5" t="str">
        <f>'Исходные данные'!A952</f>
        <v>10.06.2013</v>
      </c>
      <c r="E950" s="1">
        <f>'Исходные данные'!B952</f>
        <v>1116.5</v>
      </c>
      <c r="F950" s="12">
        <f t="shared" si="126"/>
        <v>1.1260034692807295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0.11867461077911937</v>
      </c>
      <c r="J950" s="18">
        <f t="shared" si="129"/>
        <v>2.4163651991879406E-5</v>
      </c>
      <c r="K950" s="12">
        <f t="shared" si="133"/>
        <v>0.93876629001735956</v>
      </c>
      <c r="L950" s="12">
        <f t="shared" si="130"/>
        <v>-6.3188723173010317E-2</v>
      </c>
      <c r="M950" s="12">
        <f t="shared" si="134"/>
        <v>3.9928147362353244E-3</v>
      </c>
      <c r="N950" s="18">
        <f t="shared" si="131"/>
        <v>8.1298758951913778E-7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1001.87</v>
      </c>
      <c r="D951" s="5" t="str">
        <f>'Исходные данные'!A953</f>
        <v>07.06.2013</v>
      </c>
      <c r="E951" s="1">
        <f>'Исходные данные'!B953</f>
        <v>1111.46</v>
      </c>
      <c r="F951" s="12">
        <f t="shared" si="126"/>
        <v>1.1093854492099773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0.10380621264346171</v>
      </c>
      <c r="J951" s="18">
        <f t="shared" si="129"/>
        <v>2.1077265775691973E-5</v>
      </c>
      <c r="K951" s="12">
        <f t="shared" si="133"/>
        <v>0.92491159287400238</v>
      </c>
      <c r="L951" s="12">
        <f t="shared" si="130"/>
        <v>-7.8057121308667932E-2</v>
      </c>
      <c r="M951" s="12">
        <f t="shared" si="134"/>
        <v>6.0929141869960927E-3</v>
      </c>
      <c r="N951" s="18">
        <f t="shared" si="131"/>
        <v>1.2371318478681588E-6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1002.26</v>
      </c>
      <c r="D952" s="5" t="str">
        <f>'Исходные данные'!A954</f>
        <v>06.06.2013</v>
      </c>
      <c r="E952" s="1">
        <f>'Исходные данные'!B954</f>
        <v>1096.8599999999999</v>
      </c>
      <c r="F952" s="12">
        <f t="shared" si="126"/>
        <v>1.0943866860894378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9.0194102323696498E-2</v>
      </c>
      <c r="J952" s="18">
        <f t="shared" si="129"/>
        <v>1.8262290025104348E-5</v>
      </c>
      <c r="K952" s="12">
        <f t="shared" si="133"/>
        <v>0.91240689498127536</v>
      </c>
      <c r="L952" s="12">
        <f t="shared" si="130"/>
        <v>-9.1669231628433129E-2</v>
      </c>
      <c r="M952" s="12">
        <f t="shared" si="134"/>
        <v>8.403248027347314E-3</v>
      </c>
      <c r="N952" s="18">
        <f t="shared" si="131"/>
        <v>1.7014699262435452E-6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990.89</v>
      </c>
      <c r="D953" s="5" t="str">
        <f>'Исходные данные'!A955</f>
        <v>05.06.2013</v>
      </c>
      <c r="E953" s="1">
        <f>'Исходные данные'!B955</f>
        <v>1088.25</v>
      </c>
      <c r="F953" s="12">
        <f t="shared" si="126"/>
        <v>1.0982551039974164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9.3722651254181069E-2</v>
      </c>
      <c r="J953" s="18">
        <f t="shared" si="129"/>
        <v>1.8923777363819045E-5</v>
      </c>
      <c r="K953" s="12">
        <f t="shared" si="133"/>
        <v>0.91563205407428383</v>
      </c>
      <c r="L953" s="12">
        <f t="shared" si="130"/>
        <v>-8.8140682697948558E-2</v>
      </c>
      <c r="M953" s="12">
        <f t="shared" si="134"/>
        <v>7.7687799464604386E-3</v>
      </c>
      <c r="N953" s="18">
        <f t="shared" si="131"/>
        <v>1.5686139916871044E-6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978.83</v>
      </c>
      <c r="D954" s="5" t="str">
        <f>'Исходные данные'!A956</f>
        <v>04.06.2013</v>
      </c>
      <c r="E954" s="1">
        <f>'Исходные данные'!B956</f>
        <v>1106.31</v>
      </c>
      <c r="F954" s="12">
        <f t="shared" si="126"/>
        <v>1.1302371198267318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0.12242745126542942</v>
      </c>
      <c r="J954" s="18">
        <f t="shared" si="129"/>
        <v>2.4650642431486609E-5</v>
      </c>
      <c r="K954" s="12">
        <f t="shared" si="133"/>
        <v>0.94229594913896009</v>
      </c>
      <c r="L954" s="12">
        <f t="shared" si="130"/>
        <v>-5.9435882686700275E-2</v>
      </c>
      <c r="M954" s="12">
        <f t="shared" si="134"/>
        <v>3.5326241507471919E-3</v>
      </c>
      <c r="N954" s="18">
        <f t="shared" si="131"/>
        <v>7.112902693375991E-7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997.2</v>
      </c>
      <c r="D955" s="5" t="str">
        <f>'Исходные данные'!A957</f>
        <v>03.06.2013</v>
      </c>
      <c r="E955" s="1">
        <f>'Исходные данные'!B957</f>
        <v>1109.1099999999999</v>
      </c>
      <c r="F955" s="12">
        <f t="shared" si="126"/>
        <v>1.1122242278379462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0.10636181924018463</v>
      </c>
      <c r="J955" s="18">
        <f t="shared" si="129"/>
        <v>2.135607120392442E-5</v>
      </c>
      <c r="K955" s="12">
        <f t="shared" si="133"/>
        <v>0.92727832597337834</v>
      </c>
      <c r="L955" s="12">
        <f t="shared" si="130"/>
        <v>-7.550151471194505E-2</v>
      </c>
      <c r="M955" s="12">
        <f t="shared" si="134"/>
        <v>5.7004787237980468E-3</v>
      </c>
      <c r="N955" s="18">
        <f t="shared" si="131"/>
        <v>1.1445820538945115E-6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993.64</v>
      </c>
      <c r="D956" s="5" t="str">
        <f>'Исходные данные'!A958</f>
        <v>31.05.2013</v>
      </c>
      <c r="E956" s="1">
        <f>'Исходные данные'!B958</f>
        <v>1102.8399999999999</v>
      </c>
      <c r="F956" s="12">
        <f t="shared" si="126"/>
        <v>1.109898957368866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0.10426898178339772</v>
      </c>
      <c r="J956" s="18">
        <f t="shared" si="129"/>
        <v>2.0877423697063108E-5</v>
      </c>
      <c r="K956" s="12">
        <f t="shared" si="133"/>
        <v>0.9253397124689815</v>
      </c>
      <c r="L956" s="12">
        <f t="shared" si="130"/>
        <v>-7.7594352168731978E-2</v>
      </c>
      <c r="M956" s="12">
        <f t="shared" si="134"/>
        <v>6.0208834884851927E-3</v>
      </c>
      <c r="N956" s="18">
        <f t="shared" si="131"/>
        <v>1.2055410292667832E-6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1002.51</v>
      </c>
      <c r="D957" s="5" t="str">
        <f>'Исходные данные'!A959</f>
        <v>30.05.2013</v>
      </c>
      <c r="E957" s="1">
        <f>'Исходные данные'!B959</f>
        <v>1108.8900000000001</v>
      </c>
      <c r="F957" s="12">
        <f t="shared" si="126"/>
        <v>1.1061136547266364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0.1008526597794787</v>
      </c>
      <c r="J957" s="18">
        <f t="shared" si="129"/>
        <v>2.0137024489642306E-5</v>
      </c>
      <c r="K957" s="12">
        <f t="shared" si="133"/>
        <v>0.92218384784246421</v>
      </c>
      <c r="L957" s="12">
        <f t="shared" si="130"/>
        <v>-8.1010674172650968E-2</v>
      </c>
      <c r="M957" s="12">
        <f t="shared" si="134"/>
        <v>6.5627293299074093E-3</v>
      </c>
      <c r="N957" s="18">
        <f t="shared" si="131"/>
        <v>1.3103654531690372E-6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990.04</v>
      </c>
      <c r="D958" s="5" t="str">
        <f>'Исходные данные'!A960</f>
        <v>29.05.2013</v>
      </c>
      <c r="E958" s="1">
        <f>'Исходные данные'!B960</f>
        <v>1103.08</v>
      </c>
      <c r="F958" s="12">
        <f t="shared" si="126"/>
        <v>1.1141772049614156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0.10811619973564469</v>
      </c>
      <c r="J958" s="18">
        <f t="shared" si="129"/>
        <v>2.152706802685036E-5</v>
      </c>
      <c r="K958" s="12">
        <f t="shared" si="133"/>
        <v>0.92890655282942813</v>
      </c>
      <c r="L958" s="12">
        <f t="shared" si="130"/>
        <v>-7.374713421648503E-2</v>
      </c>
      <c r="M958" s="12">
        <f t="shared" si="134"/>
        <v>5.4386398051442493E-3</v>
      </c>
      <c r="N958" s="18">
        <f t="shared" si="131"/>
        <v>1.0828901621139496E-6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986.69</v>
      </c>
      <c r="D959" s="5" t="str">
        <f>'Исходные данные'!A961</f>
        <v>28.05.2013</v>
      </c>
      <c r="E959" s="1">
        <f>'Исходные данные'!B961</f>
        <v>1109.19</v>
      </c>
      <c r="F959" s="12">
        <f t="shared" si="126"/>
        <v>1.1241524693672784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0.11702939117529139</v>
      </c>
      <c r="J959" s="18">
        <f t="shared" si="129"/>
        <v>2.3236741484322597E-5</v>
      </c>
      <c r="K959" s="12">
        <f t="shared" si="133"/>
        <v>0.93722308311882052</v>
      </c>
      <c r="L959" s="12">
        <f t="shared" si="130"/>
        <v>-6.4833942776838308E-2</v>
      </c>
      <c r="M959" s="12">
        <f t="shared" si="134"/>
        <v>4.2034401359903372E-3</v>
      </c>
      <c r="N959" s="18">
        <f t="shared" si="131"/>
        <v>8.3461300451040381E-7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980.2</v>
      </c>
      <c r="D960" s="5" t="str">
        <f>'Исходные данные'!A962</f>
        <v>27.05.2013</v>
      </c>
      <c r="E960" s="1">
        <f>'Исходные данные'!B962</f>
        <v>1106.68</v>
      </c>
      <c r="F960" s="12">
        <f t="shared" si="126"/>
        <v>1.1290348908386043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0.12136318888716956</v>
      </c>
      <c r="J960" s="18">
        <f t="shared" si="129"/>
        <v>2.4029981104214048E-5</v>
      </c>
      <c r="K960" s="12">
        <f t="shared" si="133"/>
        <v>0.94129363246967246</v>
      </c>
      <c r="L960" s="12">
        <f t="shared" si="130"/>
        <v>-6.0500145064960147E-2</v>
      </c>
      <c r="M960" s="12">
        <f t="shared" si="134"/>
        <v>3.6602675528812157E-3</v>
      </c>
      <c r="N960" s="18">
        <f t="shared" si="131"/>
        <v>7.2473507773329506E-7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968.31</v>
      </c>
      <c r="D961" s="5" t="str">
        <f>'Исходные данные'!A963</f>
        <v>24.05.2013</v>
      </c>
      <c r="E961" s="1">
        <f>'Исходные данные'!B963</f>
        <v>1111.57</v>
      </c>
      <c r="F961" s="12">
        <f t="shared" si="126"/>
        <v>1.147948487571129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0.1379764254369005</v>
      </c>
      <c r="J961" s="18">
        <f t="shared" si="129"/>
        <v>2.7243161746573122E-5</v>
      </c>
      <c r="K961" s="12">
        <f t="shared" si="133"/>
        <v>0.9570621869367546</v>
      </c>
      <c r="L961" s="12">
        <f t="shared" si="130"/>
        <v>-4.3886908515229223E-2</v>
      </c>
      <c r="M961" s="12">
        <f t="shared" si="134"/>
        <v>1.926060739024095E-3</v>
      </c>
      <c r="N961" s="18">
        <f t="shared" si="131"/>
        <v>3.8029673606056794E-7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975.52</v>
      </c>
      <c r="D962" s="5" t="str">
        <f>'Исходные данные'!A964</f>
        <v>23.05.2013</v>
      </c>
      <c r="E962" s="1">
        <f>'Исходные данные'!B964</f>
        <v>1106.7</v>
      </c>
      <c r="F962" s="12">
        <f t="shared" ref="F962:F1025" si="135">E962/C962</f>
        <v>1.13447187141217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0.12616723111123374</v>
      </c>
      <c r="J962" s="18">
        <f t="shared" ref="J962:J1025" si="138">H962*I962</f>
        <v>2.4841931553190921E-5</v>
      </c>
      <c r="K962" s="12">
        <f t="shared" si="133"/>
        <v>0.94582652621395469</v>
      </c>
      <c r="L962" s="12">
        <f t="shared" ref="L962:L1025" si="139">LN(K962)</f>
        <v>-5.5696102840895968E-2</v>
      </c>
      <c r="M962" s="12">
        <f t="shared" si="134"/>
        <v>3.1020558716636547E-3</v>
      </c>
      <c r="N962" s="18">
        <f t="shared" ref="N962:N1025" si="140">M962*H962</f>
        <v>6.1078505852365583E-7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974.58</v>
      </c>
      <c r="D963" s="5" t="str">
        <f>'Исходные данные'!A965</f>
        <v>22.05.2013</v>
      </c>
      <c r="E963" s="1">
        <f>'Исходные данные'!B965</f>
        <v>1110.6099999999999</v>
      </c>
      <c r="F963" s="12">
        <f t="shared" si="135"/>
        <v>1.1395780746578013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0.13065808394951559</v>
      </c>
      <c r="J963" s="18">
        <f t="shared" si="138"/>
        <v>2.5654363456924217E-5</v>
      </c>
      <c r="K963" s="12">
        <f t="shared" ref="K963:K1026" si="142">F963/GEOMEAN(F$2:F$1242)</f>
        <v>0.95008364584790916</v>
      </c>
      <c r="L963" s="12">
        <f t="shared" si="139"/>
        <v>-5.1205250002614132E-2</v>
      </c>
      <c r="M963" s="12">
        <f t="shared" ref="M963:M1026" si="143">POWER(L963-AVERAGE(L$2:L$1242),2)</f>
        <v>2.6219776278302094E-3</v>
      </c>
      <c r="N963" s="18">
        <f t="shared" si="140"/>
        <v>5.1481825698799064E-7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961.27</v>
      </c>
      <c r="D964" s="5" t="str">
        <f>'Исходные данные'!A966</f>
        <v>21.05.2013</v>
      </c>
      <c r="E964" s="1">
        <f>'Исходные данные'!B966</f>
        <v>1118.5</v>
      </c>
      <c r="F964" s="12">
        <f t="shared" si="135"/>
        <v>1.1635648673109533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0.15148845408490494</v>
      </c>
      <c r="J964" s="18">
        <f t="shared" si="138"/>
        <v>2.9661332769100743E-5</v>
      </c>
      <c r="K964" s="12">
        <f t="shared" si="142"/>
        <v>0.97008180123796262</v>
      </c>
      <c r="L964" s="12">
        <f t="shared" si="139"/>
        <v>-3.0374879867224692E-2</v>
      </c>
      <c r="M964" s="12">
        <f t="shared" si="143"/>
        <v>9.2263332694832894E-4</v>
      </c>
      <c r="N964" s="18">
        <f t="shared" si="140"/>
        <v>1.806509565352007E-7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969.04</v>
      </c>
      <c r="D965" s="5" t="str">
        <f>'Исходные данные'!A967</f>
        <v>20.05.2013</v>
      </c>
      <c r="E965" s="1">
        <f>'Исходные данные'!B967</f>
        <v>1116.5999999999999</v>
      </c>
      <c r="F965" s="12">
        <f t="shared" si="135"/>
        <v>1.1522744159167835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0.1417377421677132</v>
      </c>
      <c r="J965" s="18">
        <f t="shared" si="138"/>
        <v>2.7674692703280844E-5</v>
      </c>
      <c r="K965" s="12">
        <f t="shared" si="142"/>
        <v>0.96066877946930262</v>
      </c>
      <c r="L965" s="12">
        <f t="shared" si="139"/>
        <v>-4.0125591784416464E-2</v>
      </c>
      <c r="M965" s="12">
        <f t="shared" si="143"/>
        <v>1.6100631160496262E-3</v>
      </c>
      <c r="N965" s="18">
        <f t="shared" si="140"/>
        <v>3.1436935066198754E-7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963.18</v>
      </c>
      <c r="D966" s="5" t="str">
        <f>'Исходные данные'!A968</f>
        <v>17.05.2013</v>
      </c>
      <c r="E966" s="1">
        <f>'Исходные данные'!B968</f>
        <v>1119.07</v>
      </c>
      <c r="F966" s="12">
        <f t="shared" si="135"/>
        <v>1.1618492908905915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0.150012951989452</v>
      </c>
      <c r="J966" s="18">
        <f t="shared" si="138"/>
        <v>2.9208699692118266E-5</v>
      </c>
      <c r="K966" s="12">
        <f t="shared" si="142"/>
        <v>0.96865149897396241</v>
      </c>
      <c r="L966" s="12">
        <f t="shared" si="139"/>
        <v>-3.1850381962677636E-2</v>
      </c>
      <c r="M966" s="12">
        <f t="shared" si="143"/>
        <v>1.0144468311684579E-3</v>
      </c>
      <c r="N966" s="18">
        <f t="shared" si="140"/>
        <v>1.9752076372248133E-7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962.18</v>
      </c>
      <c r="D967" s="5" t="str">
        <f>'Исходные данные'!A969</f>
        <v>16.05.2013</v>
      </c>
      <c r="E967" s="1">
        <f>'Исходные данные'!B969</f>
        <v>1114.21</v>
      </c>
      <c r="F967" s="12">
        <f t="shared" si="135"/>
        <v>1.1580057785445552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0.14669936924591359</v>
      </c>
      <c r="J967" s="18">
        <f t="shared" si="138"/>
        <v>2.8483797014892142E-5</v>
      </c>
      <c r="K967" s="12">
        <f t="shared" si="142"/>
        <v>0.96544710402833289</v>
      </c>
      <c r="L967" s="12">
        <f t="shared" si="139"/>
        <v>-3.5163964706216098E-2</v>
      </c>
      <c r="M967" s="12">
        <f t="shared" si="143"/>
        <v>1.2365044138600079E-3</v>
      </c>
      <c r="N967" s="18">
        <f t="shared" si="140"/>
        <v>2.4008515451328526E-7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970.21</v>
      </c>
      <c r="D968" s="5" t="str">
        <f>'Исходные данные'!A970</f>
        <v>15.05.2013</v>
      </c>
      <c r="E968" s="1">
        <f>'Исходные данные'!B970</f>
        <v>1119.1500000000001</v>
      </c>
      <c r="F968" s="12">
        <f t="shared" si="135"/>
        <v>1.1535131569454036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0.14281220467447092</v>
      </c>
      <c r="J968" s="18">
        <f t="shared" si="138"/>
        <v>2.7651654934453574E-5</v>
      </c>
      <c r="K968" s="12">
        <f t="shared" si="142"/>
        <v>0.96170153678440473</v>
      </c>
      <c r="L968" s="12">
        <f t="shared" si="139"/>
        <v>-3.9051129277658678E-2</v>
      </c>
      <c r="M968" s="12">
        <f t="shared" si="143"/>
        <v>1.524990697860407E-3</v>
      </c>
      <c r="N968" s="18">
        <f t="shared" si="140"/>
        <v>2.9527249895488489E-7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978.02</v>
      </c>
      <c r="D969" s="5" t="str">
        <f>'Исходные данные'!A971</f>
        <v>14.05.2013</v>
      </c>
      <c r="E969" s="1">
        <f>'Исходные данные'!B971</f>
        <v>1120.01</v>
      </c>
      <c r="F969" s="12">
        <f t="shared" si="135"/>
        <v>1.1451810801415103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0.13556277309723774</v>
      </c>
      <c r="J969" s="18">
        <f t="shared" si="138"/>
        <v>2.6174742545223534E-5</v>
      </c>
      <c r="K969" s="12">
        <f t="shared" si="142"/>
        <v>0.95475495709550995</v>
      </c>
      <c r="L969" s="12">
        <f t="shared" si="139"/>
        <v>-4.6300560854891891E-2</v>
      </c>
      <c r="M969" s="12">
        <f t="shared" si="143"/>
        <v>2.1437419354775429E-3</v>
      </c>
      <c r="N969" s="18">
        <f t="shared" si="140"/>
        <v>4.139181573415839E-7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979.25</v>
      </c>
      <c r="D970" s="5" t="str">
        <f>'Исходные данные'!A972</f>
        <v>13.05.2013</v>
      </c>
      <c r="E970" s="1">
        <f>'Исходные данные'!B972</f>
        <v>1102.49</v>
      </c>
      <c r="F970" s="12">
        <f t="shared" si="135"/>
        <v>1.1258514169006892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0.11853956443914036</v>
      </c>
      <c r="J970" s="18">
        <f t="shared" si="138"/>
        <v>2.2823984877399725E-5</v>
      </c>
      <c r="K970" s="12">
        <f t="shared" si="142"/>
        <v>0.93863952162579334</v>
      </c>
      <c r="L970" s="12">
        <f t="shared" si="139"/>
        <v>-6.3323769512989347E-2</v>
      </c>
      <c r="M970" s="12">
        <f t="shared" si="143"/>
        <v>4.0098997853341917E-3</v>
      </c>
      <c r="N970" s="18">
        <f t="shared" si="140"/>
        <v>7.7207886238981776E-7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975.97</v>
      </c>
      <c r="D971" s="5" t="str">
        <f>'Исходные данные'!A973</f>
        <v>08.05.2013</v>
      </c>
      <c r="E971" s="1">
        <f>'Исходные данные'!B973</f>
        <v>1100.32</v>
      </c>
      <c r="F971" s="12">
        <f t="shared" si="135"/>
        <v>1.1274117032285826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0.11992447733576428</v>
      </c>
      <c r="J971" s="18">
        <f t="shared" si="138"/>
        <v>2.3026193371353655E-5</v>
      </c>
      <c r="K971" s="12">
        <f t="shared" si="142"/>
        <v>0.93994035616792582</v>
      </c>
      <c r="L971" s="12">
        <f t="shared" si="139"/>
        <v>-6.1938856616365341E-2</v>
      </c>
      <c r="M971" s="12">
        <f t="shared" si="143"/>
        <v>3.8364219589426584E-3</v>
      </c>
      <c r="N971" s="18">
        <f t="shared" si="140"/>
        <v>7.3661520853154914E-7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968.47</v>
      </c>
      <c r="D972" s="5" t="str">
        <f>'Исходные данные'!A974</f>
        <v>07.05.2013</v>
      </c>
      <c r="E972" s="1">
        <f>'Исходные данные'!B974</f>
        <v>1094.1400000000001</v>
      </c>
      <c r="F972" s="12">
        <f t="shared" si="135"/>
        <v>1.1297613761913121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0.12200643891229282</v>
      </c>
      <c r="J972" s="18">
        <f t="shared" si="138"/>
        <v>2.3360559153871896E-5</v>
      </c>
      <c r="K972" s="12">
        <f t="shared" si="142"/>
        <v>0.94189931440398222</v>
      </c>
      <c r="L972" s="12">
        <f t="shared" si="139"/>
        <v>-5.9856895039836884E-2</v>
      </c>
      <c r="M972" s="12">
        <f t="shared" si="143"/>
        <v>3.5828478838100435E-3</v>
      </c>
      <c r="N972" s="18">
        <f t="shared" si="140"/>
        <v>6.860074818611585E-7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970.23</v>
      </c>
      <c r="D973" s="5" t="str">
        <f>'Исходные данные'!A975</f>
        <v>06.05.2013</v>
      </c>
      <c r="E973" s="1">
        <f>'Исходные данные'!B975</f>
        <v>1088.44</v>
      </c>
      <c r="F973" s="12">
        <f t="shared" si="135"/>
        <v>1.1218370901744947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0.1149676006356459</v>
      </c>
      <c r="J973" s="18">
        <f t="shared" si="138"/>
        <v>2.1951394746889409E-5</v>
      </c>
      <c r="K973" s="12">
        <f t="shared" si="142"/>
        <v>0.9352927161225435</v>
      </c>
      <c r="L973" s="12">
        <f t="shared" si="139"/>
        <v>-6.6895733316483824E-2</v>
      </c>
      <c r="M973" s="12">
        <f t="shared" si="143"/>
        <v>4.4750391359501167E-3</v>
      </c>
      <c r="N973" s="18">
        <f t="shared" si="140"/>
        <v>8.5444377405370051E-7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977.55</v>
      </c>
      <c r="D974" s="5" t="str">
        <f>'Исходные данные'!A976</f>
        <v>30.04.2013</v>
      </c>
      <c r="E974" s="1">
        <f>'Исходные данные'!B976</f>
        <v>1085.1099999999999</v>
      </c>
      <c r="F974" s="12">
        <f t="shared" si="135"/>
        <v>1.1100301774845276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0.10438720187768291</v>
      </c>
      <c r="J974" s="18">
        <f t="shared" si="138"/>
        <v>1.9875592207158009E-5</v>
      </c>
      <c r="K974" s="12">
        <f t="shared" si="142"/>
        <v>0.92544911268355989</v>
      </c>
      <c r="L974" s="12">
        <f t="shared" si="139"/>
        <v>-7.747613207444673E-2</v>
      </c>
      <c r="M974" s="12">
        <f t="shared" si="143"/>
        <v>6.0025510412171044E-3</v>
      </c>
      <c r="N974" s="18">
        <f t="shared" si="140"/>
        <v>1.1429011847417772E-6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981.68</v>
      </c>
      <c r="D975" s="5" t="str">
        <f>'Исходные данные'!A977</f>
        <v>29.04.2013</v>
      </c>
      <c r="E975" s="1">
        <f>'Исходные данные'!B977</f>
        <v>1084.3499999999999</v>
      </c>
      <c r="F975" s="12">
        <f t="shared" si="135"/>
        <v>1.1045860158096323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9.9470618446123357E-2</v>
      </c>
      <c r="J975" s="18">
        <f t="shared" si="138"/>
        <v>1.8886601142191627E-5</v>
      </c>
      <c r="K975" s="12">
        <f t="shared" si="142"/>
        <v>0.92091023194542077</v>
      </c>
      <c r="L975" s="12">
        <f t="shared" si="139"/>
        <v>-8.2392715506006312E-2</v>
      </c>
      <c r="M975" s="12">
        <f t="shared" si="143"/>
        <v>6.7885595684536839E-3</v>
      </c>
      <c r="N975" s="18">
        <f t="shared" si="140"/>
        <v>1.2889516412209463E-6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986.54</v>
      </c>
      <c r="D976" s="5" t="str">
        <f>'Исходные данные'!A978</f>
        <v>26.04.2013</v>
      </c>
      <c r="E976" s="1">
        <f>'Исходные данные'!B978</f>
        <v>1083.8599999999999</v>
      </c>
      <c r="F976" s="12">
        <f t="shared" si="135"/>
        <v>1.09864779937965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9.4080150336923643E-2</v>
      </c>
      <c r="J976" s="18">
        <f t="shared" si="138"/>
        <v>1.7813249986149745E-5</v>
      </c>
      <c r="K976" s="12">
        <f t="shared" si="142"/>
        <v>0.91595945021216763</v>
      </c>
      <c r="L976" s="12">
        <f t="shared" si="139"/>
        <v>-8.7783183615206026E-2</v>
      </c>
      <c r="M976" s="12">
        <f t="shared" si="143"/>
        <v>7.7058873256209658E-3</v>
      </c>
      <c r="N976" s="18">
        <f t="shared" si="140"/>
        <v>1.4590420700307493E-6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982.09</v>
      </c>
      <c r="D977" s="5" t="str">
        <f>'Исходные данные'!A979</f>
        <v>25.04.2013</v>
      </c>
      <c r="E977" s="1">
        <f>'Исходные данные'!B979</f>
        <v>1088.6300000000001</v>
      </c>
      <c r="F977" s="12">
        <f t="shared" si="135"/>
        <v>1.1084829292631022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0.10299235010278791</v>
      </c>
      <c r="J977" s="18">
        <f t="shared" si="138"/>
        <v>1.9446269376386455E-5</v>
      </c>
      <c r="K977" s="12">
        <f t="shared" si="142"/>
        <v>0.92415914820992351</v>
      </c>
      <c r="L977" s="12">
        <f t="shared" si="139"/>
        <v>-7.8870983849341714E-2</v>
      </c>
      <c r="M977" s="12">
        <f t="shared" si="143"/>
        <v>6.2206320933631126E-3</v>
      </c>
      <c r="N977" s="18">
        <f t="shared" si="140"/>
        <v>1.1745346839663908E-6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979.14</v>
      </c>
      <c r="D978" s="5" t="str">
        <f>'Исходные данные'!A980</f>
        <v>24.04.2013</v>
      </c>
      <c r="E978" s="1">
        <f>'Исходные данные'!B980</f>
        <v>1081.78</v>
      </c>
      <c r="F978" s="12">
        <f t="shared" si="135"/>
        <v>1.1048266846416244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9.9688476189852951E-2</v>
      </c>
      <c r="J978" s="18">
        <f t="shared" si="138"/>
        <v>1.8769921498872389E-5</v>
      </c>
      <c r="K978" s="12">
        <f t="shared" si="142"/>
        <v>0.92111088122643614</v>
      </c>
      <c r="L978" s="12">
        <f t="shared" si="139"/>
        <v>-8.2174857762276676E-2</v>
      </c>
      <c r="M978" s="12">
        <f t="shared" si="143"/>
        <v>6.7527072482503944E-3</v>
      </c>
      <c r="N978" s="18">
        <f t="shared" si="140"/>
        <v>1.2714386837766492E-6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982.78</v>
      </c>
      <c r="D979" s="5" t="str">
        <f>'Исходные данные'!A981</f>
        <v>23.04.2013</v>
      </c>
      <c r="E979" s="1">
        <f>'Исходные данные'!B981</f>
        <v>1081.78</v>
      </c>
      <c r="F979" s="12">
        <f t="shared" si="135"/>
        <v>1.1007346506847921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9.5977821141141589E-2</v>
      </c>
      <c r="J979" s="18">
        <f t="shared" si="138"/>
        <v>1.8020820242221065E-5</v>
      </c>
      <c r="K979" s="12">
        <f t="shared" si="142"/>
        <v>0.91769929001816541</v>
      </c>
      <c r="L979" s="12">
        <f t="shared" si="139"/>
        <v>-8.5885512810988079E-2</v>
      </c>
      <c r="M979" s="12">
        <f t="shared" si="143"/>
        <v>7.3763213108063884E-3</v>
      </c>
      <c r="N979" s="18">
        <f t="shared" si="140"/>
        <v>1.3849799756907183E-6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979.63</v>
      </c>
      <c r="D980" s="5" t="str">
        <f>'Исходные данные'!A982</f>
        <v>22.04.2013</v>
      </c>
      <c r="E980" s="1">
        <f>'Исходные данные'!B982</f>
        <v>1071.98</v>
      </c>
      <c r="F980" s="12">
        <f t="shared" si="135"/>
        <v>1.0942702857201188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9.0087735386412085E-2</v>
      </c>
      <c r="J980" s="18">
        <f t="shared" si="138"/>
        <v>1.6867685979840575E-5</v>
      </c>
      <c r="K980" s="12">
        <f t="shared" si="142"/>
        <v>0.91230985021556776</v>
      </c>
      <c r="L980" s="12">
        <f t="shared" si="139"/>
        <v>-9.1775598565717556E-2</v>
      </c>
      <c r="M980" s="12">
        <f t="shared" si="143"/>
        <v>8.4227604920957284E-3</v>
      </c>
      <c r="N980" s="18">
        <f t="shared" si="140"/>
        <v>1.5770457371881831E-6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981.61</v>
      </c>
      <c r="D981" s="5" t="str">
        <f>'Исходные данные'!A983</f>
        <v>19.04.2013</v>
      </c>
      <c r="E981" s="1">
        <f>'Исходные данные'!B983</f>
        <v>1075.17</v>
      </c>
      <c r="F981" s="12">
        <f t="shared" si="135"/>
        <v>1.0953128024368131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9.1039986800036082E-2</v>
      </c>
      <c r="J981" s="18">
        <f t="shared" si="138"/>
        <v>1.6998405802810946E-5</v>
      </c>
      <c r="K981" s="12">
        <f t="shared" si="142"/>
        <v>0.91317901232484378</v>
      </c>
      <c r="L981" s="12">
        <f t="shared" si="139"/>
        <v>-9.08233471520936E-2</v>
      </c>
      <c r="M981" s="12">
        <f t="shared" si="143"/>
        <v>8.2488803879096993E-3</v>
      </c>
      <c r="N981" s="18">
        <f t="shared" si="140"/>
        <v>1.5401783455935439E-6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989.65</v>
      </c>
      <c r="D982" s="5" t="str">
        <f>'Исходные данные'!A984</f>
        <v>18.04.2013</v>
      </c>
      <c r="E982" s="1">
        <f>'Исходные данные'!B984</f>
        <v>1051.9000000000001</v>
      </c>
      <c r="F982" s="12">
        <f t="shared" si="135"/>
        <v>1.0629010256151166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6.1001986478484427E-2</v>
      </c>
      <c r="J982" s="18">
        <f t="shared" si="138"/>
        <v>1.1358112184277523E-5</v>
      </c>
      <c r="K982" s="12">
        <f t="shared" si="142"/>
        <v>0.88615681895699305</v>
      </c>
      <c r="L982" s="12">
        <f t="shared" si="139"/>
        <v>-0.12086134747364523</v>
      </c>
      <c r="M982" s="12">
        <f t="shared" si="143"/>
        <v>1.4607465313145196E-2</v>
      </c>
      <c r="N982" s="18">
        <f t="shared" si="140"/>
        <v>2.7198004414686362E-6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985.56</v>
      </c>
      <c r="D983" s="5" t="str">
        <f>'Исходные данные'!A985</f>
        <v>17.04.2013</v>
      </c>
      <c r="E983" s="1">
        <f>'Исходные данные'!B985</f>
        <v>1059.52</v>
      </c>
      <c r="F983" s="12">
        <f t="shared" si="135"/>
        <v>1.075043630017452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7.2361246818780173E-2</v>
      </c>
      <c r="J983" s="18">
        <f t="shared" si="138"/>
        <v>1.3435517128931889E-5</v>
      </c>
      <c r="K983" s="12">
        <f t="shared" si="142"/>
        <v>0.89628029370366535</v>
      </c>
      <c r="L983" s="12">
        <f t="shared" si="139"/>
        <v>-0.10950208713334947</v>
      </c>
      <c r="M983" s="12">
        <f t="shared" si="143"/>
        <v>1.1990707086559646E-2</v>
      </c>
      <c r="N983" s="18">
        <f t="shared" si="140"/>
        <v>2.2263484604257249E-6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987.9</v>
      </c>
      <c r="D984" s="5" t="str">
        <f>'Исходные данные'!A986</f>
        <v>16.04.2013</v>
      </c>
      <c r="E984" s="1">
        <f>'Исходные данные'!B986</f>
        <v>1066.46</v>
      </c>
      <c r="F984" s="12">
        <f t="shared" si="135"/>
        <v>1.0795222188480615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7.6518553297323932E-2</v>
      </c>
      <c r="J984" s="18">
        <f t="shared" si="138"/>
        <v>1.4167762415256418E-5</v>
      </c>
      <c r="K984" s="12">
        <f t="shared" si="142"/>
        <v>0.90001416161413472</v>
      </c>
      <c r="L984" s="12">
        <f t="shared" si="139"/>
        <v>-0.10534478065480575</v>
      </c>
      <c r="M984" s="12">
        <f t="shared" si="143"/>
        <v>1.1097522811209124E-2</v>
      </c>
      <c r="N984" s="18">
        <f t="shared" si="140"/>
        <v>2.0547574387112474E-6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989.28</v>
      </c>
      <c r="D985" s="5" t="str">
        <f>'Исходные данные'!A987</f>
        <v>15.04.2013</v>
      </c>
      <c r="E985" s="1">
        <f>'Исходные данные'!B987</f>
        <v>1050.07</v>
      </c>
      <c r="F985" s="12">
        <f t="shared" si="135"/>
        <v>1.0614487303897784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5.963470178585363E-2</v>
      </c>
      <c r="J985" s="18">
        <f t="shared" si="138"/>
        <v>1.1010821854052765E-5</v>
      </c>
      <c r="K985" s="12">
        <f t="shared" si="142"/>
        <v>0.88494601824643082</v>
      </c>
      <c r="L985" s="12">
        <f t="shared" si="139"/>
        <v>-0.12222863216627601</v>
      </c>
      <c r="M985" s="12">
        <f t="shared" si="143"/>
        <v>1.4939838521238789E-2</v>
      </c>
      <c r="N985" s="18">
        <f t="shared" si="140"/>
        <v>2.7584593459759295E-6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985.23</v>
      </c>
      <c r="D986" s="5" t="str">
        <f>'Исходные данные'!A988</f>
        <v>12.04.2013</v>
      </c>
      <c r="E986" s="1">
        <f>'Исходные данные'!B988</f>
        <v>1066.49</v>
      </c>
      <c r="F986" s="12">
        <f t="shared" si="135"/>
        <v>1.0824782030591842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7.9253044949687948E-2</v>
      </c>
      <c r="J986" s="18">
        <f t="shared" si="138"/>
        <v>1.4592268454241803E-5</v>
      </c>
      <c r="K986" s="12">
        <f t="shared" si="142"/>
        <v>0.9024786107982905</v>
      </c>
      <c r="L986" s="12">
        <f t="shared" si="139"/>
        <v>-0.10261028900244175</v>
      </c>
      <c r="M986" s="12">
        <f t="shared" si="143"/>
        <v>1.0528871409164607E-2</v>
      </c>
      <c r="N986" s="18">
        <f t="shared" si="140"/>
        <v>1.9386020842512256E-6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987.36</v>
      </c>
      <c r="D987" s="5" t="str">
        <f>'Исходные данные'!A989</f>
        <v>11.04.2013</v>
      </c>
      <c r="E987" s="1">
        <f>'Исходные данные'!B989</f>
        <v>1072.47</v>
      </c>
      <c r="F987" s="12">
        <f t="shared" si="135"/>
        <v>1.0861995624696159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8.2684963810218781E-2</v>
      </c>
      <c r="J987" s="18">
        <f t="shared" si="138"/>
        <v>1.5181670583614747E-5</v>
      </c>
      <c r="K987" s="12">
        <f t="shared" si="142"/>
        <v>0.90558116497584007</v>
      </c>
      <c r="L987" s="12">
        <f t="shared" si="139"/>
        <v>-9.9178370141910874E-2</v>
      </c>
      <c r="M987" s="12">
        <f t="shared" si="143"/>
        <v>9.8363491040058676E-3</v>
      </c>
      <c r="N987" s="18">
        <f t="shared" si="140"/>
        <v>1.8060383044395266E-6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990.4</v>
      </c>
      <c r="D988" s="5" t="str">
        <f>'Исходные данные'!A990</f>
        <v>10.04.2013</v>
      </c>
      <c r="E988" s="1">
        <f>'Исходные данные'!B990</f>
        <v>1075.69</v>
      </c>
      <c r="F988" s="12">
        <f t="shared" si="135"/>
        <v>1.0861167205169628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8.2608693192222638E-2</v>
      </c>
      <c r="J988" s="18">
        <f t="shared" si="138"/>
        <v>1.5125332985617299E-5</v>
      </c>
      <c r="K988" s="12">
        <f t="shared" si="142"/>
        <v>0.9055120983746513</v>
      </c>
      <c r="L988" s="12">
        <f t="shared" si="139"/>
        <v>-9.9254640759907087E-2</v>
      </c>
      <c r="M988" s="12">
        <f t="shared" si="143"/>
        <v>9.8514837123781975E-3</v>
      </c>
      <c r="N988" s="18">
        <f t="shared" si="140"/>
        <v>1.8037686567124398E-6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988.25</v>
      </c>
      <c r="D989" s="5" t="str">
        <f>'Исходные данные'!A991</f>
        <v>09.04.2013</v>
      </c>
      <c r="E989" s="1">
        <f>'Исходные данные'!B991</f>
        <v>1081.2</v>
      </c>
      <c r="F989" s="12">
        <f t="shared" si="135"/>
        <v>1.0940551479888692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8.9891112225497602E-2</v>
      </c>
      <c r="J989" s="18">
        <f t="shared" si="138"/>
        <v>1.6412778777880056E-5</v>
      </c>
      <c r="K989" s="12">
        <f t="shared" si="142"/>
        <v>0.91213048660318297</v>
      </c>
      <c r="L989" s="12">
        <f t="shared" si="139"/>
        <v>-9.1972221726632108E-2</v>
      </c>
      <c r="M989" s="12">
        <f t="shared" si="143"/>
        <v>8.4588895693327691E-3</v>
      </c>
      <c r="N989" s="18">
        <f t="shared" si="140"/>
        <v>1.5444672979426725E-6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988.85</v>
      </c>
      <c r="D990" s="5" t="str">
        <f>'Исходные данные'!A992</f>
        <v>08.04.2013</v>
      </c>
      <c r="E990" s="1">
        <f>'Исходные данные'!B992</f>
        <v>1083.31</v>
      </c>
      <c r="F990" s="12">
        <f t="shared" si="135"/>
        <v>1.0955251049198562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9.1233796194144887E-2</v>
      </c>
      <c r="J990" s="18">
        <f t="shared" si="138"/>
        <v>1.6611439822225238E-5</v>
      </c>
      <c r="K990" s="12">
        <f t="shared" si="142"/>
        <v>0.91335601214749551</v>
      </c>
      <c r="L990" s="12">
        <f t="shared" si="139"/>
        <v>-9.0629537757984768E-2</v>
      </c>
      <c r="M990" s="12">
        <f t="shared" si="143"/>
        <v>8.2137131142259769E-3</v>
      </c>
      <c r="N990" s="18">
        <f t="shared" si="140"/>
        <v>1.4955159908466407E-6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987.83</v>
      </c>
      <c r="D991" s="5" t="str">
        <f>'Исходные данные'!A993</f>
        <v>05.04.2013</v>
      </c>
      <c r="E991" s="1">
        <f>'Исходные данные'!B993</f>
        <v>1084.5899999999999</v>
      </c>
      <c r="F991" s="12">
        <f t="shared" si="135"/>
        <v>1.0979520767743436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9.3446696209821947E-2</v>
      </c>
      <c r="J991" s="18">
        <f t="shared" si="138"/>
        <v>1.6966866869555339E-5</v>
      </c>
      <c r="K991" s="12">
        <f t="shared" si="142"/>
        <v>0.91537941565021208</v>
      </c>
      <c r="L991" s="12">
        <f t="shared" si="139"/>
        <v>-8.8416637742307722E-2</v>
      </c>
      <c r="M991" s="12">
        <f t="shared" si="143"/>
        <v>7.8175018296544642E-3</v>
      </c>
      <c r="N991" s="18">
        <f t="shared" si="140"/>
        <v>1.4194029128480976E-6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994.67</v>
      </c>
      <c r="D992" s="5" t="str">
        <f>'Исходные данные'!A994</f>
        <v>04.04.2013</v>
      </c>
      <c r="E992" s="1">
        <f>'Исходные данные'!B994</f>
        <v>1081.71</v>
      </c>
      <c r="F992" s="12">
        <f t="shared" si="135"/>
        <v>1.0875064091608273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8.3887377444556127E-2</v>
      </c>
      <c r="J992" s="18">
        <f t="shared" si="138"/>
        <v>1.5188695910881322E-5</v>
      </c>
      <c r="K992" s="12">
        <f t="shared" si="142"/>
        <v>0.90667070302203601</v>
      </c>
      <c r="L992" s="12">
        <f t="shared" si="139"/>
        <v>-9.7975956507573542E-2</v>
      </c>
      <c r="M992" s="12">
        <f t="shared" si="143"/>
        <v>9.599288053573931E-3</v>
      </c>
      <c r="N992" s="18">
        <f t="shared" si="140"/>
        <v>1.7380525133600065E-6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993</v>
      </c>
      <c r="D993" s="5" t="str">
        <f>'Исходные данные'!A995</f>
        <v>03.04.2013</v>
      </c>
      <c r="E993" s="1">
        <f>'Исходные данные'!B995</f>
        <v>1070.8699999999999</v>
      </c>
      <c r="F993" s="12">
        <f t="shared" si="135"/>
        <v>1.0784189325276938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7.5496017149111069E-2</v>
      </c>
      <c r="J993" s="18">
        <f t="shared" si="138"/>
        <v>1.3631199689408886E-5</v>
      </c>
      <c r="K993" s="12">
        <f t="shared" si="142"/>
        <v>0.89909433495812974</v>
      </c>
      <c r="L993" s="12">
        <f t="shared" si="139"/>
        <v>-0.10636731680301863</v>
      </c>
      <c r="M993" s="12">
        <f t="shared" si="143"/>
        <v>1.1314006083873717E-2</v>
      </c>
      <c r="N993" s="18">
        <f t="shared" si="140"/>
        <v>2.0428028131850336E-6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994.52</v>
      </c>
      <c r="D994" s="5" t="str">
        <f>'Исходные данные'!A996</f>
        <v>02.04.2013</v>
      </c>
      <c r="E994" s="1">
        <f>'Исходные данные'!B996</f>
        <v>1076.0999999999999</v>
      </c>
      <c r="F994" s="12">
        <f t="shared" si="135"/>
        <v>1.0820295217793507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7.8838464506189268E-2</v>
      </c>
      <c r="J994" s="18">
        <f t="shared" si="138"/>
        <v>1.4194966301783971E-5</v>
      </c>
      <c r="K994" s="12">
        <f t="shared" si="142"/>
        <v>0.90210453836249371</v>
      </c>
      <c r="L994" s="12">
        <f t="shared" si="139"/>
        <v>-0.10302486944594043</v>
      </c>
      <c r="M994" s="12">
        <f t="shared" si="143"/>
        <v>1.0614123724353058E-2</v>
      </c>
      <c r="N994" s="18">
        <f t="shared" si="140"/>
        <v>1.9110865430202435E-6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1003.06</v>
      </c>
      <c r="D995" s="5" t="str">
        <f>'Исходные данные'!A997</f>
        <v>01.04.2013</v>
      </c>
      <c r="E995" s="1">
        <f>'Исходные данные'!B997</f>
        <v>1070.6600000000001</v>
      </c>
      <c r="F995" s="12">
        <f t="shared" si="135"/>
        <v>1.0673937750483522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6.5219953017951499E-2</v>
      </c>
      <c r="J995" s="18">
        <f t="shared" si="138"/>
        <v>1.1710160826633991E-5</v>
      </c>
      <c r="K995" s="12">
        <f t="shared" si="142"/>
        <v>0.88990249277814948</v>
      </c>
      <c r="L995" s="12">
        <f t="shared" si="139"/>
        <v>-0.11664338093417823</v>
      </c>
      <c r="M995" s="12">
        <f t="shared" si="143"/>
        <v>1.36056783157558E-2</v>
      </c>
      <c r="N995" s="18">
        <f t="shared" si="140"/>
        <v>2.4428824901038138E-6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998.08</v>
      </c>
      <c r="D996" s="5" t="str">
        <f>'Исходные данные'!A998</f>
        <v>29.03.2013</v>
      </c>
      <c r="E996" s="1">
        <f>'Исходные данные'!B998</f>
        <v>1073.33</v>
      </c>
      <c r="F996" s="12">
        <f t="shared" si="135"/>
        <v>1.0753947579352356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7.2687810856021384E-2</v>
      </c>
      <c r="J996" s="18">
        <f t="shared" si="138"/>
        <v>1.3014579385009195E-5</v>
      </c>
      <c r="K996" s="12">
        <f t="shared" si="142"/>
        <v>0.8965730344115691</v>
      </c>
      <c r="L996" s="12">
        <f t="shared" si="139"/>
        <v>-0.10917552309610824</v>
      </c>
      <c r="M996" s="12">
        <f t="shared" si="143"/>
        <v>1.1919294843308852E-2</v>
      </c>
      <c r="N996" s="18">
        <f t="shared" si="140"/>
        <v>2.134121348885326E-6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994.21</v>
      </c>
      <c r="D997" s="5" t="str">
        <f>'Исходные данные'!A999</f>
        <v>28.03.2013</v>
      </c>
      <c r="E997" s="1">
        <f>'Исходные данные'!B999</f>
        <v>1070.8</v>
      </c>
      <c r="F997" s="12">
        <f t="shared" si="135"/>
        <v>1.0770360386638638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7.4212859697847453E-2</v>
      </c>
      <c r="J997" s="18">
        <f t="shared" si="138"/>
        <v>1.3250549343711827E-5</v>
      </c>
      <c r="K997" s="12">
        <f t="shared" si="142"/>
        <v>0.89794139522263783</v>
      </c>
      <c r="L997" s="12">
        <f t="shared" si="139"/>
        <v>-0.10765047425428222</v>
      </c>
      <c r="M997" s="12">
        <f t="shared" si="143"/>
        <v>1.1588624607171867E-2</v>
      </c>
      <c r="N997" s="18">
        <f t="shared" si="140"/>
        <v>2.069124445659083E-6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985.84</v>
      </c>
      <c r="D998" s="5" t="str">
        <f>'Исходные данные'!A1000</f>
        <v>27.03.2013</v>
      </c>
      <c r="E998" s="1">
        <f>'Исходные данные'!B1000</f>
        <v>1069.07</v>
      </c>
      <c r="F998" s="12">
        <f t="shared" si="135"/>
        <v>1.0844254645784306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8.1050321009993709E-2</v>
      </c>
      <c r="J998" s="18">
        <f t="shared" si="138"/>
        <v>1.4430973375981914E-5</v>
      </c>
      <c r="K998" s="12">
        <f t="shared" si="142"/>
        <v>0.90410207246780405</v>
      </c>
      <c r="L998" s="12">
        <f t="shared" si="139"/>
        <v>-0.10081301294213596</v>
      </c>
      <c r="M998" s="12">
        <f t="shared" si="143"/>
        <v>1.0163263578471261E-2</v>
      </c>
      <c r="N998" s="18">
        <f t="shared" si="140"/>
        <v>1.8095645308538775E-6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993.42</v>
      </c>
      <c r="D999" s="5" t="str">
        <f>'Исходные данные'!A1001</f>
        <v>26.03.2013</v>
      </c>
      <c r="E999" s="1">
        <f>'Исходные данные'!B1001</f>
        <v>1068.1500000000001</v>
      </c>
      <c r="F999" s="12">
        <f t="shared" si="135"/>
        <v>1.0752249803708402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7.2529923748668956E-2</v>
      </c>
      <c r="J999" s="18">
        <f t="shared" si="138"/>
        <v>1.2877877110481868E-5</v>
      </c>
      <c r="K999" s="12">
        <f t="shared" si="142"/>
        <v>0.89643148826308561</v>
      </c>
      <c r="L999" s="12">
        <f t="shared" si="139"/>
        <v>-0.10933341020346075</v>
      </c>
      <c r="M999" s="12">
        <f t="shared" si="143"/>
        <v>1.1953794586718204E-2</v>
      </c>
      <c r="N999" s="18">
        <f t="shared" si="140"/>
        <v>2.1224274028624696E-6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1005.71</v>
      </c>
      <c r="D1000" s="5" t="str">
        <f>'Исходные данные'!A1002</f>
        <v>25.03.2013</v>
      </c>
      <c r="E1000" s="1">
        <f>'Исходные данные'!B1002</f>
        <v>1077.26</v>
      </c>
      <c r="F1000" s="12">
        <f t="shared" si="135"/>
        <v>1.0711437690785615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6.8727020625066471E-2</v>
      </c>
      <c r="J1000" s="18">
        <f t="shared" si="138"/>
        <v>1.2168603552205504E-5</v>
      </c>
      <c r="K1000" s="12">
        <f t="shared" si="142"/>
        <v>0.8930289200755499</v>
      </c>
      <c r="L1000" s="12">
        <f t="shared" si="139"/>
        <v>-0.11313631332706318</v>
      </c>
      <c r="M1000" s="12">
        <f t="shared" si="143"/>
        <v>1.2799825393239402E-2</v>
      </c>
      <c r="N1000" s="18">
        <f t="shared" si="140"/>
        <v>2.2662993293059333E-6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1007.81</v>
      </c>
      <c r="D1001" s="5" t="str">
        <f>'Исходные данные'!A1003</f>
        <v>22.03.2013</v>
      </c>
      <c r="E1001" s="1">
        <f>'Исходные данные'!B1003</f>
        <v>1079.6500000000001</v>
      </c>
      <c r="F1001" s="12">
        <f t="shared" si="135"/>
        <v>1.071283277601929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6.885725471988044E-2</v>
      </c>
      <c r="J1001" s="18">
        <f t="shared" si="138"/>
        <v>1.2157634925328832E-5</v>
      </c>
      <c r="K1001" s="12">
        <f t="shared" si="142"/>
        <v>0.89314523046222316</v>
      </c>
      <c r="L1001" s="12">
        <f t="shared" si="139"/>
        <v>-0.11300607923224927</v>
      </c>
      <c r="M1001" s="12">
        <f t="shared" si="143"/>
        <v>1.2770373943445388E-2</v>
      </c>
      <c r="N1001" s="18">
        <f t="shared" si="140"/>
        <v>2.2547739507760979E-6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1000.31</v>
      </c>
      <c r="D1002" s="5" t="str">
        <f>'Исходные данные'!A1004</f>
        <v>21.03.2013</v>
      </c>
      <c r="E1002" s="1">
        <f>'Исходные данные'!B1004</f>
        <v>1080.1099999999999</v>
      </c>
      <c r="F1002" s="12">
        <f t="shared" si="135"/>
        <v>1.0797752696664034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7.6752935841504402E-2</v>
      </c>
      <c r="J1002" s="18">
        <f t="shared" si="138"/>
        <v>1.3513895619563358E-5</v>
      </c>
      <c r="K1002" s="12">
        <f t="shared" si="142"/>
        <v>0.90022513394628245</v>
      </c>
      <c r="L1002" s="12">
        <f t="shared" si="139"/>
        <v>-0.10511039811062529</v>
      </c>
      <c r="M1002" s="12">
        <f t="shared" si="143"/>
        <v>1.104819579097413E-2</v>
      </c>
      <c r="N1002" s="18">
        <f t="shared" si="140"/>
        <v>1.945256726231792E-6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1002.29</v>
      </c>
      <c r="D1003" s="5" t="str">
        <f>'Исходные данные'!A1005</f>
        <v>20.03.2013</v>
      </c>
      <c r="E1003" s="1">
        <f>'Исходные данные'!B1005</f>
        <v>1083.5999999999999</v>
      </c>
      <c r="F1003" s="12">
        <f t="shared" si="135"/>
        <v>1.0811242255235509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7.8001449282669097E-2</v>
      </c>
      <c r="J1003" s="18">
        <f t="shared" si="138"/>
        <v>1.369539003263344E-5</v>
      </c>
      <c r="K1003" s="12">
        <f t="shared" si="142"/>
        <v>0.90134977904726121</v>
      </c>
      <c r="L1003" s="12">
        <f t="shared" si="139"/>
        <v>-0.10386188466946054</v>
      </c>
      <c r="M1003" s="12">
        <f t="shared" si="143"/>
        <v>1.0787291087092312E-2</v>
      </c>
      <c r="N1003" s="18">
        <f t="shared" si="140"/>
        <v>1.8940181264824862E-6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1011.84</v>
      </c>
      <c r="D1004" s="5" t="str">
        <f>'Исходные данные'!A1006</f>
        <v>19.03.2013</v>
      </c>
      <c r="E1004" s="1">
        <f>'Исходные данные'!B1006</f>
        <v>1080.3699999999999</v>
      </c>
      <c r="F1004" s="12">
        <f t="shared" si="135"/>
        <v>1.0677280993042377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6.5533119458363015E-2</v>
      </c>
      <c r="J1004" s="18">
        <f t="shared" si="138"/>
        <v>1.1474102992466454E-5</v>
      </c>
      <c r="K1004" s="12">
        <f t="shared" si="142"/>
        <v>0.89018122401648303</v>
      </c>
      <c r="L1004" s="12">
        <f t="shared" si="139"/>
        <v>-0.11633021449376668</v>
      </c>
      <c r="M1004" s="12">
        <f t="shared" si="143"/>
        <v>1.353271880416575E-2</v>
      </c>
      <c r="N1004" s="18">
        <f t="shared" si="140"/>
        <v>2.3694249657341738E-6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1014.64</v>
      </c>
      <c r="D1005" s="5" t="str">
        <f>'Исходные данные'!A1007</f>
        <v>18.03.2013</v>
      </c>
      <c r="E1005" s="1">
        <f>'Исходные данные'!B1007</f>
        <v>1077.98</v>
      </c>
      <c r="F1005" s="12">
        <f t="shared" si="135"/>
        <v>1.0624260821572185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6.0555049661965996E-2</v>
      </c>
      <c r="J1005" s="18">
        <f t="shared" si="138"/>
        <v>1.0572907591254177E-5</v>
      </c>
      <c r="K1005" s="12">
        <f t="shared" si="142"/>
        <v>0.88576085134223614</v>
      </c>
      <c r="L1005" s="12">
        <f t="shared" si="139"/>
        <v>-0.12130828429016371</v>
      </c>
      <c r="M1005" s="12">
        <f t="shared" si="143"/>
        <v>1.4715699837423168E-2</v>
      </c>
      <c r="N1005" s="18">
        <f t="shared" si="140"/>
        <v>2.5693602001854574E-6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1025.77</v>
      </c>
      <c r="D1006" s="5" t="str">
        <f>'Исходные данные'!A1008</f>
        <v>15.03.2013</v>
      </c>
      <c r="E1006" s="1">
        <f>'Исходные данные'!B1008</f>
        <v>1085.83</v>
      </c>
      <c r="F1006" s="12">
        <f t="shared" si="135"/>
        <v>1.0585511371944978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5.6901121426786612E-2</v>
      </c>
      <c r="J1006" s="18">
        <f t="shared" si="138"/>
        <v>9.9072031146711566E-6</v>
      </c>
      <c r="K1006" s="12">
        <f t="shared" si="142"/>
        <v>0.88253025054400025</v>
      </c>
      <c r="L1006" s="12">
        <f t="shared" si="139"/>
        <v>-0.12496221252534308</v>
      </c>
      <c r="M1006" s="12">
        <f t="shared" si="143"/>
        <v>1.5615554559228997E-2</v>
      </c>
      <c r="N1006" s="18">
        <f t="shared" si="140"/>
        <v>2.718865057265492E-6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1032.8399999999999</v>
      </c>
      <c r="D1007" s="5" t="str">
        <f>'Исходные данные'!A1009</f>
        <v>14.03.2013</v>
      </c>
      <c r="E1007" s="1">
        <f>'Исходные данные'!B1009</f>
        <v>1086.33</v>
      </c>
      <c r="F1007" s="12">
        <f t="shared" si="135"/>
        <v>1.0517892413152086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5.0492753289463302E-2</v>
      </c>
      <c r="J1007" s="18">
        <f t="shared" si="138"/>
        <v>8.7668880995974437E-6</v>
      </c>
      <c r="K1007" s="12">
        <f t="shared" si="142"/>
        <v>0.8768927546736377</v>
      </c>
      <c r="L1007" s="12">
        <f t="shared" si="139"/>
        <v>-0.13137058066266641</v>
      </c>
      <c r="M1007" s="12">
        <f t="shared" si="143"/>
        <v>1.7258229463646128E-2</v>
      </c>
      <c r="N1007" s="18">
        <f t="shared" si="140"/>
        <v>2.9964887364645711E-6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1031.9000000000001</v>
      </c>
      <c r="D1008" s="5" t="str">
        <f>'Исходные данные'!A1010</f>
        <v>13.03.2013</v>
      </c>
      <c r="E1008" s="1">
        <f>'Исходные данные'!B1010</f>
        <v>1085.68</v>
      </c>
      <c r="F1008" s="12">
        <f t="shared" si="135"/>
        <v>1.0521174532415931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5.080475565144655E-2</v>
      </c>
      <c r="J1008" s="18">
        <f t="shared" si="138"/>
        <v>8.7964400425843769E-6</v>
      </c>
      <c r="K1008" s="12">
        <f t="shared" si="142"/>
        <v>0.87716638996951146</v>
      </c>
      <c r="L1008" s="12">
        <f t="shared" si="139"/>
        <v>-0.1310585783006831</v>
      </c>
      <c r="M1008" s="12">
        <f t="shared" si="143"/>
        <v>1.7176350946196267E-2</v>
      </c>
      <c r="N1008" s="18">
        <f t="shared" si="140"/>
        <v>2.9739487831647691E-6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1027.23</v>
      </c>
      <c r="D1009" s="5" t="str">
        <f>'Исходные данные'!A1011</f>
        <v>12.03.2013</v>
      </c>
      <c r="E1009" s="1">
        <f>'Исходные данные'!B1011</f>
        <v>1084.9100000000001</v>
      </c>
      <c r="F1009" s="12">
        <f t="shared" si="135"/>
        <v>1.0561510080507774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5.4631175108622185E-2</v>
      </c>
      <c r="J1009" s="18">
        <f t="shared" si="138"/>
        <v>9.4325538121857E-6</v>
      </c>
      <c r="K1009" s="12">
        <f t="shared" si="142"/>
        <v>0.88052922621922425</v>
      </c>
      <c r="L1009" s="12">
        <f t="shared" si="139"/>
        <v>-0.12723215884350753</v>
      </c>
      <c r="M1009" s="12">
        <f t="shared" si="143"/>
        <v>1.6188022243979517E-2</v>
      </c>
      <c r="N1009" s="18">
        <f t="shared" si="140"/>
        <v>2.795004695132338E-6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1024.45</v>
      </c>
      <c r="D1010" s="5" t="str">
        <f>'Исходные данные'!A1012</f>
        <v>11.03.2013</v>
      </c>
      <c r="E1010" s="1">
        <f>'Исходные данные'!B1012</f>
        <v>1088.9000000000001</v>
      </c>
      <c r="F1010" s="12">
        <f t="shared" si="135"/>
        <v>1.0629118063351066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6.1012129158807091E-2</v>
      </c>
      <c r="J1010" s="18">
        <f t="shared" si="138"/>
        <v>1.050488009444466E-5</v>
      </c>
      <c r="K1010" s="12">
        <f t="shared" si="142"/>
        <v>0.88616580700790482</v>
      </c>
      <c r="L1010" s="12">
        <f t="shared" si="139"/>
        <v>-0.12085120479332262</v>
      </c>
      <c r="M1010" s="12">
        <f t="shared" si="143"/>
        <v>1.4605013699997591E-2</v>
      </c>
      <c r="N1010" s="18">
        <f t="shared" si="140"/>
        <v>2.5146461828409987E-6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1018.25</v>
      </c>
      <c r="D1011" s="5" t="str">
        <f>'Исходные данные'!A1013</f>
        <v>07.03.2013</v>
      </c>
      <c r="E1011" s="1">
        <f>'Исходные данные'!B1013</f>
        <v>1078.1199999999999</v>
      </c>
      <c r="F1011" s="12">
        <f t="shared" si="135"/>
        <v>1.0587969555610115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5.7133315999289079E-2</v>
      </c>
      <c r="J1011" s="18">
        <f t="shared" si="138"/>
        <v>9.8095823896072926E-6</v>
      </c>
      <c r="K1011" s="12">
        <f t="shared" si="142"/>
        <v>0.88273519307059622</v>
      </c>
      <c r="L1011" s="12">
        <f t="shared" si="139"/>
        <v>-0.12473001795284058</v>
      </c>
      <c r="M1011" s="12">
        <f t="shared" si="143"/>
        <v>1.555757737851592E-2</v>
      </c>
      <c r="N1011" s="18">
        <f t="shared" si="140"/>
        <v>2.6711794057103486E-6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1019.33</v>
      </c>
      <c r="D1012" s="5" t="str">
        <f>'Исходные данные'!A1014</f>
        <v>06.03.2013</v>
      </c>
      <c r="E1012" s="1">
        <f>'Исходные данные'!B1014</f>
        <v>1079</v>
      </c>
      <c r="F1012" s="12">
        <f t="shared" si="135"/>
        <v>1.0585384517280958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5.688913755376724E-2</v>
      </c>
      <c r="J1012" s="18">
        <f t="shared" si="138"/>
        <v>9.7403958562357726E-6</v>
      </c>
      <c r="K1012" s="12">
        <f t="shared" si="142"/>
        <v>0.88251967447691326</v>
      </c>
      <c r="L1012" s="12">
        <f t="shared" si="139"/>
        <v>-0.12497419639836241</v>
      </c>
      <c r="M1012" s="12">
        <f t="shared" si="143"/>
        <v>1.5618549765416446E-2</v>
      </c>
      <c r="N1012" s="18">
        <f t="shared" si="140"/>
        <v>2.6741635390709192E-6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1003.89</v>
      </c>
      <c r="D1013" s="5" t="str">
        <f>'Исходные данные'!A1015</f>
        <v>05.03.2013</v>
      </c>
      <c r="E1013" s="1">
        <f>'Исходные данные'!B1015</f>
        <v>1081.19</v>
      </c>
      <c r="F1013" s="12">
        <f t="shared" si="135"/>
        <v>1.0770004681787846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7.4179832880549398E-2</v>
      </c>
      <c r="J1013" s="18">
        <f t="shared" si="138"/>
        <v>1.2665410704773042E-5</v>
      </c>
      <c r="K1013" s="12">
        <f t="shared" si="142"/>
        <v>0.89791173956595216</v>
      </c>
      <c r="L1013" s="12">
        <f t="shared" si="139"/>
        <v>-0.10768350107158023</v>
      </c>
      <c r="M1013" s="12">
        <f t="shared" si="143"/>
        <v>1.1595736403033009E-2</v>
      </c>
      <c r="N1013" s="18">
        <f t="shared" si="140"/>
        <v>1.9798475982710113E-6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1010.11</v>
      </c>
      <c r="D1014" s="5" t="str">
        <f>'Исходные данные'!A1016</f>
        <v>04.03.2013</v>
      </c>
      <c r="E1014" s="1">
        <f>'Исходные данные'!B1016</f>
        <v>1069.79</v>
      </c>
      <c r="F1014" s="12">
        <f t="shared" si="135"/>
        <v>1.0590826741641999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5.7403131715830842E-2</v>
      </c>
      <c r="J1014" s="18">
        <f t="shared" si="138"/>
        <v>9.7736139959795673E-6</v>
      </c>
      <c r="K1014" s="12">
        <f t="shared" si="142"/>
        <v>0.8829734010339122</v>
      </c>
      <c r="L1014" s="12">
        <f t="shared" si="139"/>
        <v>-0.12446020223629885</v>
      </c>
      <c r="M1014" s="12">
        <f t="shared" si="143"/>
        <v>1.5490341940700396E-2</v>
      </c>
      <c r="N1014" s="18">
        <f t="shared" si="140"/>
        <v>2.6374279289083798E-6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1024.43</v>
      </c>
      <c r="D1015" s="5" t="str">
        <f>'Исходные данные'!A1017</f>
        <v>01.03.2013</v>
      </c>
      <c r="E1015" s="1">
        <f>'Исходные данные'!B1017</f>
        <v>1061.07</v>
      </c>
      <c r="F1015" s="12">
        <f t="shared" si="135"/>
        <v>1.0357662309772262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3.5141472600574958E-2</v>
      </c>
      <c r="J1015" s="18">
        <f t="shared" si="138"/>
        <v>5.9665834910068619E-6</v>
      </c>
      <c r="K1015" s="12">
        <f t="shared" si="142"/>
        <v>0.86353412623219428</v>
      </c>
      <c r="L1015" s="12">
        <f t="shared" si="139"/>
        <v>-0.14672186135155474</v>
      </c>
      <c r="M1015" s="12">
        <f t="shared" si="143"/>
        <v>2.1527304598464837E-2</v>
      </c>
      <c r="N1015" s="18">
        <f t="shared" si="140"/>
        <v>3.6550676655757133E-6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1019.49</v>
      </c>
      <c r="D1016" s="5" t="str">
        <f>'Исходные данные'!A1018</f>
        <v>28.02.2013</v>
      </c>
      <c r="E1016" s="1">
        <f>'Исходные данные'!B1018</f>
        <v>1061.73</v>
      </c>
      <c r="F1016" s="12">
        <f t="shared" si="135"/>
        <v>1.0414324809463555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4.0597150953336034E-2</v>
      </c>
      <c r="J1016" s="18">
        <f t="shared" si="138"/>
        <v>6.873651217389007E-6</v>
      </c>
      <c r="K1016" s="12">
        <f t="shared" si="142"/>
        <v>0.86825816537323564</v>
      </c>
      <c r="L1016" s="12">
        <f t="shared" si="139"/>
        <v>-0.14126618299879368</v>
      </c>
      <c r="M1016" s="12">
        <f t="shared" si="143"/>
        <v>1.9956134459048647E-2</v>
      </c>
      <c r="N1016" s="18">
        <f t="shared" si="140"/>
        <v>3.3788456750693859E-6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1014.1</v>
      </c>
      <c r="D1017" s="5" t="str">
        <f>'Исходные данные'!A1019</f>
        <v>27.02.2013</v>
      </c>
      <c r="E1017" s="1">
        <f>'Исходные данные'!B1019</f>
        <v>1059.54</v>
      </c>
      <c r="F1017" s="12">
        <f t="shared" si="135"/>
        <v>1.0448082043191007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4.3833332035137298E-2</v>
      </c>
      <c r="J1017" s="18">
        <f t="shared" si="138"/>
        <v>7.4008668273873878E-6</v>
      </c>
      <c r="K1017" s="12">
        <f t="shared" si="142"/>
        <v>0.87107255750719703</v>
      </c>
      <c r="L1017" s="12">
        <f t="shared" si="139"/>
        <v>-0.13803000191699236</v>
      </c>
      <c r="M1017" s="12">
        <f t="shared" si="143"/>
        <v>1.9052281429204898E-2</v>
      </c>
      <c r="N1017" s="18">
        <f t="shared" si="140"/>
        <v>3.2168076454334199E-6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1015.38</v>
      </c>
      <c r="D1018" s="5" t="str">
        <f>'Исходные данные'!A1020</f>
        <v>26.02.2013</v>
      </c>
      <c r="E1018" s="1">
        <f>'Исходные данные'!B1020</f>
        <v>1045.57</v>
      </c>
      <c r="F1018" s="12">
        <f t="shared" si="135"/>
        <v>1.0297327109062617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2.9299264590058501E-2</v>
      </c>
      <c r="J1018" s="18">
        <f t="shared" si="138"/>
        <v>4.9331122008084629E-6</v>
      </c>
      <c r="K1018" s="12">
        <f t="shared" si="142"/>
        <v>0.85850388839786274</v>
      </c>
      <c r="L1018" s="12">
        <f t="shared" si="139"/>
        <v>-0.15256406936207112</v>
      </c>
      <c r="M1018" s="12">
        <f t="shared" si="143"/>
        <v>2.3275795260314831E-2</v>
      </c>
      <c r="N1018" s="18">
        <f t="shared" si="140"/>
        <v>3.9189416932034211E-6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1014.63</v>
      </c>
      <c r="D1019" s="5" t="str">
        <f>'Исходные данные'!A1021</f>
        <v>25.02.2013</v>
      </c>
      <c r="E1019" s="1">
        <f>'Исходные данные'!B1021</f>
        <v>1042.32</v>
      </c>
      <c r="F1019" s="12">
        <f t="shared" si="135"/>
        <v>1.0272907365246444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2.6924983896440709E-2</v>
      </c>
      <c r="J1019" s="18">
        <f t="shared" si="138"/>
        <v>4.520702161248917E-6</v>
      </c>
      <c r="K1019" s="12">
        <f t="shared" si="142"/>
        <v>0.85646797705914124</v>
      </c>
      <c r="L1019" s="12">
        <f t="shared" si="139"/>
        <v>-0.15493835005568896</v>
      </c>
      <c r="M1019" s="12">
        <f t="shared" si="143"/>
        <v>2.4005892317979192E-2</v>
      </c>
      <c r="N1019" s="18">
        <f t="shared" si="140"/>
        <v>4.030586970896697E-6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1020.56</v>
      </c>
      <c r="D1020" s="5" t="str">
        <f>'Исходные данные'!A1022</f>
        <v>22.02.2013</v>
      </c>
      <c r="E1020" s="1">
        <f>'Исходные данные'!B1022</f>
        <v>1048.53</v>
      </c>
      <c r="F1020" s="12">
        <f t="shared" si="135"/>
        <v>1.0274065219095398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2.7037687005906308E-2</v>
      </c>
      <c r="J1020" s="18">
        <f t="shared" si="138"/>
        <v>4.5269546997447945E-6</v>
      </c>
      <c r="K1020" s="12">
        <f t="shared" si="142"/>
        <v>0.85656450910294213</v>
      </c>
      <c r="L1020" s="12">
        <f t="shared" si="139"/>
        <v>-0.15482564694622333</v>
      </c>
      <c r="M1020" s="12">
        <f t="shared" si="143"/>
        <v>2.3970980952316576E-2</v>
      </c>
      <c r="N1020" s="18">
        <f t="shared" si="140"/>
        <v>4.013492162102385E-6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1019.42</v>
      </c>
      <c r="D1021" s="5" t="str">
        <f>'Исходные данные'!A1023</f>
        <v>21.02.2013</v>
      </c>
      <c r="E1021" s="1">
        <f>'Исходные данные'!B1023</f>
        <v>1039.05</v>
      </c>
      <c r="F1021" s="12">
        <f t="shared" si="135"/>
        <v>1.0192560475564536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1.9072996039288595E-2</v>
      </c>
      <c r="J1021" s="18">
        <f t="shared" si="138"/>
        <v>3.184503278516015E-6</v>
      </c>
      <c r="K1021" s="12">
        <f t="shared" si="142"/>
        <v>0.84976933415093592</v>
      </c>
      <c r="L1021" s="12">
        <f t="shared" si="139"/>
        <v>-0.16279033791284114</v>
      </c>
      <c r="M1021" s="12">
        <f t="shared" si="143"/>
        <v>2.6500694117776988E-2</v>
      </c>
      <c r="N1021" s="18">
        <f t="shared" si="140"/>
        <v>4.4246612921835757E-6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1012.01</v>
      </c>
      <c r="D1022" s="5" t="str">
        <f>'Исходные данные'!A1024</f>
        <v>20.02.2013</v>
      </c>
      <c r="E1022" s="1">
        <f>'Исходные данные'!B1024</f>
        <v>1047.78</v>
      </c>
      <c r="F1022" s="12">
        <f t="shared" si="135"/>
        <v>1.0353455005385321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3.4735187958293931E-2</v>
      </c>
      <c r="J1022" s="18">
        <f t="shared" si="138"/>
        <v>5.7833383933034801E-6</v>
      </c>
      <c r="K1022" s="12">
        <f t="shared" si="142"/>
        <v>0.86318335683955427</v>
      </c>
      <c r="L1022" s="12">
        <f t="shared" si="139"/>
        <v>-0.14712814599383572</v>
      </c>
      <c r="M1022" s="12">
        <f t="shared" si="143"/>
        <v>2.1646691343583421E-2</v>
      </c>
      <c r="N1022" s="18">
        <f t="shared" si="140"/>
        <v>3.6041302348975395E-6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1016.06</v>
      </c>
      <c r="D1023" s="5" t="str">
        <f>'Исходные данные'!A1025</f>
        <v>19.02.2013</v>
      </c>
      <c r="E1023" s="1">
        <f>'Исходные данные'!B1025</f>
        <v>1053.54</v>
      </c>
      <c r="F1023" s="12">
        <f t="shared" si="135"/>
        <v>1.0368875853788162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3.6223519686441615E-2</v>
      </c>
      <c r="J1023" s="18">
        <f t="shared" si="138"/>
        <v>6.0143094125487842E-6</v>
      </c>
      <c r="K1023" s="12">
        <f t="shared" si="142"/>
        <v>0.86446901652347174</v>
      </c>
      <c r="L1023" s="12">
        <f t="shared" si="139"/>
        <v>-0.14563981426568806</v>
      </c>
      <c r="M1023" s="12">
        <f t="shared" si="143"/>
        <v>2.1210955499344101E-2</v>
      </c>
      <c r="N1023" s="18">
        <f t="shared" si="140"/>
        <v>3.5217242944121615E-6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1025.5899999999999</v>
      </c>
      <c r="D1024" s="5" t="str">
        <f>'Исходные данные'!A1026</f>
        <v>18.02.2013</v>
      </c>
      <c r="E1024" s="1">
        <f>'Исходные данные'!B1026</f>
        <v>1051.47</v>
      </c>
      <c r="F1024" s="12">
        <f t="shared" si="135"/>
        <v>1.0252342554042064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2.4921128336421832E-2</v>
      </c>
      <c r="J1024" s="18">
        <f t="shared" si="138"/>
        <v>4.1261878085911081E-6</v>
      </c>
      <c r="K1024" s="12">
        <f t="shared" si="142"/>
        <v>0.85475345733998132</v>
      </c>
      <c r="L1024" s="12">
        <f t="shared" si="139"/>
        <v>-0.15694220561570782</v>
      </c>
      <c r="M1024" s="12">
        <f t="shared" si="143"/>
        <v>2.4630855903523093E-2</v>
      </c>
      <c r="N1024" s="18">
        <f t="shared" si="140"/>
        <v>4.0781274415953488E-6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1026.24</v>
      </c>
      <c r="D1025" s="5" t="str">
        <f>'Исходные данные'!A1027</f>
        <v>15.02.2013</v>
      </c>
      <c r="E1025" s="1">
        <f>'Исходные данные'!B1027</f>
        <v>1050.77</v>
      </c>
      <c r="F1025" s="12">
        <f t="shared" si="135"/>
        <v>1.0239027907701901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2.3621591222607815E-2</v>
      </c>
      <c r="J1025" s="18">
        <f t="shared" si="138"/>
        <v>3.9001077793285333E-6</v>
      </c>
      <c r="K1025" s="12">
        <f t="shared" si="142"/>
        <v>0.85364339493887409</v>
      </c>
      <c r="L1025" s="12">
        <f t="shared" si="139"/>
        <v>-0.15824174272952182</v>
      </c>
      <c r="M1025" s="12">
        <f t="shared" si="143"/>
        <v>2.5040449142076156E-2</v>
      </c>
      <c r="N1025" s="18">
        <f t="shared" si="140"/>
        <v>4.134372218050348E-6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1020.31</v>
      </c>
      <c r="D1026" s="5" t="str">
        <f>'Исходные данные'!A1028</f>
        <v>14.02.2013</v>
      </c>
      <c r="E1026" s="1">
        <f>'Исходные данные'!B1028</f>
        <v>1051.6099999999999</v>
      </c>
      <c r="F1026" s="12">
        <f t="shared" ref="F1026:F1089" si="144">E1026/C1026</f>
        <v>1.0306769511226979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3.0215820457505749E-2</v>
      </c>
      <c r="J1026" s="18">
        <f t="shared" ref="J1026:J1089" si="147">H1026*I1026</f>
        <v>4.9749419763605983E-6</v>
      </c>
      <c r="K1026" s="12">
        <f t="shared" si="142"/>
        <v>0.85929111588787666</v>
      </c>
      <c r="L1026" s="12">
        <f t="shared" ref="L1026:L1089" si="148">LN(K1026)</f>
        <v>-0.15164751349462396</v>
      </c>
      <c r="M1026" s="12">
        <f t="shared" si="143"/>
        <v>2.2996968349102139E-2</v>
      </c>
      <c r="N1026" s="18">
        <f t="shared" ref="N1026:N1089" si="149">M1026*H1026</f>
        <v>3.7863801623352807E-6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1027</v>
      </c>
      <c r="D1027" s="5" t="str">
        <f>'Исходные данные'!A1029</f>
        <v>13.02.2013</v>
      </c>
      <c r="E1027" s="1">
        <f>'Исходные данные'!B1029</f>
        <v>1056.21</v>
      </c>
      <c r="F1027" s="12">
        <f t="shared" si="144"/>
        <v>1.0284420642648491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2.8045098203260337E-2</v>
      </c>
      <c r="J1027" s="18">
        <f t="shared" si="147"/>
        <v>4.6046514637081059E-6</v>
      </c>
      <c r="K1027" s="12">
        <f t="shared" ref="K1027:K1090" si="151">F1027/GEOMEAN(F$2:F$1242)</f>
        <v>0.8574278565806106</v>
      </c>
      <c r="L1027" s="12">
        <f t="shared" si="148"/>
        <v>-0.1538182357488693</v>
      </c>
      <c r="M1027" s="12">
        <f t="shared" ref="M1027:M1090" si="152">POWER(L1027-AVERAGE(L$2:L$1242),2)</f>
        <v>2.3660049648894715E-2</v>
      </c>
      <c r="N1027" s="18">
        <f t="shared" si="149"/>
        <v>3.8846817885103406E-6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1021.04</v>
      </c>
      <c r="D1028" s="5" t="str">
        <f>'Исходные данные'!A1030</f>
        <v>12.02.2013</v>
      </c>
      <c r="E1028" s="1">
        <f>'Исходные данные'!B1030</f>
        <v>1056.04</v>
      </c>
      <c r="F1028" s="12">
        <f t="shared" si="144"/>
        <v>1.0342787745827784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3.370434766226714E-2</v>
      </c>
      <c r="J1028" s="18">
        <f t="shared" si="147"/>
        <v>5.5183836878745278E-6</v>
      </c>
      <c r="K1028" s="12">
        <f t="shared" si="151"/>
        <v>0.86229401111792181</v>
      </c>
      <c r="L1028" s="12">
        <f t="shared" si="148"/>
        <v>-0.14815898628986246</v>
      </c>
      <c r="M1028" s="12">
        <f t="shared" si="152"/>
        <v>2.1951085218439637E-2</v>
      </c>
      <c r="N1028" s="18">
        <f t="shared" si="149"/>
        <v>3.5940321947305946E-6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1016.26</v>
      </c>
      <c r="D1029" s="5" t="str">
        <f>'Исходные данные'!A1031</f>
        <v>11.02.2013</v>
      </c>
      <c r="E1029" s="1">
        <f>'Исходные данные'!B1031</f>
        <v>1054.54</v>
      </c>
      <c r="F1029" s="12">
        <f t="shared" si="144"/>
        <v>1.0376675260268042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3.6975430956907571E-2</v>
      </c>
      <c r="J1029" s="18">
        <f t="shared" si="147"/>
        <v>6.0370584578962902E-6</v>
      </c>
      <c r="K1029" s="12">
        <f t="shared" si="151"/>
        <v>0.86511926495389013</v>
      </c>
      <c r="L1029" s="12">
        <f t="shared" si="148"/>
        <v>-0.14488790299522211</v>
      </c>
      <c r="M1029" s="12">
        <f t="shared" si="152"/>
        <v>2.0992504434352875E-2</v>
      </c>
      <c r="N1029" s="18">
        <f t="shared" si="149"/>
        <v>3.4274915306743642E-6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1008.44</v>
      </c>
      <c r="D1030" s="5" t="str">
        <f>'Исходные данные'!A1032</f>
        <v>08.02.2013</v>
      </c>
      <c r="E1030" s="1">
        <f>'Исходные данные'!B1032</f>
        <v>1051.25</v>
      </c>
      <c r="F1030" s="12">
        <f t="shared" si="144"/>
        <v>1.0424517075879576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4.1575349961210324E-2</v>
      </c>
      <c r="J1030" s="18">
        <f t="shared" si="147"/>
        <v>6.7691512749272067E-6</v>
      </c>
      <c r="K1030" s="12">
        <f t="shared" si="151"/>
        <v>0.86910791019119327</v>
      </c>
      <c r="L1030" s="12">
        <f t="shared" si="148"/>
        <v>-0.14028798399091938</v>
      </c>
      <c r="M1030" s="12">
        <f t="shared" si="152"/>
        <v>1.9680718452236436E-2</v>
      </c>
      <c r="N1030" s="18">
        <f t="shared" si="149"/>
        <v>3.2043448949133361E-6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1014.37</v>
      </c>
      <c r="D1031" s="5" t="str">
        <f>'Исходные данные'!A1033</f>
        <v>07.02.2013</v>
      </c>
      <c r="E1031" s="1">
        <f>'Исходные данные'!B1033</f>
        <v>1047.3399999999999</v>
      </c>
      <c r="F1031" s="12">
        <f t="shared" si="144"/>
        <v>1.0325029328548754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3.1985886386426014E-2</v>
      </c>
      <c r="J1031" s="18">
        <f t="shared" si="147"/>
        <v>5.1932934790191604E-6</v>
      </c>
      <c r="K1031" s="12">
        <f t="shared" si="151"/>
        <v>0.86081346474658027</v>
      </c>
      <c r="L1031" s="12">
        <f t="shared" si="148"/>
        <v>-0.14987744756570362</v>
      </c>
      <c r="M1031" s="12">
        <f t="shared" si="152"/>
        <v>2.246324928881022E-2</v>
      </c>
      <c r="N1031" s="18">
        <f t="shared" si="149"/>
        <v>3.6471787787837158E-6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1021.79</v>
      </c>
      <c r="D1032" s="5" t="str">
        <f>'Исходные данные'!A1034</f>
        <v>06.02.2013</v>
      </c>
      <c r="E1032" s="1">
        <f>'Исходные данные'!B1034</f>
        <v>1049.49</v>
      </c>
      <c r="F1032" s="12">
        <f t="shared" si="144"/>
        <v>1.027109288601376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2.6748340670660821E-2</v>
      </c>
      <c r="J1032" s="18">
        <f t="shared" si="147"/>
        <v>4.3307936431802114E-6</v>
      </c>
      <c r="K1032" s="12">
        <f t="shared" si="151"/>
        <v>0.85631670115422165</v>
      </c>
      <c r="L1032" s="12">
        <f t="shared" si="148"/>
        <v>-0.1551149932814688</v>
      </c>
      <c r="M1032" s="12">
        <f t="shared" si="152"/>
        <v>2.4060661140710093E-2</v>
      </c>
      <c r="N1032" s="18">
        <f t="shared" si="149"/>
        <v>3.8956344844671105E-6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1022.59</v>
      </c>
      <c r="D1033" s="5" t="str">
        <f>'Исходные данные'!A1035</f>
        <v>05.02.2013</v>
      </c>
      <c r="E1033" s="1">
        <f>'Исходные данные'!B1035</f>
        <v>1043.75</v>
      </c>
      <c r="F1033" s="12">
        <f t="shared" si="144"/>
        <v>1.0206925551785173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2.0481372561700413E-2</v>
      </c>
      <c r="J1033" s="18">
        <f t="shared" si="147"/>
        <v>3.3068604788070895E-6</v>
      </c>
      <c r="K1033" s="12">
        <f t="shared" si="151"/>
        <v>0.850966972495521</v>
      </c>
      <c r="L1033" s="12">
        <f t="shared" si="148"/>
        <v>-0.16138196139042929</v>
      </c>
      <c r="M1033" s="12">
        <f t="shared" si="152"/>
        <v>2.6044137462221992E-2</v>
      </c>
      <c r="N1033" s="18">
        <f t="shared" si="149"/>
        <v>4.2050076780250134E-6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1030.95</v>
      </c>
      <c r="D1034" s="5" t="str">
        <f>'Исходные данные'!A1036</f>
        <v>04.02.2013</v>
      </c>
      <c r="E1034" s="1">
        <f>'Исходные данные'!B1036</f>
        <v>1042.4000000000001</v>
      </c>
      <c r="F1034" s="12">
        <f t="shared" si="144"/>
        <v>1.0111062612153838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1.1045039574911411E-2</v>
      </c>
      <c r="J1034" s="18">
        <f t="shared" si="147"/>
        <v>1.778321421111733E-6</v>
      </c>
      <c r="K1034" s="12">
        <f t="shared" si="151"/>
        <v>0.84297473280505608</v>
      </c>
      <c r="L1034" s="12">
        <f t="shared" si="148"/>
        <v>-0.17081829437721829</v>
      </c>
      <c r="M1034" s="12">
        <f t="shared" si="152"/>
        <v>2.9178889693941987E-2</v>
      </c>
      <c r="N1034" s="18">
        <f t="shared" si="149"/>
        <v>4.6979862982889854E-6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1026.79</v>
      </c>
      <c r="D1035" s="5" t="str">
        <f>'Исходные данные'!A1037</f>
        <v>01.02.2013</v>
      </c>
      <c r="E1035" s="1">
        <f>'Исходные данные'!B1037</f>
        <v>1049.81</v>
      </c>
      <c r="F1035" s="12">
        <f t="shared" si="144"/>
        <v>1.0224193846843075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2.2171764442134076E-2</v>
      </c>
      <c r="J1035" s="18">
        <f t="shared" si="147"/>
        <v>3.5598312308758979E-6</v>
      </c>
      <c r="K1035" s="12">
        <f t="shared" si="151"/>
        <v>0.85240665662871351</v>
      </c>
      <c r="L1035" s="12">
        <f t="shared" si="148"/>
        <v>-0.15969156950999558</v>
      </c>
      <c r="M1035" s="12">
        <f t="shared" si="152"/>
        <v>2.550139737256573E-2</v>
      </c>
      <c r="N1035" s="18">
        <f t="shared" si="149"/>
        <v>4.0944269922569244E-6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1026.93</v>
      </c>
      <c r="D1036" s="5" t="str">
        <f>'Исходные данные'!A1038</f>
        <v>31.01.2013</v>
      </c>
      <c r="E1036" s="1">
        <f>'Исходные данные'!B1038</f>
        <v>1044.0999999999999</v>
      </c>
      <c r="F1036" s="12">
        <f t="shared" si="144"/>
        <v>1.0167197374699346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1.6581501378896343E-2</v>
      </c>
      <c r="J1036" s="18">
        <f t="shared" si="147"/>
        <v>2.6548450202620117E-6</v>
      </c>
      <c r="K1036" s="12">
        <f t="shared" si="151"/>
        <v>0.8476547736942297</v>
      </c>
      <c r="L1036" s="12">
        <f t="shared" si="148"/>
        <v>-0.16528183257323337</v>
      </c>
      <c r="M1036" s="12">
        <f t="shared" si="152"/>
        <v>2.7318084178766328E-2</v>
      </c>
      <c r="N1036" s="18">
        <f t="shared" si="149"/>
        <v>4.3738668826093645E-6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1021.58</v>
      </c>
      <c r="D1037" s="5" t="str">
        <f>'Исходные данные'!A1039</f>
        <v>30.01.2013</v>
      </c>
      <c r="E1037" s="1">
        <f>'Исходные данные'!B1039</f>
        <v>1053.81</v>
      </c>
      <c r="F1037" s="12">
        <f t="shared" si="144"/>
        <v>1.0315491689343956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3.1061719804065215E-2</v>
      </c>
      <c r="J1037" s="18">
        <f t="shared" si="147"/>
        <v>4.9593754687393774E-6</v>
      </c>
      <c r="K1037" s="12">
        <f t="shared" si="151"/>
        <v>0.86001829719904765</v>
      </c>
      <c r="L1037" s="12">
        <f t="shared" si="148"/>
        <v>-0.15080161414806442</v>
      </c>
      <c r="M1037" s="12">
        <f t="shared" si="152"/>
        <v>2.2741126829661687E-2</v>
      </c>
      <c r="N1037" s="18">
        <f t="shared" si="149"/>
        <v>3.6308931779030053E-6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1018.09</v>
      </c>
      <c r="D1038" s="5" t="str">
        <f>'Исходные данные'!A1040</f>
        <v>29.01.2013</v>
      </c>
      <c r="E1038" s="1">
        <f>'Исходные данные'!B1040</f>
        <v>1056.6500000000001</v>
      </c>
      <c r="F1038" s="12">
        <f t="shared" si="144"/>
        <v>1.0378748440707599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3.7175203361106121E-2</v>
      </c>
      <c r="J1038" s="18">
        <f t="shared" si="147"/>
        <v>5.9189001553943235E-6</v>
      </c>
      <c r="K1038" s="12">
        <f t="shared" si="151"/>
        <v>0.86529210917354626</v>
      </c>
      <c r="L1038" s="12">
        <f t="shared" si="148"/>
        <v>-0.14468813059102359</v>
      </c>
      <c r="M1038" s="12">
        <f t="shared" si="152"/>
        <v>2.0934655133925079E-2</v>
      </c>
      <c r="N1038" s="18">
        <f t="shared" si="149"/>
        <v>3.3331393596343964E-6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1000.15</v>
      </c>
      <c r="D1039" s="5" t="str">
        <f>'Исходные данные'!A1041</f>
        <v>28.01.2013</v>
      </c>
      <c r="E1039" s="1">
        <f>'Исходные данные'!B1041</f>
        <v>1053.1099999999999</v>
      </c>
      <c r="F1039" s="12">
        <f t="shared" si="144"/>
        <v>1.0529520571914213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5.1597702382585368E-2</v>
      </c>
      <c r="J1039" s="18">
        <f t="shared" si="147"/>
        <v>8.1922687986023378E-6</v>
      </c>
      <c r="K1039" s="12">
        <f t="shared" si="151"/>
        <v>0.87786221202955761</v>
      </c>
      <c r="L1039" s="12">
        <f t="shared" si="148"/>
        <v>-0.13026563156954427</v>
      </c>
      <c r="M1039" s="12">
        <f t="shared" si="152"/>
        <v>1.6969134768212234E-2</v>
      </c>
      <c r="N1039" s="18">
        <f t="shared" si="149"/>
        <v>2.6942229378768249E-6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1012.72</v>
      </c>
      <c r="D1040" s="5" t="str">
        <f>'Исходные данные'!A1042</f>
        <v>25.01.2013</v>
      </c>
      <c r="E1040" s="1">
        <f>'Исходные данные'!B1042</f>
        <v>1056.0999999999999</v>
      </c>
      <c r="F1040" s="12">
        <f t="shared" si="144"/>
        <v>1.0428351370566393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4.1943097423855727E-2</v>
      </c>
      <c r="J1040" s="18">
        <f t="shared" si="147"/>
        <v>6.6408015010401446E-6</v>
      </c>
      <c r="K1040" s="12">
        <f t="shared" si="151"/>
        <v>0.86942758119542884</v>
      </c>
      <c r="L1040" s="12">
        <f t="shared" si="148"/>
        <v>-0.13992023652827396</v>
      </c>
      <c r="M1040" s="12">
        <f t="shared" si="152"/>
        <v>1.9577672590128114E-2</v>
      </c>
      <c r="N1040" s="18">
        <f t="shared" si="149"/>
        <v>3.0997099763416481E-6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1016.81</v>
      </c>
      <c r="D1041" s="5" t="str">
        <f>'Исходные данные'!A1043</f>
        <v>24.01.2013</v>
      </c>
      <c r="E1041" s="1">
        <f>'Исходные данные'!B1043</f>
        <v>1055.24</v>
      </c>
      <c r="F1041" s="12">
        <f t="shared" si="144"/>
        <v>1.0377946715708934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3.7097953587669472E-2</v>
      </c>
      <c r="J1041" s="18">
        <f t="shared" si="147"/>
        <v>5.8572818518670375E-6</v>
      </c>
      <c r="K1041" s="12">
        <f t="shared" si="151"/>
        <v>0.86522526813591683</v>
      </c>
      <c r="L1041" s="12">
        <f t="shared" si="148"/>
        <v>-0.14476538036446024</v>
      </c>
      <c r="M1041" s="12">
        <f t="shared" si="152"/>
        <v>2.0957015352066833E-2</v>
      </c>
      <c r="N1041" s="18">
        <f t="shared" si="149"/>
        <v>3.3088387315185951E-6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1028.42</v>
      </c>
      <c r="D1042" s="5" t="str">
        <f>'Исходные данные'!A1044</f>
        <v>23.01.2013</v>
      </c>
      <c r="E1042" s="1">
        <f>'Исходные данные'!B1044</f>
        <v>1056.73</v>
      </c>
      <c r="F1042" s="12">
        <f t="shared" si="144"/>
        <v>1.0275276637949475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2.7155590427233145E-2</v>
      </c>
      <c r="J1042" s="18">
        <f t="shared" si="147"/>
        <v>4.275546050063751E-6</v>
      </c>
      <c r="K1042" s="12">
        <f t="shared" si="151"/>
        <v>0.8566655069430309</v>
      </c>
      <c r="L1042" s="12">
        <f t="shared" si="148"/>
        <v>-0.15470774352489655</v>
      </c>
      <c r="M1042" s="12">
        <f t="shared" si="152"/>
        <v>2.3934485906565155E-2</v>
      </c>
      <c r="N1042" s="18">
        <f t="shared" si="149"/>
        <v>3.7683952021715538E-6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1026.07</v>
      </c>
      <c r="D1043" s="5" t="str">
        <f>'Исходные данные'!A1045</f>
        <v>22.01.2013</v>
      </c>
      <c r="E1043" s="1">
        <f>'Исходные данные'!B1045</f>
        <v>1058.3800000000001</v>
      </c>
      <c r="F1043" s="12">
        <f t="shared" si="144"/>
        <v>1.0314890796924188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3.1003466650461442E-2</v>
      </c>
      <c r="J1043" s="18">
        <f t="shared" si="147"/>
        <v>4.8677556002527115E-6</v>
      </c>
      <c r="K1043" s="12">
        <f t="shared" si="151"/>
        <v>0.85996819988025641</v>
      </c>
      <c r="L1043" s="12">
        <f t="shared" si="148"/>
        <v>-0.15085986730166823</v>
      </c>
      <c r="M1043" s="12">
        <f t="shared" si="152"/>
        <v>2.275869956227693E-2</v>
      </c>
      <c r="N1043" s="18">
        <f t="shared" si="149"/>
        <v>3.573270966686998E-6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1019.75</v>
      </c>
      <c r="D1044" s="5" t="str">
        <f>'Исходные данные'!A1046</f>
        <v>21.01.2013</v>
      </c>
      <c r="E1044" s="1">
        <f>'Исходные данные'!B1046</f>
        <v>1054.71</v>
      </c>
      <c r="F1044" s="12">
        <f t="shared" si="144"/>
        <v>1.0342829124785486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3.3708348409062498E-2</v>
      </c>
      <c r="J1044" s="18">
        <f t="shared" si="147"/>
        <v>5.2776690290431255E-6</v>
      </c>
      <c r="K1044" s="12">
        <f t="shared" si="151"/>
        <v>0.86229746094482429</v>
      </c>
      <c r="L1044" s="12">
        <f t="shared" si="148"/>
        <v>-0.14815498554306722</v>
      </c>
      <c r="M1044" s="12">
        <f t="shared" si="152"/>
        <v>2.1949899741266439E-2</v>
      </c>
      <c r="N1044" s="18">
        <f t="shared" si="149"/>
        <v>3.4366651444702297E-6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1018.06</v>
      </c>
      <c r="D1045" s="5" t="str">
        <f>'Исходные данные'!A1047</f>
        <v>18.01.2013</v>
      </c>
      <c r="E1045" s="1">
        <f>'Исходные данные'!B1047</f>
        <v>1059.17</v>
      </c>
      <c r="F1045" s="12">
        <f t="shared" si="144"/>
        <v>1.0403807241223504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3.9586727048897784E-2</v>
      </c>
      <c r="J1045" s="18">
        <f t="shared" si="147"/>
        <v>6.1807395509769988E-6</v>
      </c>
      <c r="K1045" s="12">
        <f t="shared" si="151"/>
        <v>0.86738129964536859</v>
      </c>
      <c r="L1045" s="12">
        <f t="shared" si="148"/>
        <v>-0.14227660690323185</v>
      </c>
      <c r="M1045" s="12">
        <f t="shared" si="152"/>
        <v>2.0242632871896746E-2</v>
      </c>
      <c r="N1045" s="18">
        <f t="shared" si="149"/>
        <v>3.1605149234160517E-6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1021.07</v>
      </c>
      <c r="D1046" s="5" t="str">
        <f>'Исходные данные'!A1048</f>
        <v>17.01.2013</v>
      </c>
      <c r="E1046" s="1">
        <f>'Исходные данные'!B1048</f>
        <v>1056.8</v>
      </c>
      <c r="F1046" s="12">
        <f t="shared" si="144"/>
        <v>1.0349927037323592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3.4394377158531837E-2</v>
      </c>
      <c r="J1046" s="18">
        <f t="shared" si="147"/>
        <v>5.355061531049344E-6</v>
      </c>
      <c r="K1046" s="12">
        <f t="shared" si="151"/>
        <v>0.86288922475391117</v>
      </c>
      <c r="L1046" s="12">
        <f t="shared" si="148"/>
        <v>-0.14746895679359776</v>
      </c>
      <c r="M1046" s="12">
        <f t="shared" si="152"/>
        <v>2.1747093217791984E-2</v>
      </c>
      <c r="N1046" s="18">
        <f t="shared" si="149"/>
        <v>3.3859320017909886E-6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1007.36</v>
      </c>
      <c r="D1047" s="5" t="str">
        <f>'Исходные данные'!A1049</f>
        <v>16.01.2013</v>
      </c>
      <c r="E1047" s="1">
        <f>'Исходные данные'!B1049</f>
        <v>1048.49</v>
      </c>
      <c r="F1047" s="12">
        <f t="shared" si="144"/>
        <v>1.0408294949174079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4.001798651313393E-2</v>
      </c>
      <c r="J1047" s="18">
        <f t="shared" si="147"/>
        <v>6.2132441408068138E-6</v>
      </c>
      <c r="K1047" s="12">
        <f t="shared" si="151"/>
        <v>0.86775544671137483</v>
      </c>
      <c r="L1047" s="12">
        <f t="shared" si="148"/>
        <v>-0.14184534743899579</v>
      </c>
      <c r="M1047" s="12">
        <f t="shared" si="152"/>
        <v>2.0120102590089416E-2</v>
      </c>
      <c r="N1047" s="18">
        <f t="shared" si="149"/>
        <v>3.123873048667162E-6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1001.45</v>
      </c>
      <c r="D1048" s="5" t="str">
        <f>'Исходные данные'!A1050</f>
        <v>15.01.2013</v>
      </c>
      <c r="E1048" s="1">
        <f>'Исходные данные'!B1050</f>
        <v>1046.42</v>
      </c>
      <c r="F1048" s="12">
        <f t="shared" si="144"/>
        <v>1.0449048879125269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4.3925864922885943E-2</v>
      </c>
      <c r="J1048" s="18">
        <f t="shared" si="147"/>
        <v>6.8009514809626165E-6</v>
      </c>
      <c r="K1048" s="12">
        <f t="shared" si="151"/>
        <v>0.87115316409570442</v>
      </c>
      <c r="L1048" s="12">
        <f t="shared" si="148"/>
        <v>-0.13793746902924375</v>
      </c>
      <c r="M1048" s="12">
        <f t="shared" si="152"/>
        <v>1.9026745362193564E-2</v>
      </c>
      <c r="N1048" s="18">
        <f t="shared" si="149"/>
        <v>2.9458719202473771E-6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985.88</v>
      </c>
      <c r="D1049" s="5" t="str">
        <f>'Исходные данные'!A1051</f>
        <v>14.01.2013</v>
      </c>
      <c r="E1049" s="1">
        <f>'Исходные данные'!B1051</f>
        <v>1047.19</v>
      </c>
      <c r="F1049" s="12">
        <f t="shared" si="144"/>
        <v>1.0621880959143102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6.0331021933675455E-2</v>
      </c>
      <c r="J1049" s="18">
        <f t="shared" si="147"/>
        <v>9.3148572980223696E-6</v>
      </c>
      <c r="K1049" s="12">
        <f t="shared" si="151"/>
        <v>0.88556243857671169</v>
      </c>
      <c r="L1049" s="12">
        <f t="shared" si="148"/>
        <v>-0.12153231201845421</v>
      </c>
      <c r="M1049" s="12">
        <f t="shared" si="152"/>
        <v>1.4770102864550896E-2</v>
      </c>
      <c r="N1049" s="18">
        <f t="shared" si="149"/>
        <v>2.280442068620225E-6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992.54</v>
      </c>
      <c r="D1050" s="5" t="str">
        <f>'Исходные данные'!A1052</f>
        <v>11.01.2013</v>
      </c>
      <c r="E1050" s="1">
        <f>'Исходные данные'!B1052</f>
        <v>1049.5899999999999</v>
      </c>
      <c r="F1050" s="12">
        <f t="shared" si="144"/>
        <v>1.057478791786729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5.5887576689180408E-2</v>
      </c>
      <c r="J1050" s="18">
        <f t="shared" si="147"/>
        <v>8.6047245477533826E-6</v>
      </c>
      <c r="K1050" s="12">
        <f t="shared" si="151"/>
        <v>0.88163621979939577</v>
      </c>
      <c r="L1050" s="12">
        <f t="shared" si="148"/>
        <v>-0.12597575726294929</v>
      </c>
      <c r="M1050" s="12">
        <f t="shared" si="152"/>
        <v>1.5869891417973507E-2</v>
      </c>
      <c r="N1050" s="18">
        <f t="shared" si="149"/>
        <v>2.443406072406321E-6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998.36</v>
      </c>
      <c r="D1051" s="5" t="str">
        <f>'Исходные данные'!A1053</f>
        <v>10.01.2013</v>
      </c>
      <c r="E1051" s="1">
        <f>'Исходные данные'!B1053</f>
        <v>1053.6500000000001</v>
      </c>
      <c r="F1051" s="12">
        <f t="shared" si="144"/>
        <v>1.0553808245522658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5.3901672933210389E-2</v>
      </c>
      <c r="J1051" s="18">
        <f t="shared" si="147"/>
        <v>8.2758023022008304E-6</v>
      </c>
      <c r="K1051" s="12">
        <f t="shared" si="151"/>
        <v>0.87988711247334728</v>
      </c>
      <c r="L1051" s="12">
        <f t="shared" si="148"/>
        <v>-0.12796166101891926</v>
      </c>
      <c r="M1051" s="12">
        <f t="shared" si="152"/>
        <v>1.6374186690720785E-2</v>
      </c>
      <c r="N1051" s="18">
        <f t="shared" si="149"/>
        <v>2.514013471894337E-6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992.4</v>
      </c>
      <c r="D1052" s="5" t="str">
        <f>'Исходные данные'!A1054</f>
        <v>09.01.2013</v>
      </c>
      <c r="E1052" s="1">
        <f>'Исходные данные'!B1054</f>
        <v>1032.1500000000001</v>
      </c>
      <c r="F1052" s="12">
        <f t="shared" si="144"/>
        <v>1.0400544135429264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3.9273032498952753E-2</v>
      </c>
      <c r="J1052" s="18">
        <f t="shared" si="147"/>
        <v>6.0129621384849411E-6</v>
      </c>
      <c r="K1052" s="12">
        <f t="shared" si="151"/>
        <v>0.86710924953149549</v>
      </c>
      <c r="L1052" s="12">
        <f t="shared" si="148"/>
        <v>-0.14259030145317692</v>
      </c>
      <c r="M1052" s="12">
        <f t="shared" si="152"/>
        <v>2.0331994068507851E-2</v>
      </c>
      <c r="N1052" s="18">
        <f t="shared" si="149"/>
        <v>3.1129633429019811E-6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995.4</v>
      </c>
      <c r="D1053" s="5" t="str">
        <f>'Исходные данные'!A1055</f>
        <v>29.12.2012</v>
      </c>
      <c r="E1053" s="1">
        <f>'Исходные данные'!B1055</f>
        <v>1021.5</v>
      </c>
      <c r="F1053" s="12">
        <f t="shared" si="144"/>
        <v>1.0262206148282098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2.5882747833222985E-2</v>
      </c>
      <c r="J1053" s="18">
        <f t="shared" si="147"/>
        <v>3.9517601990707842E-6</v>
      </c>
      <c r="K1053" s="12">
        <f t="shared" si="151"/>
        <v>0.85557580025663926</v>
      </c>
      <c r="L1053" s="12">
        <f t="shared" si="148"/>
        <v>-0.15598058611890669</v>
      </c>
      <c r="M1053" s="12">
        <f t="shared" si="152"/>
        <v>2.4329943245997649E-2</v>
      </c>
      <c r="N1053" s="18">
        <f t="shared" si="149"/>
        <v>3.7146790589897032E-6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925.33</v>
      </c>
      <c r="D1054" s="5" t="str">
        <f>'Исходные данные'!A1056</f>
        <v>28.12.2012</v>
      </c>
      <c r="E1054" s="1">
        <f>'Исходные данные'!B1056</f>
        <v>1024.4000000000001</v>
      </c>
      <c r="F1054" s="12">
        <f t="shared" si="144"/>
        <v>1.1070645067165228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0.10171192367874861</v>
      </c>
      <c r="J1054" s="18">
        <f t="shared" si="147"/>
        <v>1.5485963782836838E-5</v>
      </c>
      <c r="K1054" s="12">
        <f t="shared" si="151"/>
        <v>0.92297658766898671</v>
      </c>
      <c r="L1054" s="12">
        <f t="shared" si="148"/>
        <v>-8.0151410273381019E-2</v>
      </c>
      <c r="M1054" s="12">
        <f t="shared" si="152"/>
        <v>6.4242485688118392E-3</v>
      </c>
      <c r="N1054" s="18">
        <f t="shared" si="149"/>
        <v>9.7811227111170834E-7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914.01</v>
      </c>
      <c r="D1055" s="5" t="str">
        <f>'Исходные данные'!A1057</f>
        <v>27.12.2012</v>
      </c>
      <c r="E1055" s="1">
        <f>'Исходные данные'!B1057</f>
        <v>1030.07</v>
      </c>
      <c r="F1055" s="12">
        <f t="shared" si="144"/>
        <v>1.1269789170796818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0.11954052776613881</v>
      </c>
      <c r="J1055" s="18">
        <f t="shared" si="147"/>
        <v>1.8149627216853621E-5</v>
      </c>
      <c r="K1055" s="12">
        <f t="shared" si="151"/>
        <v>0.93957953574555708</v>
      </c>
      <c r="L1055" s="12">
        <f t="shared" si="148"/>
        <v>-6.2322806185990801E-2</v>
      </c>
      <c r="M1055" s="12">
        <f t="shared" si="152"/>
        <v>3.8841321708965671E-3</v>
      </c>
      <c r="N1055" s="18">
        <f t="shared" si="149"/>
        <v>5.8972092795736951E-7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910.41</v>
      </c>
      <c r="D1056" s="5" t="str">
        <f>'Исходные данные'!A1058</f>
        <v>26.12.2012</v>
      </c>
      <c r="E1056" s="1">
        <f>'Исходные данные'!B1058</f>
        <v>1031.79</v>
      </c>
      <c r="F1056" s="12">
        <f t="shared" si="144"/>
        <v>1.1333245460836328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0.12515538946832966</v>
      </c>
      <c r="J1056" s="18">
        <f t="shared" si="147"/>
        <v>1.8949085955627986E-5</v>
      </c>
      <c r="K1056" s="12">
        <f t="shared" si="151"/>
        <v>0.94486998356422214</v>
      </c>
      <c r="L1056" s="12">
        <f t="shared" si="148"/>
        <v>-5.6707944483800024E-2</v>
      </c>
      <c r="M1056" s="12">
        <f t="shared" si="152"/>
        <v>3.2157909675777402E-3</v>
      </c>
      <c r="N1056" s="18">
        <f t="shared" si="149"/>
        <v>4.8688514109400387E-7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921.16</v>
      </c>
      <c r="D1057" s="5" t="str">
        <f>'Исходные данные'!A1059</f>
        <v>25.12.2012</v>
      </c>
      <c r="E1057" s="1">
        <f>'Исходные данные'!B1059</f>
        <v>1041.33</v>
      </c>
      <c r="F1057" s="12">
        <f t="shared" si="144"/>
        <v>1.1304550783794345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0.1226202758822003</v>
      </c>
      <c r="J1057" s="18">
        <f t="shared" si="147"/>
        <v>1.851344192400973E-5</v>
      </c>
      <c r="K1057" s="12">
        <f t="shared" si="151"/>
        <v>0.94247766451327331</v>
      </c>
      <c r="L1057" s="12">
        <f t="shared" si="148"/>
        <v>-5.9243058069929314E-2</v>
      </c>
      <c r="M1057" s="12">
        <f t="shared" si="152"/>
        <v>3.509739929477011E-3</v>
      </c>
      <c r="N1057" s="18">
        <f t="shared" si="149"/>
        <v>5.299071942651112E-7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925.12</v>
      </c>
      <c r="D1058" s="5" t="str">
        <f>'Исходные данные'!A1060</f>
        <v>24.12.2012</v>
      </c>
      <c r="E1058" s="1">
        <f>'Исходные данные'!B1060</f>
        <v>1038.77</v>
      </c>
      <c r="F1058" s="12">
        <f t="shared" si="144"/>
        <v>1.1228489277066758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0.1158691410672731</v>
      </c>
      <c r="J1058" s="18">
        <f t="shared" si="147"/>
        <v>1.7445315820834247E-5</v>
      </c>
      <c r="K1058" s="12">
        <f t="shared" si="151"/>
        <v>0.93613630052712149</v>
      </c>
      <c r="L1058" s="12">
        <f t="shared" si="148"/>
        <v>-6.5994192884856598E-2</v>
      </c>
      <c r="M1058" s="12">
        <f t="shared" si="152"/>
        <v>4.3552334945236495E-3</v>
      </c>
      <c r="N1058" s="18">
        <f t="shared" si="149"/>
        <v>6.5572613282192123E-7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930.13</v>
      </c>
      <c r="D1059" s="5" t="str">
        <f>'Исходные данные'!A1061</f>
        <v>21.12.2012</v>
      </c>
      <c r="E1059" s="1">
        <f>'Исходные данные'!B1061</f>
        <v>1042.3599999999999</v>
      </c>
      <c r="F1059" s="12">
        <f t="shared" si="144"/>
        <v>1.120660552825949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0.11391829076442227</v>
      </c>
      <c r="J1059" s="18">
        <f t="shared" si="147"/>
        <v>1.710372393224336E-5</v>
      </c>
      <c r="K1059" s="12">
        <f t="shared" si="151"/>
        <v>0.93431181896556881</v>
      </c>
      <c r="L1059" s="12">
        <f t="shared" si="148"/>
        <v>-6.794504318770743E-2</v>
      </c>
      <c r="M1059" s="12">
        <f t="shared" si="152"/>
        <v>4.6165288937794202E-3</v>
      </c>
      <c r="N1059" s="18">
        <f t="shared" si="149"/>
        <v>6.9312693505657763E-7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930.86</v>
      </c>
      <c r="D1060" s="5" t="str">
        <f>'Исходные данные'!A1062</f>
        <v>20.12.2012</v>
      </c>
      <c r="E1060" s="1">
        <f>'Исходные данные'!B1062</f>
        <v>1045.75</v>
      </c>
      <c r="F1060" s="12">
        <f t="shared" si="144"/>
        <v>1.1234235008486775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0.11638072029268554</v>
      </c>
      <c r="J1060" s="18">
        <f t="shared" si="147"/>
        <v>1.7424664629238829E-5</v>
      </c>
      <c r="K1060" s="12">
        <f t="shared" si="151"/>
        <v>0.93661533093117977</v>
      </c>
      <c r="L1060" s="12">
        <f t="shared" si="148"/>
        <v>-6.5482613659444147E-2</v>
      </c>
      <c r="M1060" s="12">
        <f t="shared" si="152"/>
        <v>4.2879726916720141E-3</v>
      </c>
      <c r="N1060" s="18">
        <f t="shared" si="149"/>
        <v>6.4200054703059994E-7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934.93</v>
      </c>
      <c r="D1061" s="5" t="str">
        <f>'Исходные данные'!A1063</f>
        <v>19.12.2012</v>
      </c>
      <c r="E1061" s="1">
        <f>'Исходные данные'!B1063</f>
        <v>1048.98</v>
      </c>
      <c r="F1061" s="12">
        <f t="shared" si="144"/>
        <v>1.1219877423978266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0.11510188226170807</v>
      </c>
      <c r="J1061" s="18">
        <f t="shared" si="147"/>
        <v>1.7185096783356271E-5</v>
      </c>
      <c r="K1061" s="12">
        <f t="shared" si="151"/>
        <v>0.93541831718207713</v>
      </c>
      <c r="L1061" s="12">
        <f t="shared" si="148"/>
        <v>-6.676145169042158E-2</v>
      </c>
      <c r="M1061" s="12">
        <f t="shared" si="152"/>
        <v>4.4570914318124875E-3</v>
      </c>
      <c r="N1061" s="18">
        <f t="shared" si="149"/>
        <v>6.6545868862343762E-7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928.25</v>
      </c>
      <c r="D1062" s="5" t="str">
        <f>'Исходные данные'!A1064</f>
        <v>18.12.2012</v>
      </c>
      <c r="E1062" s="1">
        <f>'Исходные данные'!B1064</f>
        <v>1046.26</v>
      </c>
      <c r="F1062" s="12">
        <f t="shared" si="144"/>
        <v>1.1271316994344196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0.11967608664586056</v>
      </c>
      <c r="J1062" s="18">
        <f t="shared" si="147"/>
        <v>1.7818170303007632E-5</v>
      </c>
      <c r="K1062" s="12">
        <f t="shared" si="151"/>
        <v>0.93970691272817763</v>
      </c>
      <c r="L1062" s="12">
        <f t="shared" si="148"/>
        <v>-6.2187247306269122E-2</v>
      </c>
      <c r="M1062" s="12">
        <f t="shared" si="152"/>
        <v>3.8672537275310703E-3</v>
      </c>
      <c r="N1062" s="18">
        <f t="shared" si="149"/>
        <v>5.7578240944656677E-7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903.87</v>
      </c>
      <c r="D1063" s="5" t="str">
        <f>'Исходные данные'!A1065</f>
        <v>17.12.2012</v>
      </c>
      <c r="E1063" s="1">
        <f>'Исходные данные'!B1065</f>
        <v>1040.27</v>
      </c>
      <c r="F1063" s="12">
        <f t="shared" si="144"/>
        <v>1.1509066569307533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0.14055002908432432</v>
      </c>
      <c r="J1063" s="18">
        <f t="shared" si="147"/>
        <v>2.08676159442072E-5</v>
      </c>
      <c r="K1063" s="12">
        <f t="shared" si="151"/>
        <v>0.95952845791259056</v>
      </c>
      <c r="L1063" s="12">
        <f t="shared" si="148"/>
        <v>-4.1313304867805302E-2</v>
      </c>
      <c r="M1063" s="12">
        <f t="shared" si="152"/>
        <v>1.7067891591002213E-3</v>
      </c>
      <c r="N1063" s="18">
        <f t="shared" si="149"/>
        <v>2.5340884595954977E-7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922.52</v>
      </c>
      <c r="D1064" s="5" t="str">
        <f>'Исходные данные'!A1066</f>
        <v>14.12.2012</v>
      </c>
      <c r="E1064" s="1">
        <f>'Исходные данные'!B1066</f>
        <v>1034.9000000000001</v>
      </c>
      <c r="F1064" s="12">
        <f t="shared" si="144"/>
        <v>1.1218184971599532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0.11495102677765545</v>
      </c>
      <c r="J1064" s="18">
        <f t="shared" si="147"/>
        <v>1.70192696662407E-5</v>
      </c>
      <c r="K1064" s="12">
        <f t="shared" si="151"/>
        <v>0.93527721484234538</v>
      </c>
      <c r="L1064" s="12">
        <f t="shared" si="148"/>
        <v>-6.6912307174474231E-2</v>
      </c>
      <c r="M1064" s="12">
        <f t="shared" si="152"/>
        <v>4.4772568514111879E-3</v>
      </c>
      <c r="N1064" s="18">
        <f t="shared" si="149"/>
        <v>6.628878736905959E-7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916.42</v>
      </c>
      <c r="D1065" s="5" t="str">
        <f>'Исходные данные'!A1067</f>
        <v>13.12.2012</v>
      </c>
      <c r="E1065" s="1">
        <f>'Исходные данные'!B1067</f>
        <v>1038.81</v>
      </c>
      <c r="F1065" s="12">
        <f t="shared" si="144"/>
        <v>1.1335523013465441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0.12535633136240373</v>
      </c>
      <c r="J1065" s="18">
        <f t="shared" si="147"/>
        <v>1.8508043341929905E-5</v>
      </c>
      <c r="K1065" s="12">
        <f t="shared" si="151"/>
        <v>0.94505986660546337</v>
      </c>
      <c r="L1065" s="12">
        <f t="shared" si="148"/>
        <v>-5.6507002589725908E-2</v>
      </c>
      <c r="M1065" s="12">
        <f t="shared" si="152"/>
        <v>3.193041341675285E-3</v>
      </c>
      <c r="N1065" s="18">
        <f t="shared" si="149"/>
        <v>4.7143169317432868E-7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920.54</v>
      </c>
      <c r="D1066" s="5" t="str">
        <f>'Исходные данные'!A1068</f>
        <v>12.12.2012</v>
      </c>
      <c r="E1066" s="1">
        <f>'Исходные данные'!B1068</f>
        <v>1039.47</v>
      </c>
      <c r="F1066" s="12">
        <f t="shared" si="144"/>
        <v>1.1291959067503856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0.12150579247952696</v>
      </c>
      <c r="J1066" s="18">
        <f t="shared" si="147"/>
        <v>1.7889466359606634E-5</v>
      </c>
      <c r="K1066" s="12">
        <f t="shared" si="151"/>
        <v>0.94142787389455307</v>
      </c>
      <c r="L1066" s="12">
        <f t="shared" si="148"/>
        <v>-6.0357541472602673E-2</v>
      </c>
      <c r="M1066" s="12">
        <f t="shared" si="152"/>
        <v>3.6430328126169456E-3</v>
      </c>
      <c r="N1066" s="18">
        <f t="shared" si="149"/>
        <v>5.3636877401737929E-7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921.43</v>
      </c>
      <c r="D1067" s="5" t="str">
        <f>'Исходные данные'!A1069</f>
        <v>11.12.2012</v>
      </c>
      <c r="E1067" s="1">
        <f>'Исходные данные'!B1069</f>
        <v>1041.3800000000001</v>
      </c>
      <c r="F1067" s="12">
        <f t="shared" si="144"/>
        <v>1.1301780927471432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0.12237522450702355</v>
      </c>
      <c r="J1067" s="18">
        <f t="shared" si="147"/>
        <v>1.7967186442702222E-5</v>
      </c>
      <c r="K1067" s="12">
        <f t="shared" si="151"/>
        <v>0.94224673736117459</v>
      </c>
      <c r="L1067" s="12">
        <f t="shared" si="148"/>
        <v>-5.948810944510613E-2</v>
      </c>
      <c r="M1067" s="12">
        <f t="shared" si="152"/>
        <v>3.5388351653529194E-3</v>
      </c>
      <c r="N1067" s="18">
        <f t="shared" si="149"/>
        <v>5.1957339781826181E-7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940.41</v>
      </c>
      <c r="D1068" s="5" t="str">
        <f>'Исходные данные'!A1070</f>
        <v>10.12.2012</v>
      </c>
      <c r="E1068" s="1">
        <f>'Исходные данные'!B1070</f>
        <v>1041.4000000000001</v>
      </c>
      <c r="F1068" s="12">
        <f t="shared" si="144"/>
        <v>1.1073893301857702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0.10200529034655999</v>
      </c>
      <c r="J1068" s="18">
        <f t="shared" si="147"/>
        <v>1.4934663391635292E-5</v>
      </c>
      <c r="K1068" s="12">
        <f t="shared" si="151"/>
        <v>0.92324739795639266</v>
      </c>
      <c r="L1068" s="12">
        <f t="shared" si="148"/>
        <v>-7.9858043605569626E-2</v>
      </c>
      <c r="M1068" s="12">
        <f t="shared" si="152"/>
        <v>6.3773071285090511E-3</v>
      </c>
      <c r="N1068" s="18">
        <f t="shared" si="149"/>
        <v>9.3370584001843267E-7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946.62</v>
      </c>
      <c r="D1069" s="5" t="str">
        <f>'Исходные данные'!A1071</f>
        <v>07.12.2012</v>
      </c>
      <c r="E1069" s="1">
        <f>'Исходные данные'!B1071</f>
        <v>1038.69</v>
      </c>
      <c r="F1069" s="12">
        <f t="shared" si="144"/>
        <v>1.0972618368511124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9.281783727111538E-2</v>
      </c>
      <c r="J1069" s="18">
        <f t="shared" si="147"/>
        <v>1.3551593204682215E-5</v>
      </c>
      <c r="K1069" s="12">
        <f t="shared" si="151"/>
        <v>0.91480395208404075</v>
      </c>
      <c r="L1069" s="12">
        <f t="shared" si="148"/>
        <v>-8.9045496681014302E-2</v>
      </c>
      <c r="M1069" s="12">
        <f t="shared" si="152"/>
        <v>7.9291004791685188E-3</v>
      </c>
      <c r="N1069" s="18">
        <f t="shared" si="149"/>
        <v>1.1576648124097297E-6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956.45</v>
      </c>
      <c r="D1070" s="5" t="str">
        <f>'Исходные данные'!A1072</f>
        <v>06.12.2012</v>
      </c>
      <c r="E1070" s="1">
        <f>'Исходные данные'!B1072</f>
        <v>1037.99</v>
      </c>
      <c r="F1070" s="12">
        <f t="shared" si="144"/>
        <v>1.0852527575931832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8.1812916169396982E-2</v>
      </c>
      <c r="J1070" s="18">
        <f t="shared" si="147"/>
        <v>1.1911513686266788E-5</v>
      </c>
      <c r="K1070" s="12">
        <f t="shared" si="151"/>
        <v>0.90479179928961628</v>
      </c>
      <c r="L1070" s="12">
        <f t="shared" si="148"/>
        <v>-0.10005041778273273</v>
      </c>
      <c r="M1070" s="12">
        <f t="shared" si="152"/>
        <v>1.0010086098499351E-2</v>
      </c>
      <c r="N1070" s="18">
        <f t="shared" si="149"/>
        <v>1.4574138552414198E-6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969.82</v>
      </c>
      <c r="D1071" s="5" t="str">
        <f>'Исходные данные'!A1073</f>
        <v>05.12.2012</v>
      </c>
      <c r="E1071" s="1">
        <f>'Исходные данные'!B1073</f>
        <v>1043.49</v>
      </c>
      <c r="F1071" s="12">
        <f t="shared" si="144"/>
        <v>1.0759625497515002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7.3215656070220847E-2</v>
      </c>
      <c r="J1071" s="18">
        <f t="shared" si="147"/>
        <v>1.0630047587082744E-5</v>
      </c>
      <c r="K1071" s="12">
        <f t="shared" si="151"/>
        <v>0.89704641112078776</v>
      </c>
      <c r="L1071" s="12">
        <f t="shared" si="148"/>
        <v>-0.10864767788190877</v>
      </c>
      <c r="M1071" s="12">
        <f t="shared" si="152"/>
        <v>1.1804317909130996E-2</v>
      </c>
      <c r="N1071" s="18">
        <f t="shared" si="149"/>
        <v>1.7138473906013728E-6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972.98</v>
      </c>
      <c r="D1072" s="5" t="str">
        <f>'Исходные данные'!A1074</f>
        <v>04.12.2012</v>
      </c>
      <c r="E1072" s="1">
        <f>'Исходные данные'!B1074</f>
        <v>1035.3900000000001</v>
      </c>
      <c r="F1072" s="12">
        <f t="shared" si="144"/>
        <v>1.0641431478550434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6.2169919327848051E-2</v>
      </c>
      <c r="J1072" s="18">
        <f t="shared" si="147"/>
        <v>9.0011442896493195E-6</v>
      </c>
      <c r="K1072" s="12">
        <f t="shared" si="151"/>
        <v>0.88719239523960347</v>
      </c>
      <c r="L1072" s="12">
        <f t="shared" si="148"/>
        <v>-0.11969341462428157</v>
      </c>
      <c r="M1072" s="12">
        <f t="shared" si="152"/>
        <v>1.4326513504420168E-2</v>
      </c>
      <c r="N1072" s="18">
        <f t="shared" si="149"/>
        <v>2.0742348810340513E-6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981.11</v>
      </c>
      <c r="D1073" s="5" t="str">
        <f>'Исходные данные'!A1075</f>
        <v>03.12.2012</v>
      </c>
      <c r="E1073" s="1">
        <f>'Исходные данные'!B1075</f>
        <v>1035.47</v>
      </c>
      <c r="F1073" s="12">
        <f t="shared" si="144"/>
        <v>1.055406631264588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5.3926125146295495E-2</v>
      </c>
      <c r="J1073" s="18">
        <f t="shared" si="147"/>
        <v>7.7857921279131735E-6</v>
      </c>
      <c r="K1073" s="12">
        <f t="shared" si="151"/>
        <v>0.87990862792356139</v>
      </c>
      <c r="L1073" s="12">
        <f t="shared" si="148"/>
        <v>-0.1279372088058342</v>
      </c>
      <c r="M1073" s="12">
        <f t="shared" si="152"/>
        <v>1.6367929397027605E-2</v>
      </c>
      <c r="N1073" s="18">
        <f t="shared" si="149"/>
        <v>2.3631828822095623E-6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972.21</v>
      </c>
      <c r="D1074" s="5" t="str">
        <f>'Исходные данные'!A1076</f>
        <v>30.11.2012</v>
      </c>
      <c r="E1074" s="1">
        <f>'Исходные данные'!B1076</f>
        <v>1043.19</v>
      </c>
      <c r="F1074" s="12">
        <f t="shared" si="144"/>
        <v>1.0730089178263955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7.0466774729024767E-2</v>
      </c>
      <c r="J1074" s="18">
        <f t="shared" si="147"/>
        <v>1.014551629492706E-5</v>
      </c>
      <c r="K1074" s="12">
        <f t="shared" si="151"/>
        <v>0.89458392307341206</v>
      </c>
      <c r="L1074" s="12">
        <f t="shared" si="148"/>
        <v>-0.11139655922310486</v>
      </c>
      <c r="M1074" s="12">
        <f t="shared" si="152"/>
        <v>1.2409193406746696E-2</v>
      </c>
      <c r="N1074" s="18">
        <f t="shared" si="149"/>
        <v>1.7866246099552742E-6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977.84</v>
      </c>
      <c r="D1075" s="5" t="str">
        <f>'Исходные данные'!A1077</f>
        <v>29.11.2012</v>
      </c>
      <c r="E1075" s="1">
        <f>'Исходные данные'!B1077</f>
        <v>1039.26</v>
      </c>
      <c r="F1075" s="12">
        <f t="shared" si="144"/>
        <v>1.0628119119692383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6.091814294123641E-2</v>
      </c>
      <c r="J1075" s="18">
        <f t="shared" si="147"/>
        <v>8.7462640278369038E-6</v>
      </c>
      <c r="K1075" s="12">
        <f t="shared" si="151"/>
        <v>0.88608252354937367</v>
      </c>
      <c r="L1075" s="12">
        <f t="shared" si="148"/>
        <v>-0.12094519101089324</v>
      </c>
      <c r="M1075" s="12">
        <f t="shared" si="152"/>
        <v>1.4627739228661438E-2</v>
      </c>
      <c r="N1075" s="18">
        <f t="shared" si="149"/>
        <v>2.1001636498938163E-6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966.64</v>
      </c>
      <c r="D1076" s="5" t="str">
        <f>'Исходные данные'!A1078</f>
        <v>28.11.2012</v>
      </c>
      <c r="E1076" s="1">
        <f>'Исходные данные'!B1078</f>
        <v>1032.26</v>
      </c>
      <c r="F1076" s="12">
        <f t="shared" si="144"/>
        <v>1.0678846313001737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6.5679711575906741E-2</v>
      </c>
      <c r="J1076" s="18">
        <f t="shared" si="147"/>
        <v>9.4035823940180854E-6</v>
      </c>
      <c r="K1076" s="12">
        <f t="shared" si="151"/>
        <v>0.89031172713223961</v>
      </c>
      <c r="L1076" s="12">
        <f t="shared" si="148"/>
        <v>-0.11618362237622297</v>
      </c>
      <c r="M1076" s="12">
        <f t="shared" si="152"/>
        <v>1.3498634108460765E-2</v>
      </c>
      <c r="N1076" s="18">
        <f t="shared" si="149"/>
        <v>1.932644267155664E-6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931.68</v>
      </c>
      <c r="D1077" s="5" t="str">
        <f>'Исходные данные'!A1079</f>
        <v>27.11.2012</v>
      </c>
      <c r="E1077" s="1">
        <f>'Исходные данные'!B1079</f>
        <v>1031.75</v>
      </c>
      <c r="F1077" s="12">
        <f t="shared" si="144"/>
        <v>1.1074081229606731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0.10202226054388135</v>
      </c>
      <c r="J1077" s="18">
        <f t="shared" si="147"/>
        <v>1.4566097368707444E-5</v>
      </c>
      <c r="K1077" s="12">
        <f t="shared" si="151"/>
        <v>0.92326306577985506</v>
      </c>
      <c r="L1077" s="12">
        <f t="shared" si="148"/>
        <v>-7.9841073408248267E-2</v>
      </c>
      <c r="M1077" s="12">
        <f t="shared" si="152"/>
        <v>6.3745970029812794E-3</v>
      </c>
      <c r="N1077" s="18">
        <f t="shared" si="149"/>
        <v>9.1012490937464057E-7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930.32</v>
      </c>
      <c r="D1078" s="5" t="str">
        <f>'Исходные данные'!A1080</f>
        <v>26.11.2012</v>
      </c>
      <c r="E1078" s="1">
        <f>'Исходные данные'!B1080</f>
        <v>1035.79</v>
      </c>
      <c r="F1078" s="12">
        <f t="shared" si="144"/>
        <v>1.1133695932582337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0.10739108658496836</v>
      </c>
      <c r="J1078" s="18">
        <f t="shared" si="147"/>
        <v>1.5289830557468245E-5</v>
      </c>
      <c r="K1078" s="12">
        <f t="shared" si="151"/>
        <v>0.92823323461766905</v>
      </c>
      <c r="L1078" s="12">
        <f t="shared" si="148"/>
        <v>-7.4472247367161334E-2</v>
      </c>
      <c r="M1078" s="12">
        <f t="shared" si="152"/>
        <v>5.5461156279156603E-3</v>
      </c>
      <c r="N1078" s="18">
        <f t="shared" si="149"/>
        <v>7.8962948322404322E-7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889.35</v>
      </c>
      <c r="D1079" s="5" t="str">
        <f>'Исходные данные'!A1081</f>
        <v>23.11.2012</v>
      </c>
      <c r="E1079" s="1">
        <f>'Исходные данные'!B1081</f>
        <v>1038.8800000000001</v>
      </c>
      <c r="F1079" s="12">
        <f t="shared" si="144"/>
        <v>1.168134030471693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0.15540762993869034</v>
      </c>
      <c r="J1079" s="18">
        <f t="shared" si="147"/>
        <v>2.2064441683665683E-5</v>
      </c>
      <c r="K1079" s="12">
        <f t="shared" si="151"/>
        <v>0.97389118235082139</v>
      </c>
      <c r="L1079" s="12">
        <f t="shared" si="148"/>
        <v>-2.6455704013439347E-2</v>
      </c>
      <c r="M1079" s="12">
        <f t="shared" si="152"/>
        <v>6.9990427484670822E-4</v>
      </c>
      <c r="N1079" s="18">
        <f t="shared" si="149"/>
        <v>9.9370906451606707E-8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899.36</v>
      </c>
      <c r="D1080" s="5" t="str">
        <f>'Исходные данные'!A1082</f>
        <v>22.11.2012</v>
      </c>
      <c r="E1080" s="1">
        <f>'Исходные данные'!B1082</f>
        <v>1042.5899999999999</v>
      </c>
      <c r="F1080" s="12">
        <f t="shared" si="144"/>
        <v>1.159257694360434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0.14777988162814268</v>
      </c>
      <c r="J1080" s="18">
        <f t="shared" si="147"/>
        <v>2.0922910102573986E-5</v>
      </c>
      <c r="K1080" s="12">
        <f t="shared" si="151"/>
        <v>0.96649084536479379</v>
      </c>
      <c r="L1080" s="12">
        <f t="shared" si="148"/>
        <v>-3.4083452323986935E-2</v>
      </c>
      <c r="M1080" s="12">
        <f t="shared" si="152"/>
        <v>1.161681722321487E-3</v>
      </c>
      <c r="N1080" s="18">
        <f t="shared" si="149"/>
        <v>1.6447274132412815E-7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895.73</v>
      </c>
      <c r="D1081" s="5" t="str">
        <f>'Исходные данные'!A1083</f>
        <v>21.11.2012</v>
      </c>
      <c r="E1081" s="1">
        <f>'Исходные данные'!B1083</f>
        <v>1043.99</v>
      </c>
      <c r="F1081" s="12">
        <f t="shared" si="144"/>
        <v>1.1655186272649125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0.15316616157523777</v>
      </c>
      <c r="J1081" s="18">
        <f t="shared" si="147"/>
        <v>2.1624982910653041E-5</v>
      </c>
      <c r="K1081" s="12">
        <f t="shared" si="151"/>
        <v>0.97171068075174805</v>
      </c>
      <c r="L1081" s="12">
        <f t="shared" si="148"/>
        <v>-2.8697172376891917E-2</v>
      </c>
      <c r="M1081" s="12">
        <f t="shared" si="152"/>
        <v>8.2352770242904571E-4</v>
      </c>
      <c r="N1081" s="18">
        <f t="shared" si="149"/>
        <v>1.1627093287657738E-7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903.74</v>
      </c>
      <c r="D1082" s="5" t="str">
        <f>'Исходные данные'!A1084</f>
        <v>20.11.2012</v>
      </c>
      <c r="E1082" s="1">
        <f>'Исходные данные'!B1084</f>
        <v>1049.56</v>
      </c>
      <c r="F1082" s="12">
        <f t="shared" si="144"/>
        <v>1.1613517162015623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0.14958459930269058</v>
      </c>
      <c r="J1082" s="18">
        <f t="shared" si="147"/>
        <v>2.1060369953412683E-5</v>
      </c>
      <c r="K1082" s="12">
        <f t="shared" si="151"/>
        <v>0.96823666335616021</v>
      </c>
      <c r="L1082" s="12">
        <f t="shared" si="148"/>
        <v>-3.2278734649439055E-2</v>
      </c>
      <c r="M1082" s="12">
        <f t="shared" si="152"/>
        <v>1.0419167105688942E-3</v>
      </c>
      <c r="N1082" s="18">
        <f t="shared" si="149"/>
        <v>1.4669392094851189E-7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906.1</v>
      </c>
      <c r="D1083" s="5" t="str">
        <f>'Исходные данные'!A1085</f>
        <v>19.11.2012</v>
      </c>
      <c r="E1083" s="1">
        <f>'Исходные данные'!B1085</f>
        <v>1052.82</v>
      </c>
      <c r="F1083" s="12">
        <f t="shared" si="144"/>
        <v>1.1619247323694954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0.15007788212308401</v>
      </c>
      <c r="J1083" s="18">
        <f t="shared" si="147"/>
        <v>2.1070846107430345E-5</v>
      </c>
      <c r="K1083" s="12">
        <f t="shared" si="151"/>
        <v>0.96871439568715756</v>
      </c>
      <c r="L1083" s="12">
        <f t="shared" si="148"/>
        <v>-3.1785451829045602E-2</v>
      </c>
      <c r="M1083" s="12">
        <f t="shared" si="152"/>
        <v>1.0103149479765753E-3</v>
      </c>
      <c r="N1083" s="18">
        <f t="shared" si="149"/>
        <v>1.4184762263230593E-7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925.84</v>
      </c>
      <c r="D1084" s="5" t="str">
        <f>'Исходные данные'!A1086</f>
        <v>16.11.2012</v>
      </c>
      <c r="E1084" s="1">
        <f>'Исходные данные'!B1086</f>
        <v>1046.57</v>
      </c>
      <c r="F1084" s="12">
        <f t="shared" si="144"/>
        <v>1.1304005011665081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0.12257199574132735</v>
      </c>
      <c r="J1084" s="18">
        <f t="shared" si="147"/>
        <v>1.7161004675196933E-5</v>
      </c>
      <c r="K1084" s="12">
        <f t="shared" si="151"/>
        <v>0.9424321626572878</v>
      </c>
      <c r="L1084" s="12">
        <f t="shared" si="148"/>
        <v>-5.9291338210802312E-2</v>
      </c>
      <c r="M1084" s="12">
        <f t="shared" si="152"/>
        <v>3.5154627868277406E-3</v>
      </c>
      <c r="N1084" s="18">
        <f t="shared" si="149"/>
        <v>4.9219132767935125E-7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930.85</v>
      </c>
      <c r="D1085" s="5" t="str">
        <f>'Исходные данные'!A1087</f>
        <v>15.11.2012</v>
      </c>
      <c r="E1085" s="1">
        <f>'Исходные данные'!B1087</f>
        <v>1044.0899999999999</v>
      </c>
      <c r="F1085" s="12">
        <f t="shared" si="144"/>
        <v>1.1216522533168609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0.11480282440562879</v>
      </c>
      <c r="J1085" s="18">
        <f t="shared" si="147"/>
        <v>1.6028400825320183E-5</v>
      </c>
      <c r="K1085" s="12">
        <f t="shared" si="151"/>
        <v>0.93513861481128369</v>
      </c>
      <c r="L1085" s="12">
        <f t="shared" si="148"/>
        <v>-6.7060509546500821E-2</v>
      </c>
      <c r="M1085" s="12">
        <f t="shared" si="152"/>
        <v>4.4971119406363204E-3</v>
      </c>
      <c r="N1085" s="18">
        <f t="shared" si="149"/>
        <v>6.2787229420566662E-7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946.18</v>
      </c>
      <c r="D1086" s="5" t="str">
        <f>'Исходные данные'!A1088</f>
        <v>14.11.2012</v>
      </c>
      <c r="E1086" s="1">
        <f>'Исходные данные'!B1088</f>
        <v>1046.3599999999999</v>
      </c>
      <c r="F1086" s="12">
        <f t="shared" si="144"/>
        <v>1.1058783740937241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0.10063992787924216</v>
      </c>
      <c r="J1086" s="18">
        <f t="shared" si="147"/>
        <v>1.4011805746649361E-5</v>
      </c>
      <c r="K1086" s="12">
        <f t="shared" si="151"/>
        <v>0.92198769078531673</v>
      </c>
      <c r="L1086" s="12">
        <f t="shared" si="148"/>
        <v>-8.1223406072887527E-2</v>
      </c>
      <c r="M1086" s="12">
        <f t="shared" si="152"/>
        <v>6.5972416940811738E-3</v>
      </c>
      <c r="N1086" s="18">
        <f t="shared" si="149"/>
        <v>9.1851485815927086E-7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947.88</v>
      </c>
      <c r="D1087" s="5" t="str">
        <f>'Исходные данные'!A1089</f>
        <v>13.11.2012</v>
      </c>
      <c r="E1087" s="1">
        <f>'Исходные данные'!B1089</f>
        <v>1049.76</v>
      </c>
      <c r="F1087" s="12">
        <f t="shared" si="144"/>
        <v>1.1074819597417394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0.10208893363223927</v>
      </c>
      <c r="J1087" s="18">
        <f t="shared" si="147"/>
        <v>1.4173875958372492E-5</v>
      </c>
      <c r="K1087" s="12">
        <f t="shared" si="151"/>
        <v>0.92332462463195397</v>
      </c>
      <c r="L1087" s="12">
        <f t="shared" si="148"/>
        <v>-7.9774400319890373E-2</v>
      </c>
      <c r="M1087" s="12">
        <f t="shared" si="152"/>
        <v>6.3639549463981168E-3</v>
      </c>
      <c r="N1087" s="18">
        <f t="shared" si="149"/>
        <v>8.8356205521606677E-7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952.22</v>
      </c>
      <c r="D1088" s="5" t="str">
        <f>'Исходные данные'!A1090</f>
        <v>12.11.2012</v>
      </c>
      <c r="E1088" s="1">
        <f>'Исходные данные'!B1090</f>
        <v>1049.1400000000001</v>
      </c>
      <c r="F1088" s="12">
        <f t="shared" si="144"/>
        <v>1.10178320136103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9.692995939916213E-2</v>
      </c>
      <c r="J1088" s="18">
        <f t="shared" si="147"/>
        <v>1.3420050822010356E-5</v>
      </c>
      <c r="K1088" s="12">
        <f t="shared" si="151"/>
        <v>0.91857348273167083</v>
      </c>
      <c r="L1088" s="12">
        <f t="shared" si="148"/>
        <v>-8.4933374552967539E-2</v>
      </c>
      <c r="M1088" s="12">
        <f t="shared" si="152"/>
        <v>7.2136781129546641E-3</v>
      </c>
      <c r="N1088" s="18">
        <f t="shared" si="149"/>
        <v>9.9874102382335426E-7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952.42</v>
      </c>
      <c r="D1089" s="5" t="str">
        <f>'Исходные данные'!A1091</f>
        <v>09.11.2012</v>
      </c>
      <c r="E1089" s="1">
        <f>'Исходные данные'!B1091</f>
        <v>1049.27</v>
      </c>
      <c r="F1089" s="12">
        <f t="shared" si="144"/>
        <v>1.1016883307784382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9.6843849294024231E-2</v>
      </c>
      <c r="J1089" s="18">
        <f t="shared" si="147"/>
        <v>1.3370706085681308E-5</v>
      </c>
      <c r="K1089" s="12">
        <f t="shared" si="151"/>
        <v>0.91849438767798652</v>
      </c>
      <c r="L1089" s="12">
        <f t="shared" si="148"/>
        <v>-8.5019484658105396E-2</v>
      </c>
      <c r="M1089" s="12">
        <f t="shared" si="152"/>
        <v>7.2283127715298094E-3</v>
      </c>
      <c r="N1089" s="18">
        <f t="shared" si="149"/>
        <v>9.9797401970333709E-7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929.81</v>
      </c>
      <c r="D1090" s="5" t="str">
        <f>'Исходные данные'!A1092</f>
        <v>08.11.2012</v>
      </c>
      <c r="E1090" s="1">
        <f>'Исходные данные'!B1092</f>
        <v>1045.3800000000001</v>
      </c>
      <c r="F1090" s="12">
        <f t="shared" ref="F1090:F1153" si="153">E1090/C1090</f>
        <v>1.1242942106451859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0.11715547046314395</v>
      </c>
      <c r="J1090" s="18">
        <f t="shared" ref="J1090:J1153" si="156">H1090*I1090</f>
        <v>1.6129876449059271E-5</v>
      </c>
      <c r="K1090" s="12">
        <f t="shared" si="151"/>
        <v>0.93734125498705512</v>
      </c>
      <c r="L1090" s="12">
        <f t="shared" ref="L1090:L1153" si="157">LN(K1090)</f>
        <v>-6.4707863488985704E-2</v>
      </c>
      <c r="M1090" s="12">
        <f t="shared" si="152"/>
        <v>4.1871075973092019E-3</v>
      </c>
      <c r="N1090" s="18">
        <f t="shared" ref="N1090:N1153" si="158">M1090*H1090</f>
        <v>5.7647780301272006E-7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941.18</v>
      </c>
      <c r="D1091" s="5" t="str">
        <f>'Исходные данные'!A1093</f>
        <v>07.11.2012</v>
      </c>
      <c r="E1091" s="1">
        <f>'Исходные данные'!B1093</f>
        <v>1059.8399999999999</v>
      </c>
      <c r="F1091" s="12">
        <f t="shared" si="153"/>
        <v>1.1260757772158354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0.11873882515811449</v>
      </c>
      <c r="J1091" s="18">
        <f t="shared" si="156"/>
        <v>1.6302243861668862E-5</v>
      </c>
      <c r="K1091" s="12">
        <f t="shared" ref="K1091:K1154" si="160">F1091/GEOMEAN(F$2:F$1242)</f>
        <v>0.93882657424723104</v>
      </c>
      <c r="L1091" s="12">
        <f t="shared" si="157"/>
        <v>-6.3124508794015211E-2</v>
      </c>
      <c r="M1091" s="12">
        <f t="shared" ref="M1091:M1154" si="161">POWER(L1091-AVERAGE(L$2:L$1242),2)</f>
        <v>3.9847036104856967E-3</v>
      </c>
      <c r="N1091" s="18">
        <f t="shared" si="158"/>
        <v>5.4707977688097359E-7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975.76</v>
      </c>
      <c r="D1092" s="5" t="str">
        <f>'Исходные данные'!A1094</f>
        <v>06.11.2012</v>
      </c>
      <c r="E1092" s="1">
        <f>'Исходные данные'!B1094</f>
        <v>1065.73</v>
      </c>
      <c r="F1092" s="12">
        <f t="shared" si="153"/>
        <v>1.0922050504222349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8.8198634807110349E-2</v>
      </c>
      <c r="J1092" s="18">
        <f t="shared" si="156"/>
        <v>1.2075431817891498E-5</v>
      </c>
      <c r="K1092" s="12">
        <f t="shared" si="160"/>
        <v>0.91058803200496685</v>
      </c>
      <c r="L1092" s="12">
        <f t="shared" si="157"/>
        <v>-9.3664699145019348E-2</v>
      </c>
      <c r="M1092" s="12">
        <f t="shared" si="161"/>
        <v>8.7730758659269777E-3</v>
      </c>
      <c r="N1092" s="18">
        <f t="shared" si="158"/>
        <v>1.2011374063088121E-6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971.86</v>
      </c>
      <c r="D1093" s="5" t="str">
        <f>'Исходные данные'!A1095</f>
        <v>02.11.2012</v>
      </c>
      <c r="E1093" s="1">
        <f>'Исходные данные'!B1095</f>
        <v>1064.6099999999999</v>
      </c>
      <c r="F1093" s="12">
        <f t="shared" si="153"/>
        <v>1.0954355565616445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9.1152052728973726E-2</v>
      </c>
      <c r="J1093" s="18">
        <f t="shared" si="156"/>
        <v>1.244495784614836E-5</v>
      </c>
      <c r="K1093" s="12">
        <f t="shared" si="160"/>
        <v>0.91328135431356428</v>
      </c>
      <c r="L1093" s="12">
        <f t="shared" si="157"/>
        <v>-9.0711281223155901E-2</v>
      </c>
      <c r="M1093" s="12">
        <f t="shared" si="161"/>
        <v>8.228536541146466E-3</v>
      </c>
      <c r="N1093" s="18">
        <f t="shared" si="158"/>
        <v>1.1234392130974905E-6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959.9</v>
      </c>
      <c r="D1094" s="5" t="str">
        <f>'Исходные данные'!A1096</f>
        <v>01.11.2012</v>
      </c>
      <c r="E1094" s="1">
        <f>'Исходные данные'!B1096</f>
        <v>1065.8</v>
      </c>
      <c r="F1094" s="12">
        <f t="shared" si="153"/>
        <v>1.1103239920825085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0.10465185749319059</v>
      </c>
      <c r="J1094" s="18">
        <f t="shared" si="156"/>
        <v>1.4248202770516432E-5</v>
      </c>
      <c r="K1094" s="12">
        <f t="shared" si="160"/>
        <v>0.92569407040138618</v>
      </c>
      <c r="L1094" s="12">
        <f t="shared" si="157"/>
        <v>-7.7211476458939068E-2</v>
      </c>
      <c r="M1094" s="12">
        <f t="shared" si="161"/>
        <v>5.9616120969692935E-3</v>
      </c>
      <c r="N1094" s="18">
        <f t="shared" si="158"/>
        <v>8.1166507725206054E-7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954.65</v>
      </c>
      <c r="D1095" s="5" t="str">
        <f>'Исходные данные'!A1097</f>
        <v>31.10.2012</v>
      </c>
      <c r="E1095" s="1">
        <f>'Исходные данные'!B1097</f>
        <v>1071.5</v>
      </c>
      <c r="F1095" s="12">
        <f t="shared" si="153"/>
        <v>1.1224008799036296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0.11547003375415821</v>
      </c>
      <c r="J1095" s="18">
        <f t="shared" si="156"/>
        <v>1.5677203942959924E-5</v>
      </c>
      <c r="K1095" s="12">
        <f t="shared" si="160"/>
        <v>0.93576275623059746</v>
      </c>
      <c r="L1095" s="12">
        <f t="shared" si="157"/>
        <v>-6.6393300197971461E-2</v>
      </c>
      <c r="M1095" s="12">
        <f t="shared" si="161"/>
        <v>4.4080703111779498E-3</v>
      </c>
      <c r="N1095" s="18">
        <f t="shared" si="158"/>
        <v>5.9847750118766151E-7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941.89</v>
      </c>
      <c r="D1096" s="5" t="str">
        <f>'Исходные данные'!A1098</f>
        <v>30.10.2012</v>
      </c>
      <c r="E1096" s="1">
        <f>'Исходные данные'!B1098</f>
        <v>1067.3599999999999</v>
      </c>
      <c r="F1096" s="12">
        <f t="shared" si="153"/>
        <v>1.1332108844981896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0.12505509402709827</v>
      </c>
      <c r="J1096" s="18">
        <f t="shared" si="156"/>
        <v>1.6931166157165793E-5</v>
      </c>
      <c r="K1096" s="12">
        <f t="shared" si="160"/>
        <v>0.94477522216446186</v>
      </c>
      <c r="L1096" s="12">
        <f t="shared" si="157"/>
        <v>-5.6808239925031458E-2</v>
      </c>
      <c r="M1096" s="12">
        <f t="shared" si="161"/>
        <v>3.2271761233799326E-3</v>
      </c>
      <c r="N1096" s="18">
        <f t="shared" si="158"/>
        <v>4.3692626508716126E-7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969.82</v>
      </c>
      <c r="D1097" s="5" t="str">
        <f>'Исходные данные'!A1099</f>
        <v>29.10.2012</v>
      </c>
      <c r="E1097" s="1">
        <f>'Исходные данные'!B1099</f>
        <v>1069.97</v>
      </c>
      <c r="F1097" s="12">
        <f t="shared" si="153"/>
        <v>1.1032665855519581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9.8275402412288257E-2</v>
      </c>
      <c r="J1097" s="18">
        <f t="shared" si="156"/>
        <v>1.3268336734548569E-5</v>
      </c>
      <c r="K1097" s="12">
        <f t="shared" si="160"/>
        <v>0.91981020278767345</v>
      </c>
      <c r="L1097" s="12">
        <f t="shared" si="157"/>
        <v>-8.3587931539841356E-2</v>
      </c>
      <c r="M1097" s="12">
        <f t="shared" si="161"/>
        <v>6.9869422991091961E-3</v>
      </c>
      <c r="N1097" s="18">
        <f t="shared" si="158"/>
        <v>9.4331949698381525E-7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1001.23</v>
      </c>
      <c r="D1098" s="5" t="str">
        <f>'Исходные данные'!A1100</f>
        <v>26.10.2012</v>
      </c>
      <c r="E1098" s="1">
        <f>'Исходные данные'!B1100</f>
        <v>1065.53</v>
      </c>
      <c r="F1098" s="12">
        <f t="shared" si="153"/>
        <v>1.0642210081599632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6.2243083785851673E-2</v>
      </c>
      <c r="J1098" s="18">
        <f t="shared" si="156"/>
        <v>8.3800946667474765E-6</v>
      </c>
      <c r="K1098" s="12">
        <f t="shared" si="160"/>
        <v>0.8872573085649913</v>
      </c>
      <c r="L1098" s="12">
        <f t="shared" si="157"/>
        <v>-0.11962025016627793</v>
      </c>
      <c r="M1098" s="12">
        <f t="shared" si="161"/>
        <v>1.4309004249842903E-2</v>
      </c>
      <c r="N1098" s="18">
        <f t="shared" si="158"/>
        <v>1.9264921161864433E-6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1004.65</v>
      </c>
      <c r="D1099" s="5" t="str">
        <f>'Исходные данные'!A1101</f>
        <v>25.10.2012</v>
      </c>
      <c r="E1099" s="1">
        <f>'Исходные данные'!B1101</f>
        <v>1070.28</v>
      </c>
      <c r="F1099" s="12">
        <f t="shared" si="153"/>
        <v>1.0653262330164734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6.3281074335554299E-2</v>
      </c>
      <c r="J1099" s="18">
        <f t="shared" si="156"/>
        <v>8.4960651972312499E-6</v>
      </c>
      <c r="K1099" s="12">
        <f t="shared" si="160"/>
        <v>0.88817875140818592</v>
      </c>
      <c r="L1099" s="12">
        <f t="shared" si="157"/>
        <v>-0.11858225961657533</v>
      </c>
      <c r="M1099" s="12">
        <f t="shared" si="161"/>
        <v>1.4061752295772858E-2</v>
      </c>
      <c r="N1099" s="18">
        <f t="shared" si="158"/>
        <v>1.8879193431309802E-6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969.06</v>
      </c>
      <c r="D1100" s="5" t="str">
        <f>'Исходные данные'!A1102</f>
        <v>24.10.2012</v>
      </c>
      <c r="E1100" s="1">
        <f>'Исходные данные'!B1102</f>
        <v>1060.78</v>
      </c>
      <c r="F1100" s="12">
        <f t="shared" si="153"/>
        <v>1.0946484221823209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9.0433236080063775E-2</v>
      </c>
      <c r="J1100" s="18">
        <f t="shared" si="156"/>
        <v>1.2107604724480851E-5</v>
      </c>
      <c r="K1100" s="12">
        <f t="shared" si="160"/>
        <v>0.91262510835946009</v>
      </c>
      <c r="L1100" s="12">
        <f t="shared" si="157"/>
        <v>-9.1430097872065935E-2</v>
      </c>
      <c r="M1100" s="12">
        <f t="shared" si="161"/>
        <v>8.3594627968955459E-3</v>
      </c>
      <c r="N1100" s="18">
        <f t="shared" si="158"/>
        <v>1.1192021389592525E-6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962.71</v>
      </c>
      <c r="D1101" s="5" t="str">
        <f>'Исходные данные'!A1103</f>
        <v>23.10.2012</v>
      </c>
      <c r="E1101" s="1">
        <f>'Исходные данные'!B1103</f>
        <v>1058.4000000000001</v>
      </c>
      <c r="F1101" s="12">
        <f t="shared" si="153"/>
        <v>1.0993964953101143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9.4761388618816347E-2</v>
      </c>
      <c r="J1101" s="18">
        <f t="shared" si="156"/>
        <v>1.26516668610586E-5</v>
      </c>
      <c r="K1101" s="12">
        <f t="shared" si="160"/>
        <v>0.91658364944437964</v>
      </c>
      <c r="L1101" s="12">
        <f t="shared" si="157"/>
        <v>-8.7101945333313321E-2</v>
      </c>
      <c r="M1101" s="12">
        <f t="shared" si="161"/>
        <v>7.586748880847493E-3</v>
      </c>
      <c r="N1101" s="18">
        <f t="shared" si="158"/>
        <v>1.012912756957345E-6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979.6</v>
      </c>
      <c r="D1102" s="5" t="str">
        <f>'Исходные данные'!A1104</f>
        <v>22.10.2012</v>
      </c>
      <c r="E1102" s="1">
        <f>'Исходные данные'!B1104</f>
        <v>1065.97</v>
      </c>
      <c r="F1102" s="12">
        <f t="shared" si="153"/>
        <v>1.0881686402613311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8.4496136662648824E-2</v>
      </c>
      <c r="J1102" s="18">
        <f t="shared" si="156"/>
        <v>1.1249658874926576E-5</v>
      </c>
      <c r="K1102" s="12">
        <f t="shared" si="160"/>
        <v>0.9072228152049151</v>
      </c>
      <c r="L1102" s="12">
        <f t="shared" si="157"/>
        <v>-9.7367197289480872E-2</v>
      </c>
      <c r="M1102" s="12">
        <f t="shared" si="161"/>
        <v>9.4803711080086797E-3</v>
      </c>
      <c r="N1102" s="18">
        <f t="shared" si="158"/>
        <v>1.2621990209873342E-6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948.44</v>
      </c>
      <c r="D1103" s="5" t="str">
        <f>'Исходные данные'!A1105</f>
        <v>19.10.2012</v>
      </c>
      <c r="E1103" s="1">
        <f>'Исходные данные'!B1105</f>
        <v>1067.6600000000001</v>
      </c>
      <c r="F1103" s="12">
        <f t="shared" si="153"/>
        <v>1.1257011513643458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0.11840608717666425</v>
      </c>
      <c r="J1103" s="18">
        <f t="shared" si="156"/>
        <v>1.5720367701330503E-5</v>
      </c>
      <c r="K1103" s="12">
        <f t="shared" si="160"/>
        <v>0.93851424295310804</v>
      </c>
      <c r="L1103" s="12">
        <f t="shared" si="157"/>
        <v>-6.3457246775465395E-2</v>
      </c>
      <c r="M1103" s="12">
        <f t="shared" si="161"/>
        <v>4.026822168322306E-3</v>
      </c>
      <c r="N1103" s="18">
        <f t="shared" si="158"/>
        <v>5.3462728701984812E-7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925.32</v>
      </c>
      <c r="D1104" s="5" t="str">
        <f>'Исходные данные'!A1106</f>
        <v>18.10.2012</v>
      </c>
      <c r="E1104" s="1">
        <f>'Исходные данные'!B1106</f>
        <v>1077.8900000000001</v>
      </c>
      <c r="F1104" s="12">
        <f t="shared" si="153"/>
        <v>1.1648834997622444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0.15262108181322803</v>
      </c>
      <c r="J1104" s="18">
        <f t="shared" si="156"/>
        <v>2.0206419604287384E-5</v>
      </c>
      <c r="K1104" s="12">
        <f t="shared" si="160"/>
        <v>0.97118116525234321</v>
      </c>
      <c r="L1104" s="12">
        <f t="shared" si="157"/>
        <v>-2.9242252138901647E-2</v>
      </c>
      <c r="M1104" s="12">
        <f t="shared" si="161"/>
        <v>8.5510931015509513E-4</v>
      </c>
      <c r="N1104" s="18">
        <f t="shared" si="158"/>
        <v>1.1321304582070515E-7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923.78</v>
      </c>
      <c r="D1105" s="5" t="str">
        <f>'Исходные данные'!A1107</f>
        <v>17.10.2012</v>
      </c>
      <c r="E1105" s="1">
        <f>'Исходные данные'!B1107</f>
        <v>1081.6500000000001</v>
      </c>
      <c r="F1105" s="12">
        <f t="shared" si="153"/>
        <v>1.1708956677996927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0.15776898397646055</v>
      </c>
      <c r="J1105" s="18">
        <f t="shared" si="156"/>
        <v>2.082968190247908E-5</v>
      </c>
      <c r="K1105" s="12">
        <f t="shared" si="160"/>
        <v>0.97619360157021851</v>
      </c>
      <c r="L1105" s="12">
        <f t="shared" si="157"/>
        <v>-2.4094349975669123E-2</v>
      </c>
      <c r="M1105" s="12">
        <f t="shared" si="161"/>
        <v>5.8053770075002431E-4</v>
      </c>
      <c r="N1105" s="18">
        <f t="shared" si="158"/>
        <v>7.6646342863080165E-8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930.02</v>
      </c>
      <c r="D1106" s="5" t="str">
        <f>'Исходные данные'!A1108</f>
        <v>16.10.2012</v>
      </c>
      <c r="E1106" s="1">
        <f>'Исходные данные'!B1108</f>
        <v>1078.26</v>
      </c>
      <c r="F1106" s="12">
        <f t="shared" si="153"/>
        <v>1.1593944216253413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0.14789781847957731</v>
      </c>
      <c r="J1106" s="18">
        <f t="shared" si="156"/>
        <v>1.9471927618262711E-5</v>
      </c>
      <c r="K1106" s="12">
        <f t="shared" si="160"/>
        <v>0.96660483697381006</v>
      </c>
      <c r="L1106" s="12">
        <f t="shared" si="157"/>
        <v>-3.3965515472552367E-2</v>
      </c>
      <c r="M1106" s="12">
        <f t="shared" si="161"/>
        <v>1.1536562413161909E-3</v>
      </c>
      <c r="N1106" s="18">
        <f t="shared" si="158"/>
        <v>1.5188804715444704E-7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923.42</v>
      </c>
      <c r="D1107" s="5" t="str">
        <f>'Исходные данные'!A1109</f>
        <v>15.10.2012</v>
      </c>
      <c r="E1107" s="1">
        <f>'Исходные данные'!B1109</f>
        <v>1073.27</v>
      </c>
      <c r="F1107" s="12">
        <f t="shared" si="153"/>
        <v>1.1622771869788395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0.15038117299390871</v>
      </c>
      <c r="J1107" s="18">
        <f t="shared" si="156"/>
        <v>1.9743621461087663E-5</v>
      </c>
      <c r="K1107" s="12">
        <f t="shared" si="160"/>
        <v>0.96900824247807793</v>
      </c>
      <c r="L1107" s="12">
        <f t="shared" si="157"/>
        <v>-3.1482160958221005E-2</v>
      </c>
      <c r="M1107" s="12">
        <f t="shared" si="161"/>
        <v>9.9112645859933185E-4</v>
      </c>
      <c r="N1107" s="18">
        <f t="shared" si="158"/>
        <v>1.3012550194329321E-7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940.24</v>
      </c>
      <c r="D1108" s="5" t="str">
        <f>'Исходные данные'!A1110</f>
        <v>12.10.2012</v>
      </c>
      <c r="E1108" s="1">
        <f>'Исходные данные'!B1110</f>
        <v>1074.31</v>
      </c>
      <c r="F1108" s="12">
        <f t="shared" si="153"/>
        <v>1.1425912532970304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0.13329871219143166</v>
      </c>
      <c r="J1108" s="18">
        <f t="shared" si="156"/>
        <v>1.7452010709554576E-5</v>
      </c>
      <c r="K1108" s="12">
        <f t="shared" si="160"/>
        <v>0.95259577890031943</v>
      </c>
      <c r="L1108" s="12">
        <f t="shared" si="157"/>
        <v>-4.8564621760697972E-2</v>
      </c>
      <c r="M1108" s="12">
        <f t="shared" si="161"/>
        <v>2.3585224867596543E-3</v>
      </c>
      <c r="N1108" s="18">
        <f t="shared" si="158"/>
        <v>3.0878737701939013E-7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931.19</v>
      </c>
      <c r="D1109" s="5" t="str">
        <f>'Исходные данные'!A1111</f>
        <v>11.10.2012</v>
      </c>
      <c r="E1109" s="1">
        <f>'Исходные данные'!B1111</f>
        <v>1078.17</v>
      </c>
      <c r="F1109" s="12">
        <f t="shared" si="153"/>
        <v>1.157841042107411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0.14655710039120956</v>
      </c>
      <c r="J1109" s="18">
        <f t="shared" si="156"/>
        <v>1.9134298750605116E-5</v>
      </c>
      <c r="K1109" s="12">
        <f t="shared" si="160"/>
        <v>0.96530976074463293</v>
      </c>
      <c r="L1109" s="12">
        <f t="shared" si="157"/>
        <v>-3.530623356092015E-2</v>
      </c>
      <c r="M1109" s="12">
        <f t="shared" si="161"/>
        <v>1.2465301282582409E-3</v>
      </c>
      <c r="N1109" s="18">
        <f t="shared" si="158"/>
        <v>1.6274530413098905E-7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930.19</v>
      </c>
      <c r="D1110" s="5" t="str">
        <f>'Исходные данные'!A1112</f>
        <v>10.10.2012</v>
      </c>
      <c r="E1110" s="1">
        <f>'Исходные данные'!B1112</f>
        <v>1077.3599999999999</v>
      </c>
      <c r="F1110" s="12">
        <f t="shared" si="153"/>
        <v>1.1582149883357162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0.14688001678583851</v>
      </c>
      <c r="J1110" s="18">
        <f t="shared" si="156"/>
        <v>1.9122935903961058E-5</v>
      </c>
      <c r="K1110" s="12">
        <f t="shared" si="160"/>
        <v>0.96562152542652713</v>
      </c>
      <c r="L1110" s="12">
        <f t="shared" si="157"/>
        <v>-3.498331716629121E-2</v>
      </c>
      <c r="M1110" s="12">
        <f t="shared" si="161"/>
        <v>1.2238324799573219E-3</v>
      </c>
      <c r="N1110" s="18">
        <f t="shared" si="158"/>
        <v>1.5933597083892768E-7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912.46</v>
      </c>
      <c r="D1111" s="5" t="str">
        <f>'Исходные данные'!A1113</f>
        <v>09.10.2012</v>
      </c>
      <c r="E1111" s="1">
        <f>'Исходные данные'!B1113</f>
        <v>1078.77</v>
      </c>
      <c r="F1111" s="12">
        <f t="shared" si="153"/>
        <v>1.1822655239681739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0.16743253332319991</v>
      </c>
      <c r="J1111" s="18">
        <f t="shared" si="156"/>
        <v>2.173791436740736E-5</v>
      </c>
      <c r="K1111" s="12">
        <f t="shared" si="160"/>
        <v>0.98567282431198699</v>
      </c>
      <c r="L1111" s="12">
        <f t="shared" si="157"/>
        <v>-1.4430800628929732E-2</v>
      </c>
      <c r="M1111" s="12">
        <f t="shared" si="161"/>
        <v>2.0824800679191728E-4</v>
      </c>
      <c r="N1111" s="18">
        <f t="shared" si="158"/>
        <v>2.7037023504193182E-8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907.85</v>
      </c>
      <c r="D1112" s="5" t="str">
        <f>'Исходные данные'!A1114</f>
        <v>08.10.2012</v>
      </c>
      <c r="E1112" s="1">
        <f>'Исходные данные'!B1114</f>
        <v>1079.3399999999999</v>
      </c>
      <c r="F1112" s="12">
        <f t="shared" si="153"/>
        <v>1.1888968441923224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0.17302585548597377</v>
      </c>
      <c r="J1112" s="18">
        <f t="shared" si="156"/>
        <v>2.240140200771351E-5</v>
      </c>
      <c r="K1112" s="12">
        <f t="shared" si="160"/>
        <v>0.99120145726435049</v>
      </c>
      <c r="L1112" s="12">
        <f t="shared" si="157"/>
        <v>-8.8374784661558754E-3</v>
      </c>
      <c r="M1112" s="12">
        <f t="shared" si="161"/>
        <v>7.8101025639767913E-5</v>
      </c>
      <c r="N1112" s="18">
        <f t="shared" si="158"/>
        <v>1.0111624460154795E-8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881.95</v>
      </c>
      <c r="D1113" s="5" t="str">
        <f>'Исходные данные'!A1115</f>
        <v>05.10.2012</v>
      </c>
      <c r="E1113" s="1">
        <f>'Исходные данные'!B1115</f>
        <v>1085.3699999999999</v>
      </c>
      <c r="F1113" s="12">
        <f t="shared" si="153"/>
        <v>1.2306479959181358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0.20754085660995952</v>
      </c>
      <c r="J1113" s="18">
        <f t="shared" si="156"/>
        <v>2.679501280489896E-5</v>
      </c>
      <c r="K1113" s="12">
        <f t="shared" si="160"/>
        <v>1.0260100301319193</v>
      </c>
      <c r="L1113" s="12">
        <f t="shared" si="157"/>
        <v>2.5677522657829761E-2</v>
      </c>
      <c r="M1113" s="12">
        <f t="shared" si="161"/>
        <v>6.5933516984336327E-4</v>
      </c>
      <c r="N1113" s="18">
        <f t="shared" si="158"/>
        <v>8.5124898332068206E-8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874.92</v>
      </c>
      <c r="D1114" s="5" t="str">
        <f>'Исходные данные'!A1116</f>
        <v>04.10.2012</v>
      </c>
      <c r="E1114" s="1">
        <f>'Исходные данные'!B1116</f>
        <v>1083.8900000000001</v>
      </c>
      <c r="F1114" s="12">
        <f t="shared" si="153"/>
        <v>1.238844694372057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0.21417924722945311</v>
      </c>
      <c r="J1114" s="18">
        <f t="shared" si="156"/>
        <v>2.7574898415873079E-5</v>
      </c>
      <c r="K1114" s="12">
        <f t="shared" si="160"/>
        <v>1.0328437428227817</v>
      </c>
      <c r="L1114" s="12">
        <f t="shared" si="157"/>
        <v>3.2315913277323485E-2</v>
      </c>
      <c r="M1114" s="12">
        <f t="shared" si="161"/>
        <v>1.0443182509474954E-3</v>
      </c>
      <c r="N1114" s="18">
        <f t="shared" si="158"/>
        <v>1.3445266082604565E-7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849.94</v>
      </c>
      <c r="D1115" s="5" t="str">
        <f>'Исходные данные'!A1117</f>
        <v>03.10.2012</v>
      </c>
      <c r="E1115" s="1">
        <f>'Исходные данные'!B1117</f>
        <v>1079.8</v>
      </c>
      <c r="F1115" s="12">
        <f t="shared" si="153"/>
        <v>1.2704426194790219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0.23936535902658521</v>
      </c>
      <c r="J1115" s="18">
        <f t="shared" si="156"/>
        <v>3.0731517238212833E-5</v>
      </c>
      <c r="K1115" s="12">
        <f t="shared" si="160"/>
        <v>1.0591874155859393</v>
      </c>
      <c r="L1115" s="12">
        <f t="shared" si="157"/>
        <v>5.7502025074455523E-2</v>
      </c>
      <c r="M1115" s="12">
        <f t="shared" si="161"/>
        <v>3.3064828876633173E-3</v>
      </c>
      <c r="N1115" s="18">
        <f t="shared" si="158"/>
        <v>4.2451103314742912E-7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842.06</v>
      </c>
      <c r="D1116" s="5" t="str">
        <f>'Исходные данные'!A1118</f>
        <v>02.10.2012</v>
      </c>
      <c r="E1116" s="1">
        <f>'Исходные данные'!B1118</f>
        <v>1081.8</v>
      </c>
      <c r="F1116" s="12">
        <f t="shared" si="153"/>
        <v>1.2847065529772226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0.25053032882643184</v>
      </c>
      <c r="J1116" s="18">
        <f t="shared" si="156"/>
        <v>3.2075185783576037E-5</v>
      </c>
      <c r="K1116" s="12">
        <f t="shared" si="160"/>
        <v>1.0710794747993215</v>
      </c>
      <c r="L1116" s="12">
        <f t="shared" si="157"/>
        <v>6.8666994874302181E-2</v>
      </c>
      <c r="M1116" s="12">
        <f t="shared" si="161"/>
        <v>4.7151561850674499E-3</v>
      </c>
      <c r="N1116" s="18">
        <f t="shared" si="158"/>
        <v>6.0367745231913733E-7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822.29</v>
      </c>
      <c r="D1117" s="5" t="str">
        <f>'Исходные данные'!A1119</f>
        <v>01.10.2012</v>
      </c>
      <c r="E1117" s="1">
        <f>'Исходные данные'!B1119</f>
        <v>1071.0899999999999</v>
      </c>
      <c r="F1117" s="12">
        <f t="shared" si="153"/>
        <v>1.302569653042114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0.26433896963945985</v>
      </c>
      <c r="J1117" s="18">
        <f t="shared" si="156"/>
        <v>3.3748636734242219E-5</v>
      </c>
      <c r="K1117" s="12">
        <f t="shared" si="160"/>
        <v>1.0859722141501504</v>
      </c>
      <c r="L1117" s="12">
        <f t="shared" si="157"/>
        <v>8.247563568733024E-2</v>
      </c>
      <c r="M1117" s="12">
        <f t="shared" si="161"/>
        <v>6.802230482029231E-3</v>
      </c>
      <c r="N1117" s="18">
        <f t="shared" si="158"/>
        <v>8.6845312983441707E-7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839.61</v>
      </c>
      <c r="D1118" s="5" t="str">
        <f>'Исходные данные'!A1120</f>
        <v>28.09.2012</v>
      </c>
      <c r="E1118" s="1">
        <f>'Исходные данные'!B1120</f>
        <v>1076.83</v>
      </c>
      <c r="F1118" s="12">
        <f t="shared" si="153"/>
        <v>1.2825359393051534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0.24883932052017699</v>
      </c>
      <c r="J1118" s="18">
        <f t="shared" si="156"/>
        <v>3.1681097470629723E-5</v>
      </c>
      <c r="K1118" s="12">
        <f t="shared" si="160"/>
        <v>1.0692698010286972</v>
      </c>
      <c r="L1118" s="12">
        <f t="shared" si="157"/>
        <v>6.6975986568047319E-2</v>
      </c>
      <c r="M1118" s="12">
        <f t="shared" si="161"/>
        <v>4.485782776763262E-3</v>
      </c>
      <c r="N1118" s="18">
        <f t="shared" si="158"/>
        <v>5.7110958624075521E-7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860.29</v>
      </c>
      <c r="D1119" s="5" t="str">
        <f>'Исходные данные'!A1121</f>
        <v>27.09.2012</v>
      </c>
      <c r="E1119" s="1">
        <f>'Исходные данные'!B1121</f>
        <v>1076.46</v>
      </c>
      <c r="F1119" s="12">
        <f t="shared" si="153"/>
        <v>1.2512757326017971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0.22416361695174775</v>
      </c>
      <c r="J1119" s="18">
        <f t="shared" si="156"/>
        <v>2.8459843377708897E-5</v>
      </c>
      <c r="K1119" s="12">
        <f t="shared" si="160"/>
        <v>1.0432076892566693</v>
      </c>
      <c r="L1119" s="12">
        <f t="shared" si="157"/>
        <v>4.2300282999618119E-2</v>
      </c>
      <c r="M1119" s="12">
        <f t="shared" si="161"/>
        <v>1.7893139418477858E-3</v>
      </c>
      <c r="N1119" s="18">
        <f t="shared" si="158"/>
        <v>2.2717154206831188E-7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858.38</v>
      </c>
      <c r="D1120" s="5" t="str">
        <f>'Исходные данные'!A1122</f>
        <v>26.09.2012</v>
      </c>
      <c r="E1120" s="1">
        <f>'Исходные данные'!B1122</f>
        <v>1076.23</v>
      </c>
      <c r="F1120" s="12">
        <f t="shared" si="153"/>
        <v>1.2537920268412592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0.22617258064247164</v>
      </c>
      <c r="J1120" s="18">
        <f t="shared" si="156"/>
        <v>2.863475706815666E-5</v>
      </c>
      <c r="K1120" s="12">
        <f t="shared" si="160"/>
        <v>1.0453055621959781</v>
      </c>
      <c r="L1120" s="12">
        <f t="shared" si="157"/>
        <v>4.4309246690342037E-2</v>
      </c>
      <c r="M1120" s="12">
        <f t="shared" si="161"/>
        <v>1.9633093422655912E-3</v>
      </c>
      <c r="N1120" s="18">
        <f t="shared" si="158"/>
        <v>2.4856632004516565E-7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878.63</v>
      </c>
      <c r="D1121" s="5" t="str">
        <f>'Исходные данные'!A1123</f>
        <v>25.09.2012</v>
      </c>
      <c r="E1121" s="1">
        <f>'Исходные данные'!B1123</f>
        <v>1085.45</v>
      </c>
      <c r="F1121" s="12">
        <f t="shared" si="153"/>
        <v>1.2353891854364181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0.21138605034497093</v>
      </c>
      <c r="J1121" s="18">
        <f t="shared" si="156"/>
        <v>2.6688000875752717E-5</v>
      </c>
      <c r="K1121" s="12">
        <f t="shared" si="160"/>
        <v>1.0299628322464547</v>
      </c>
      <c r="L1121" s="12">
        <f t="shared" si="157"/>
        <v>2.9522716392841184E-2</v>
      </c>
      <c r="M1121" s="12">
        <f t="shared" si="161"/>
        <v>8.7159078321213642E-4</v>
      </c>
      <c r="N1121" s="18">
        <f t="shared" si="158"/>
        <v>1.1004044754941367E-7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864.4</v>
      </c>
      <c r="D1122" s="5" t="str">
        <f>'Исходные данные'!A1124</f>
        <v>24.09.2012</v>
      </c>
      <c r="E1122" s="1">
        <f>'Исходные данные'!B1124</f>
        <v>1086.49</v>
      </c>
      <c r="F1122" s="12">
        <f t="shared" si="153"/>
        <v>1.2569296621934289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0.22867197115577401</v>
      </c>
      <c r="J1122" s="18">
        <f t="shared" si="156"/>
        <v>2.8789811658662713E-5</v>
      </c>
      <c r="K1122" s="12">
        <f t="shared" si="160"/>
        <v>1.0479214567108193</v>
      </c>
      <c r="L1122" s="12">
        <f t="shared" si="157"/>
        <v>4.6808637203644296E-2</v>
      </c>
      <c r="M1122" s="12">
        <f t="shared" si="161"/>
        <v>2.1910485168623976E-3</v>
      </c>
      <c r="N1122" s="18">
        <f t="shared" si="158"/>
        <v>2.7585310878564108E-7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851.96</v>
      </c>
      <c r="D1123" s="5" t="str">
        <f>'Исходные данные'!A1125</f>
        <v>21.09.2012</v>
      </c>
      <c r="E1123" s="1">
        <f>'Исходные данные'!B1125</f>
        <v>1093.8499999999999</v>
      </c>
      <c r="F1123" s="12">
        <f t="shared" si="153"/>
        <v>1.2839217803652752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0.24991928469351588</v>
      </c>
      <c r="J1123" s="18">
        <f t="shared" si="156"/>
        <v>3.1377029563264259E-5</v>
      </c>
      <c r="K1123" s="12">
        <f t="shared" si="160"/>
        <v>1.0704251978867505</v>
      </c>
      <c r="L1123" s="12">
        <f t="shared" si="157"/>
        <v>6.8055950741386123E-2</v>
      </c>
      <c r="M1123" s="12">
        <f t="shared" si="161"/>
        <v>4.6316124313139822E-3</v>
      </c>
      <c r="N1123" s="18">
        <f t="shared" si="158"/>
        <v>5.8149270217838266E-7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864.94</v>
      </c>
      <c r="D1124" s="5" t="str">
        <f>'Исходные данные'!A1126</f>
        <v>20.09.2012</v>
      </c>
      <c r="E1124" s="1">
        <f>'Исходные данные'!B1126</f>
        <v>1074.8900000000001</v>
      </c>
      <c r="F1124" s="12">
        <f t="shared" si="153"/>
        <v>1.2427336000184985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0.21731346938052359</v>
      </c>
      <c r="J1124" s="18">
        <f t="shared" si="156"/>
        <v>2.7207264105428291E-5</v>
      </c>
      <c r="K1124" s="12">
        <f t="shared" si="160"/>
        <v>1.0360859828562601</v>
      </c>
      <c r="L1124" s="12">
        <f t="shared" si="157"/>
        <v>3.5450135428394022E-2</v>
      </c>
      <c r="M1124" s="12">
        <f t="shared" si="161"/>
        <v>1.2567121018914804E-3</v>
      </c>
      <c r="N1124" s="18">
        <f t="shared" si="158"/>
        <v>1.5733814456193941E-7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898.45</v>
      </c>
      <c r="D1125" s="5" t="str">
        <f>'Исходные данные'!A1127</f>
        <v>19.09.2012</v>
      </c>
      <c r="E1125" s="1">
        <f>'Исходные данные'!B1127</f>
        <v>1076.2</v>
      </c>
      <c r="F1125" s="12">
        <f t="shared" si="153"/>
        <v>1.1978407256942512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0.1805205406828565</v>
      </c>
      <c r="J1125" s="18">
        <f t="shared" si="156"/>
        <v>2.2537774127043082E-5</v>
      </c>
      <c r="K1125" s="12">
        <f t="shared" si="160"/>
        <v>0.99865810787421394</v>
      </c>
      <c r="L1125" s="12">
        <f t="shared" si="157"/>
        <v>-1.3427932692731284E-3</v>
      </c>
      <c r="M1125" s="12">
        <f t="shared" si="161"/>
        <v>1.8030937640050837E-6</v>
      </c>
      <c r="N1125" s="18">
        <f t="shared" si="158"/>
        <v>2.2511410518329865E-10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906.63</v>
      </c>
      <c r="D1126" s="5" t="str">
        <f>'Исходные данные'!A1128</f>
        <v>18.09.2012</v>
      </c>
      <c r="E1126" s="1">
        <f>'Исходные данные'!B1128</f>
        <v>1072</v>
      </c>
      <c r="F1126" s="12">
        <f t="shared" si="153"/>
        <v>1.1824007588542185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0.16754691300305108</v>
      </c>
      <c r="J1126" s="18">
        <f t="shared" si="156"/>
        <v>2.0859648998238771E-5</v>
      </c>
      <c r="K1126" s="12">
        <f t="shared" si="160"/>
        <v>0.98578557170195202</v>
      </c>
      <c r="L1126" s="12">
        <f t="shared" si="157"/>
        <v>-1.4316420949078602E-2</v>
      </c>
      <c r="M1126" s="12">
        <f t="shared" si="161"/>
        <v>2.0495990879121522E-4</v>
      </c>
      <c r="N1126" s="18">
        <f t="shared" si="158"/>
        <v>2.5517579998731018E-8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908.45</v>
      </c>
      <c r="D1127" s="5" t="str">
        <f>'Исходные данные'!A1129</f>
        <v>17.09.2012</v>
      </c>
      <c r="E1127" s="1">
        <f>'Исходные данные'!B1129</f>
        <v>1080.02</v>
      </c>
      <c r="F1127" s="12">
        <f t="shared" si="153"/>
        <v>1.1888601464032142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0.17299498791686871</v>
      </c>
      <c r="J1127" s="18">
        <f t="shared" si="156"/>
        <v>2.1477822849288941E-5</v>
      </c>
      <c r="K1127" s="12">
        <f t="shared" si="160"/>
        <v>0.99117086175707825</v>
      </c>
      <c r="L1127" s="12">
        <f t="shared" si="157"/>
        <v>-8.8683460352609357E-3</v>
      </c>
      <c r="M1127" s="12">
        <f t="shared" si="161"/>
        <v>7.8647561401127471E-5</v>
      </c>
      <c r="N1127" s="18">
        <f t="shared" si="158"/>
        <v>9.7643198317035118E-9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920.71</v>
      </c>
      <c r="D1128" s="5" t="str">
        <f>'Исходные данные'!A1130</f>
        <v>14.09.2012</v>
      </c>
      <c r="E1128" s="1">
        <f>'Исходные данные'!B1130</f>
        <v>1093.55</v>
      </c>
      <c r="F1128" s="12">
        <f t="shared" si="153"/>
        <v>1.1877246907278078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0.17203945227256076</v>
      </c>
      <c r="J1128" s="18">
        <f t="shared" si="156"/>
        <v>2.1299575879897419E-5</v>
      </c>
      <c r="K1128" s="12">
        <f t="shared" si="160"/>
        <v>0.99022421501844848</v>
      </c>
      <c r="L1128" s="12">
        <f t="shared" si="157"/>
        <v>-9.8238816795688504E-3</v>
      </c>
      <c r="M1128" s="12">
        <f t="shared" si="161"/>
        <v>9.6508651254167515E-5</v>
      </c>
      <c r="N1128" s="18">
        <f t="shared" si="158"/>
        <v>1.1948383427761894E-8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922.4</v>
      </c>
      <c r="D1129" s="5" t="str">
        <f>'Исходные данные'!A1131</f>
        <v>13.09.2012</v>
      </c>
      <c r="E1129" s="1">
        <f>'Исходные данные'!B1131</f>
        <v>1094.69</v>
      </c>
      <c r="F1129" s="12">
        <f t="shared" si="153"/>
        <v>1.1867844752818735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0.1712475281911289</v>
      </c>
      <c r="J1129" s="18">
        <f t="shared" si="156"/>
        <v>2.1142356204448179E-5</v>
      </c>
      <c r="K1129" s="12">
        <f t="shared" si="160"/>
        <v>0.98944034304107287</v>
      </c>
      <c r="L1129" s="12">
        <f t="shared" si="157"/>
        <v>-1.061580576100078E-2</v>
      </c>
      <c r="M1129" s="12">
        <f t="shared" si="161"/>
        <v>1.1269533195529629E-4</v>
      </c>
      <c r="N1129" s="18">
        <f t="shared" si="158"/>
        <v>1.39134554287881E-8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904.85</v>
      </c>
      <c r="D1130" s="5" t="str">
        <f>'Исходные данные'!A1132</f>
        <v>12.09.2012</v>
      </c>
      <c r="E1130" s="1">
        <f>'Исходные данные'!B1132</f>
        <v>1094.81</v>
      </c>
      <c r="F1130" s="12">
        <f t="shared" si="153"/>
        <v>1.2099353484002873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0.19056692710701628</v>
      </c>
      <c r="J1130" s="18">
        <f t="shared" si="156"/>
        <v>2.3461878118718328E-5</v>
      </c>
      <c r="K1130" s="12">
        <f t="shared" si="160"/>
        <v>1.0087415795478474</v>
      </c>
      <c r="L1130" s="12">
        <f t="shared" si="157"/>
        <v>8.7035931548866217E-3</v>
      </c>
      <c r="M1130" s="12">
        <f t="shared" si="161"/>
        <v>7.5752533805790127E-5</v>
      </c>
      <c r="N1130" s="18">
        <f t="shared" si="158"/>
        <v>9.3263649800968077E-9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899.23</v>
      </c>
      <c r="D1131" s="5" t="str">
        <f>'Исходные данные'!A1133</f>
        <v>11.09.2012</v>
      </c>
      <c r="E1131" s="1">
        <f>'Исходные данные'!B1133</f>
        <v>1090.05</v>
      </c>
      <c r="F1131" s="12">
        <f t="shared" si="153"/>
        <v>1.2122037743402687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0.19244000415853613</v>
      </c>
      <c r="J1131" s="18">
        <f t="shared" si="156"/>
        <v>2.3626357454032083E-5</v>
      </c>
      <c r="K1131" s="12">
        <f t="shared" si="160"/>
        <v>1.0106328009001366</v>
      </c>
      <c r="L1131" s="12">
        <f t="shared" si="157"/>
        <v>1.0576670206406437E-2</v>
      </c>
      <c r="M1131" s="12">
        <f t="shared" si="161"/>
        <v>1.1186595265508664E-4</v>
      </c>
      <c r="N1131" s="18">
        <f t="shared" si="158"/>
        <v>1.3734072579771717E-8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882.31</v>
      </c>
      <c r="D1132" s="5" t="str">
        <f>'Исходные данные'!A1134</f>
        <v>10.09.2012</v>
      </c>
      <c r="E1132" s="1">
        <f>'Исходные данные'!B1134</f>
        <v>1088.95</v>
      </c>
      <c r="F1132" s="12">
        <f t="shared" si="153"/>
        <v>1.2342033978986979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0.21042574001941422</v>
      </c>
      <c r="J1132" s="18">
        <f t="shared" si="156"/>
        <v>2.576240748731023E-5</v>
      </c>
      <c r="K1132" s="12">
        <f t="shared" si="160"/>
        <v>1.0289742230654852</v>
      </c>
      <c r="L1132" s="12">
        <f t="shared" si="157"/>
        <v>2.8562406067284454E-2</v>
      </c>
      <c r="M1132" s="12">
        <f t="shared" si="161"/>
        <v>8.158110403524506E-4</v>
      </c>
      <c r="N1132" s="18">
        <f t="shared" si="158"/>
        <v>9.9879684169185934E-8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885.73</v>
      </c>
      <c r="D1133" s="5" t="str">
        <f>'Исходные данные'!A1135</f>
        <v>07.09.2012</v>
      </c>
      <c r="E1133" s="1">
        <f>'Исходные данные'!B1135</f>
        <v>1092</v>
      </c>
      <c r="F1133" s="12">
        <f t="shared" si="153"/>
        <v>1.2328813521050432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0.20935399254888309</v>
      </c>
      <c r="J1133" s="18">
        <f t="shared" si="156"/>
        <v>2.555965568314972E-5</v>
      </c>
      <c r="K1133" s="12">
        <f t="shared" si="160"/>
        <v>1.0278720132954435</v>
      </c>
      <c r="L1133" s="12">
        <f t="shared" si="157"/>
        <v>2.7490658596753492E-2</v>
      </c>
      <c r="M1133" s="12">
        <f t="shared" si="161"/>
        <v>7.5573631008325932E-4</v>
      </c>
      <c r="N1133" s="18">
        <f t="shared" si="158"/>
        <v>9.2266498660023922E-8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900.84</v>
      </c>
      <c r="D1134" s="5" t="str">
        <f>'Исходные данные'!A1136</f>
        <v>06.09.2012</v>
      </c>
      <c r="E1134" s="1">
        <f>'Исходные данные'!B1136</f>
        <v>1095.3599999999999</v>
      </c>
      <c r="F1134" s="12">
        <f t="shared" si="153"/>
        <v>1.2159317969894763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0.19551069396890905</v>
      </c>
      <c r="J1134" s="18">
        <f t="shared" si="156"/>
        <v>2.3802931021807107E-5</v>
      </c>
      <c r="K1134" s="12">
        <f t="shared" si="160"/>
        <v>1.0137409103216226</v>
      </c>
      <c r="L1134" s="12">
        <f t="shared" si="157"/>
        <v>1.3647360016779402E-2</v>
      </c>
      <c r="M1134" s="12">
        <f t="shared" si="161"/>
        <v>1.8625043542759044E-4</v>
      </c>
      <c r="N1134" s="18">
        <f t="shared" si="158"/>
        <v>2.2675518035701296E-8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908.5</v>
      </c>
      <c r="D1135" s="5" t="str">
        <f>'Исходные данные'!A1137</f>
        <v>05.09.2012</v>
      </c>
      <c r="E1135" s="1">
        <f>'Исходные данные'!B1137</f>
        <v>1078.93</v>
      </c>
      <c r="F1135" s="12">
        <f t="shared" si="153"/>
        <v>1.1875949367088607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0.17193020043329046</v>
      </c>
      <c r="J1135" s="18">
        <f t="shared" si="156"/>
        <v>2.0873643392522431E-5</v>
      </c>
      <c r="K1135" s="12">
        <f t="shared" si="160"/>
        <v>0.99011603711109297</v>
      </c>
      <c r="L1135" s="12">
        <f t="shared" si="157"/>
        <v>-9.9331335188391819E-3</v>
      </c>
      <c r="M1135" s="12">
        <f t="shared" si="161"/>
        <v>9.8667141503085463E-5</v>
      </c>
      <c r="N1135" s="18">
        <f t="shared" si="158"/>
        <v>1.1978946811581633E-8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883.2</v>
      </c>
      <c r="D1136" s="5" t="str">
        <f>'Исходные данные'!A1138</f>
        <v>04.09.2012</v>
      </c>
      <c r="E1136" s="1">
        <f>'Исходные данные'!B1138</f>
        <v>1085.21</v>
      </c>
      <c r="F1136" s="12">
        <f t="shared" si="153"/>
        <v>1.22872509057971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0.20597712011075314</v>
      </c>
      <c r="J1136" s="18">
        <f t="shared" si="156"/>
        <v>2.4937404007370068E-5</v>
      </c>
      <c r="K1136" s="12">
        <f t="shared" si="160"/>
        <v>1.0244068745823529</v>
      </c>
      <c r="L1136" s="12">
        <f t="shared" si="157"/>
        <v>2.4113786158623512E-2</v>
      </c>
      <c r="M1136" s="12">
        <f t="shared" si="161"/>
        <v>5.8147468290382519E-4</v>
      </c>
      <c r="N1136" s="18">
        <f t="shared" si="158"/>
        <v>7.0398445612955663E-8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889.58</v>
      </c>
      <c r="D1137" s="5" t="str">
        <f>'Исходные данные'!A1139</f>
        <v>03.09.2012</v>
      </c>
      <c r="E1137" s="1">
        <f>'Исходные данные'!B1139</f>
        <v>1081.18</v>
      </c>
      <c r="F1137" s="12">
        <f t="shared" si="153"/>
        <v>1.2153825400750917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0.19505887503677416</v>
      </c>
      <c r="J1137" s="18">
        <f t="shared" si="156"/>
        <v>2.3549633037457016E-5</v>
      </c>
      <c r="K1137" s="12">
        <f t="shared" si="160"/>
        <v>1.0132829864431885</v>
      </c>
      <c r="L1137" s="12">
        <f t="shared" si="157"/>
        <v>1.3195541084644411E-2</v>
      </c>
      <c r="M1137" s="12">
        <f t="shared" si="161"/>
        <v>1.7412230451653994E-4</v>
      </c>
      <c r="N1137" s="18">
        <f t="shared" si="158"/>
        <v>2.1021942089165622E-8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893.52</v>
      </c>
      <c r="D1138" s="5" t="str">
        <f>'Исходные данные'!A1140</f>
        <v>31.08.2012</v>
      </c>
      <c r="E1138" s="1">
        <f>'Исходные данные'!B1140</f>
        <v>1073.6300000000001</v>
      </c>
      <c r="F1138" s="12">
        <f t="shared" si="153"/>
        <v>1.2015735517951474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0.18363199096254493</v>
      </c>
      <c r="J1138" s="18">
        <f t="shared" si="156"/>
        <v>2.2108177422969592E-5</v>
      </c>
      <c r="K1138" s="12">
        <f t="shared" si="160"/>
        <v>1.0017702220067368</v>
      </c>
      <c r="L1138" s="12">
        <f t="shared" si="157"/>
        <v>1.7686570104153403E-3</v>
      </c>
      <c r="M1138" s="12">
        <f t="shared" si="161"/>
        <v>3.1281476204915041E-6</v>
      </c>
      <c r="N1138" s="18">
        <f t="shared" si="158"/>
        <v>3.766099917370731E-10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909.94</v>
      </c>
      <c r="D1139" s="5" t="str">
        <f>'Исходные данные'!A1141</f>
        <v>30.08.2012</v>
      </c>
      <c r="E1139" s="1">
        <f>'Исходные данные'!B1141</f>
        <v>1068.26</v>
      </c>
      <c r="F1139" s="12">
        <f t="shared" si="153"/>
        <v>1.1739894938127788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0.1604077723137142</v>
      </c>
      <c r="J1139" s="18">
        <f t="shared" si="156"/>
        <v>1.9258221399944389E-5</v>
      </c>
      <c r="K1139" s="12">
        <f t="shared" si="160"/>
        <v>0.97877297156995691</v>
      </c>
      <c r="L1139" s="12">
        <f t="shared" si="157"/>
        <v>-2.1455561638415492E-2</v>
      </c>
      <c r="M1139" s="12">
        <f t="shared" si="161"/>
        <v>4.6034112521984438E-4</v>
      </c>
      <c r="N1139" s="18">
        <f t="shared" si="158"/>
        <v>5.5267591969577744E-8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920.32</v>
      </c>
      <c r="D1140" s="5" t="str">
        <f>'Исходные данные'!A1142</f>
        <v>29.08.2012</v>
      </c>
      <c r="E1140" s="1">
        <f>'Исходные данные'!B1142</f>
        <v>1070.3900000000001</v>
      </c>
      <c r="F1140" s="12">
        <f t="shared" si="153"/>
        <v>1.1630628477051461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0.15105691137580882</v>
      </c>
      <c r="J1140" s="18">
        <f t="shared" si="156"/>
        <v>1.8084959377761866E-5</v>
      </c>
      <c r="K1140" s="12">
        <f t="shared" si="160"/>
        <v>0.96966325982515444</v>
      </c>
      <c r="L1140" s="12">
        <f t="shared" si="157"/>
        <v>-3.0806422576320869E-2</v>
      </c>
      <c r="M1140" s="12">
        <f t="shared" si="161"/>
        <v>9.4903567195084911E-4</v>
      </c>
      <c r="N1140" s="18">
        <f t="shared" si="158"/>
        <v>1.1362122672148502E-7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902.01</v>
      </c>
      <c r="D1141" s="5" t="str">
        <f>'Исходные данные'!A1143</f>
        <v>28.08.2012</v>
      </c>
      <c r="E1141" s="1">
        <f>'Исходные данные'!B1143</f>
        <v>1065.5999999999999</v>
      </c>
      <c r="F1141" s="12">
        <f t="shared" si="153"/>
        <v>1.1813616257025974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0.16666769331045431</v>
      </c>
      <c r="J1141" s="18">
        <f t="shared" si="156"/>
        <v>1.9898233882539466E-5</v>
      </c>
      <c r="K1141" s="12">
        <f t="shared" si="160"/>
        <v>0.98491923052255537</v>
      </c>
      <c r="L1141" s="12">
        <f t="shared" si="157"/>
        <v>-1.5195640641675404E-2</v>
      </c>
      <c r="M1141" s="12">
        <f t="shared" si="161"/>
        <v>2.3090749451093573E-4</v>
      </c>
      <c r="N1141" s="18">
        <f t="shared" si="158"/>
        <v>2.756773817257598E-8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890.14</v>
      </c>
      <c r="D1142" s="5" t="str">
        <f>'Исходные данные'!A1144</f>
        <v>27.08.2012</v>
      </c>
      <c r="E1142" s="1">
        <f>'Исходные данные'!B1144</f>
        <v>1060.48</v>
      </c>
      <c r="F1142" s="12">
        <f t="shared" si="153"/>
        <v>1.191363156357427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0.17509816107204931</v>
      </c>
      <c r="J1142" s="18">
        <f t="shared" si="156"/>
        <v>2.084639011622237E-5</v>
      </c>
      <c r="K1142" s="12">
        <f t="shared" si="160"/>
        <v>0.99325765938488109</v>
      </c>
      <c r="L1142" s="12">
        <f t="shared" si="157"/>
        <v>-6.765172880080321E-3</v>
      </c>
      <c r="M1142" s="12">
        <f t="shared" si="161"/>
        <v>4.5767564097373593E-5</v>
      </c>
      <c r="N1142" s="18">
        <f t="shared" si="158"/>
        <v>5.4488778751392758E-9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854.48</v>
      </c>
      <c r="D1143" s="5" t="str">
        <f>'Исходные данные'!A1145</f>
        <v>24.08.2012</v>
      </c>
      <c r="E1143" s="1">
        <f>'Исходные данные'!B1145</f>
        <v>1047.23</v>
      </c>
      <c r="F1143" s="12">
        <f t="shared" si="153"/>
        <v>1.2255757887838217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0.20341076522667453</v>
      </c>
      <c r="J1143" s="18">
        <f t="shared" si="156"/>
        <v>2.4149568695857481E-5</v>
      </c>
      <c r="K1143" s="12">
        <f t="shared" si="160"/>
        <v>1.0217812535751996</v>
      </c>
      <c r="L1143" s="12">
        <f t="shared" si="157"/>
        <v>2.1547431274544959E-2</v>
      </c>
      <c r="M1143" s="12">
        <f t="shared" si="161"/>
        <v>4.6429179453124026E-4</v>
      </c>
      <c r="N1143" s="18">
        <f t="shared" si="158"/>
        <v>5.5122188712383715E-8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851.59</v>
      </c>
      <c r="D1144" s="5" t="str">
        <f>'Исходные данные'!A1146</f>
        <v>23.08.2012</v>
      </c>
      <c r="E1144" s="1">
        <f>'Исходные данные'!B1146</f>
        <v>1049.02</v>
      </c>
      <c r="F1144" s="12">
        <f t="shared" si="153"/>
        <v>1.2318369168261722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0.20850648364325911</v>
      </c>
      <c r="J1144" s="18">
        <f t="shared" si="156"/>
        <v>2.4685457400051718E-5</v>
      </c>
      <c r="K1144" s="12">
        <f t="shared" si="160"/>
        <v>1.0270012516515781</v>
      </c>
      <c r="L1144" s="12">
        <f t="shared" si="157"/>
        <v>2.6643149691129409E-2</v>
      </c>
      <c r="M1144" s="12">
        <f t="shared" si="161"/>
        <v>7.0985742546393171E-4</v>
      </c>
      <c r="N1144" s="18">
        <f t="shared" si="158"/>
        <v>8.4041296607261577E-8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862.33</v>
      </c>
      <c r="D1145" s="5" t="str">
        <f>'Исходные данные'!A1147</f>
        <v>22.08.2012</v>
      </c>
      <c r="E1145" s="1">
        <f>'Исходные данные'!B1147</f>
        <v>1052.44</v>
      </c>
      <c r="F1145" s="12">
        <f t="shared" si="153"/>
        <v>1.2204608444562985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0.19922852877648167</v>
      </c>
      <c r="J1145" s="18">
        <f t="shared" si="156"/>
        <v>2.3521191175939554E-5</v>
      </c>
      <c r="K1145" s="12">
        <f t="shared" si="160"/>
        <v>1.0175168463677675</v>
      </c>
      <c r="L1145" s="12">
        <f t="shared" si="157"/>
        <v>1.7365194824352108E-2</v>
      </c>
      <c r="M1145" s="12">
        <f t="shared" si="161"/>
        <v>3.0154999128770694E-4</v>
      </c>
      <c r="N1145" s="18">
        <f t="shared" si="158"/>
        <v>3.5601402257698887E-8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859.15</v>
      </c>
      <c r="D1146" s="5" t="str">
        <f>'Исходные данные'!A1148</f>
        <v>21.08.2012</v>
      </c>
      <c r="E1146" s="1">
        <f>'Исходные данные'!B1148</f>
        <v>1052.19</v>
      </c>
      <c r="F1146" s="12">
        <f t="shared" si="153"/>
        <v>1.2246871908281443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0.20268545696219292</v>
      </c>
      <c r="J1146" s="18">
        <f t="shared" si="156"/>
        <v>2.3862532984006962E-5</v>
      </c>
      <c r="K1146" s="12">
        <f t="shared" si="160"/>
        <v>1.0210404158878155</v>
      </c>
      <c r="L1146" s="12">
        <f t="shared" si="157"/>
        <v>2.082212301006325E-2</v>
      </c>
      <c r="M1146" s="12">
        <f t="shared" si="161"/>
        <v>4.335608066462075E-4</v>
      </c>
      <c r="N1146" s="18">
        <f t="shared" si="158"/>
        <v>5.1043914073704919E-8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833.49</v>
      </c>
      <c r="D1147" s="5" t="str">
        <f>'Исходные данные'!A1149</f>
        <v>20.08.2012</v>
      </c>
      <c r="E1147" s="1">
        <f>'Исходные данные'!B1149</f>
        <v>1046.3599999999999</v>
      </c>
      <c r="F1147" s="12">
        <f t="shared" si="153"/>
        <v>1.2553959855547157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0.22745104915419939</v>
      </c>
      <c r="J1147" s="18">
        <f t="shared" si="156"/>
        <v>2.6703492588423608E-5</v>
      </c>
      <c r="K1147" s="12">
        <f t="shared" si="160"/>
        <v>1.0466428070729714</v>
      </c>
      <c r="L1147" s="12">
        <f t="shared" si="157"/>
        <v>4.5587715202069633E-2</v>
      </c>
      <c r="M1147" s="12">
        <f t="shared" si="161"/>
        <v>2.0782397773450151E-3</v>
      </c>
      <c r="N1147" s="18">
        <f t="shared" si="158"/>
        <v>2.4399210598354423E-7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816.52</v>
      </c>
      <c r="D1148" s="5" t="str">
        <f>'Исходные данные'!A1150</f>
        <v>17.08.2012</v>
      </c>
      <c r="E1148" s="1">
        <f>'Исходные данные'!B1150</f>
        <v>1049.8499999999999</v>
      </c>
      <c r="F1148" s="12">
        <f t="shared" si="153"/>
        <v>1.2857615245186891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0.25135116889827508</v>
      </c>
      <c r="J1148" s="18">
        <f t="shared" si="156"/>
        <v>2.9427082124103963E-5</v>
      </c>
      <c r="K1148" s="12">
        <f t="shared" si="160"/>
        <v>1.0719590206862353</v>
      </c>
      <c r="L1148" s="12">
        <f t="shared" si="157"/>
        <v>6.948783494614548E-2</v>
      </c>
      <c r="M1148" s="12">
        <f t="shared" si="161"/>
        <v>4.8285592055027646E-3</v>
      </c>
      <c r="N1148" s="18">
        <f t="shared" si="158"/>
        <v>5.6530633577015022E-7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843.12</v>
      </c>
      <c r="D1149" s="5" t="str">
        <f>'Исходные данные'!A1151</f>
        <v>16.08.2012</v>
      </c>
      <c r="E1149" s="1">
        <f>'Исходные данные'!B1151</f>
        <v>1049.81</v>
      </c>
      <c r="F1149" s="12">
        <f t="shared" si="153"/>
        <v>1.2451489704905587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0.21925517777107789</v>
      </c>
      <c r="J1149" s="18">
        <f t="shared" si="156"/>
        <v>2.5597781022199624E-5</v>
      </c>
      <c r="K1149" s="12">
        <f t="shared" si="160"/>
        <v>1.0380997141092567</v>
      </c>
      <c r="L1149" s="12">
        <f t="shared" si="157"/>
        <v>3.7391843818948181E-2</v>
      </c>
      <c r="M1149" s="12">
        <f t="shared" si="161"/>
        <v>1.398149984180617E-3</v>
      </c>
      <c r="N1149" s="18">
        <f t="shared" si="158"/>
        <v>1.632323464151656E-7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875.3</v>
      </c>
      <c r="D1150" s="5" t="str">
        <f>'Исходные данные'!A1152</f>
        <v>15.08.2012</v>
      </c>
      <c r="E1150" s="1">
        <f>'Исходные данные'!B1152</f>
        <v>1047.6099999999999</v>
      </c>
      <c r="F1150" s="12">
        <f t="shared" si="153"/>
        <v>1.1968582200388438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0.17969997347770761</v>
      </c>
      <c r="J1150" s="18">
        <f t="shared" si="156"/>
        <v>2.0921202532799402E-5</v>
      </c>
      <c r="K1150" s="12">
        <f t="shared" si="160"/>
        <v>0.99783897790329379</v>
      </c>
      <c r="L1150" s="12">
        <f t="shared" si="157"/>
        <v>-2.1633604744220949E-3</v>
      </c>
      <c r="M1150" s="12">
        <f t="shared" si="161"/>
        <v>4.6801285422915774E-6</v>
      </c>
      <c r="N1150" s="18">
        <f t="shared" si="158"/>
        <v>5.4487441048489576E-10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872.04</v>
      </c>
      <c r="D1151" s="5" t="str">
        <f>'Исходные данные'!A1153</f>
        <v>14.08.2012</v>
      </c>
      <c r="E1151" s="1">
        <f>'Исходные данные'!B1153</f>
        <v>1048.28</v>
      </c>
      <c r="F1151" s="12">
        <f t="shared" si="153"/>
        <v>1.202100821063254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0.18407071035192443</v>
      </c>
      <c r="J1151" s="18">
        <f t="shared" si="156"/>
        <v>2.1370244374445617E-5</v>
      </c>
      <c r="K1151" s="12">
        <f t="shared" si="160"/>
        <v>1.0022098144486471</v>
      </c>
      <c r="L1151" s="12">
        <f t="shared" si="157"/>
        <v>2.2073763997947768E-3</v>
      </c>
      <c r="M1151" s="12">
        <f t="shared" si="161"/>
        <v>4.8725105703711685E-6</v>
      </c>
      <c r="N1151" s="18">
        <f t="shared" si="158"/>
        <v>5.6568881277646803E-10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887.61</v>
      </c>
      <c r="D1152" s="5" t="str">
        <f>'Исходные данные'!A1154</f>
        <v>13.08.2012</v>
      </c>
      <c r="E1152" s="1">
        <f>'Исходные данные'!B1154</f>
        <v>1052.51</v>
      </c>
      <c r="F1152" s="12">
        <f t="shared" si="153"/>
        <v>1.1857797906738319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0.17040060936788723</v>
      </c>
      <c r="J1152" s="18">
        <f t="shared" si="156"/>
        <v>1.9727957017600766E-5</v>
      </c>
      <c r="K1152" s="12">
        <f t="shared" si="160"/>
        <v>0.98860272213859801</v>
      </c>
      <c r="L1152" s="12">
        <f t="shared" si="157"/>
        <v>-1.146272458424245E-2</v>
      </c>
      <c r="M1152" s="12">
        <f t="shared" si="161"/>
        <v>1.313940548941951E-4</v>
      </c>
      <c r="N1152" s="18">
        <f t="shared" si="158"/>
        <v>1.5212012896765241E-8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858.34</v>
      </c>
      <c r="D1153" s="5" t="str">
        <f>'Исходные данные'!A1155</f>
        <v>10.08.2012</v>
      </c>
      <c r="E1153" s="1">
        <f>'Исходные данные'!B1155</f>
        <v>1038.02</v>
      </c>
      <c r="F1153" s="12">
        <f t="shared" si="153"/>
        <v>1.209334296432649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0.19007003997309263</v>
      </c>
      <c r="J1153" s="18">
        <f t="shared" si="156"/>
        <v>2.1943747884706421E-5</v>
      </c>
      <c r="K1153" s="12">
        <f t="shared" si="160"/>
        <v>1.0082404733424395</v>
      </c>
      <c r="L1153" s="12">
        <f t="shared" si="157"/>
        <v>8.2067060209630033E-3</v>
      </c>
      <c r="M1153" s="12">
        <f t="shared" si="161"/>
        <v>6.7350023714511241E-5</v>
      </c>
      <c r="N1153" s="18">
        <f t="shared" si="158"/>
        <v>7.7756175598713759E-9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851.56</v>
      </c>
      <c r="D1154" s="5" t="str">
        <f>'Исходные данные'!A1156</f>
        <v>09.08.2012</v>
      </c>
      <c r="E1154" s="1">
        <f>'Исходные данные'!B1156</f>
        <v>1042.28</v>
      </c>
      <c r="F1154" s="12">
        <f t="shared" ref="F1154:F1217" si="162">E1154/C1154</f>
        <v>1.2239654281553856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0.20209593872014742</v>
      </c>
      <c r="J1154" s="18">
        <f t="shared" ref="J1154:J1217" si="165">H1154*I1154</f>
        <v>2.3267027029864078E-5</v>
      </c>
      <c r="K1154" s="12">
        <f t="shared" si="160"/>
        <v>1.0204386713239098</v>
      </c>
      <c r="L1154" s="12">
        <f t="shared" ref="L1154:L1217" si="166">LN(K1154)</f>
        <v>2.0232604768017779E-2</v>
      </c>
      <c r="M1154" s="12">
        <f t="shared" si="161"/>
        <v>4.0935829569881772E-4</v>
      </c>
      <c r="N1154" s="18">
        <f t="shared" ref="N1154:N1217" si="167">M1154*H1154</f>
        <v>4.7128856676890549E-8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863.02</v>
      </c>
      <c r="D1155" s="5" t="str">
        <f>'Исходные данные'!A1157</f>
        <v>08.08.2012</v>
      </c>
      <c r="E1155" s="1">
        <f>'Исходные данные'!B1157</f>
        <v>1041.9000000000001</v>
      </c>
      <c r="F1155" s="12">
        <f t="shared" si="162"/>
        <v>1.2072721373780446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0.18836338263221436</v>
      </c>
      <c r="J1155" s="18">
        <f t="shared" si="165"/>
        <v>2.1625490092570958E-5</v>
      </c>
      <c r="K1155" s="12">
        <f t="shared" ref="K1155:K1218" si="169">F1155/GEOMEAN(F$2:F$1242)</f>
        <v>1.0065212198428448</v>
      </c>
      <c r="L1155" s="12">
        <f t="shared" si="166"/>
        <v>6.5000486800847416E-3</v>
      </c>
      <c r="M1155" s="12">
        <f t="shared" ref="M1155:M1218" si="170">POWER(L1155-AVERAGE(L$2:L$1242),2)</f>
        <v>4.2250632843472033E-5</v>
      </c>
      <c r="N1155" s="18">
        <f t="shared" si="167"/>
        <v>4.8506807915281939E-9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858.11</v>
      </c>
      <c r="D1156" s="5" t="str">
        <f>'Исходные данные'!A1158</f>
        <v>07.08.2012</v>
      </c>
      <c r="E1156" s="1">
        <f>'Исходные данные'!B1158</f>
        <v>1043.08</v>
      </c>
      <c r="F1156" s="12">
        <f t="shared" si="162"/>
        <v>1.2155551153115567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0.195200857482414</v>
      </c>
      <c r="J1156" s="18">
        <f t="shared" si="165"/>
        <v>2.2347933384175968E-5</v>
      </c>
      <c r="K1156" s="12">
        <f t="shared" si="169"/>
        <v>1.0134268650536058</v>
      </c>
      <c r="L1156" s="12">
        <f t="shared" si="166"/>
        <v>1.3337523530284333E-2</v>
      </c>
      <c r="M1156" s="12">
        <f t="shared" si="170"/>
        <v>1.7788953392088957E-4</v>
      </c>
      <c r="N1156" s="18">
        <f t="shared" si="167"/>
        <v>2.0366014294605791E-8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861.68</v>
      </c>
      <c r="D1157" s="5" t="str">
        <f>'Исходные данные'!A1159</f>
        <v>06.08.2012</v>
      </c>
      <c r="E1157" s="1">
        <f>'Исходные данные'!B1159</f>
        <v>1054.8599999999999</v>
      </c>
      <c r="F1157" s="12">
        <f t="shared" si="162"/>
        <v>1.2241899545074737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0.20227936364023841</v>
      </c>
      <c r="J1157" s="18">
        <f t="shared" si="165"/>
        <v>2.3093693368579377E-5</v>
      </c>
      <c r="K1157" s="12">
        <f t="shared" si="169"/>
        <v>1.0206258623728819</v>
      </c>
      <c r="L1157" s="12">
        <f t="shared" si="166"/>
        <v>2.0416029688108791E-2</v>
      </c>
      <c r="M1157" s="12">
        <f t="shared" si="170"/>
        <v>4.1681426822574153E-4</v>
      </c>
      <c r="N1157" s="18">
        <f t="shared" si="167"/>
        <v>4.7586569034169454E-8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906.48</v>
      </c>
      <c r="D1158" s="5" t="str">
        <f>'Исходные данные'!A1160</f>
        <v>03.08.2012</v>
      </c>
      <c r="E1158" s="1">
        <f>'Исходные данные'!B1160</f>
        <v>1047.57</v>
      </c>
      <c r="F1158" s="12">
        <f t="shared" si="162"/>
        <v>1.1556460153561026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0.14465950826689519</v>
      </c>
      <c r="J1158" s="18">
        <f t="shared" si="165"/>
        <v>1.646929353972835E-5</v>
      </c>
      <c r="K1158" s="12">
        <f t="shared" si="169"/>
        <v>0.96347973341698101</v>
      </c>
      <c r="L1158" s="12">
        <f t="shared" si="166"/>
        <v>-3.7203825685234435E-2</v>
      </c>
      <c r="M1158" s="12">
        <f t="shared" si="170"/>
        <v>1.3841246456173057E-3</v>
      </c>
      <c r="N1158" s="18">
        <f t="shared" si="167"/>
        <v>1.5758075882704052E-7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941.76</v>
      </c>
      <c r="D1159" s="5" t="str">
        <f>'Исходные данные'!A1161</f>
        <v>02.08.2012</v>
      </c>
      <c r="E1159" s="1">
        <f>'Исходные данные'!B1161</f>
        <v>1036.27</v>
      </c>
      <c r="F1159" s="12">
        <f t="shared" si="162"/>
        <v>1.1003546551138295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9.5632541580029012E-2</v>
      </c>
      <c r="J1159" s="18">
        <f t="shared" si="165"/>
        <v>1.0857250376161994E-5</v>
      </c>
      <c r="K1159" s="12">
        <f t="shared" si="169"/>
        <v>0.91738248190690486</v>
      </c>
      <c r="L1159" s="12">
        <f t="shared" si="166"/>
        <v>-8.6230792372100656E-2</v>
      </c>
      <c r="M1159" s="12">
        <f t="shared" si="170"/>
        <v>7.4357495531203232E-3</v>
      </c>
      <c r="N1159" s="18">
        <f t="shared" si="167"/>
        <v>8.4418748366216453E-7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976.47</v>
      </c>
      <c r="D1160" s="5" t="str">
        <f>'Исходные данные'!A1162</f>
        <v>01.08.2012</v>
      </c>
      <c r="E1160" s="1">
        <f>'Исходные данные'!B1162</f>
        <v>1033.54</v>
      </c>
      <c r="F1160" s="12">
        <f t="shared" si="162"/>
        <v>1.0584452159308528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5.6801053929195544E-2</v>
      </c>
      <c r="J1160" s="18">
        <f t="shared" si="165"/>
        <v>6.430677327533323E-6</v>
      </c>
      <c r="K1160" s="12">
        <f t="shared" si="169"/>
        <v>0.88244194236874263</v>
      </c>
      <c r="L1160" s="12">
        <f t="shared" si="166"/>
        <v>-0.12506228002293415</v>
      </c>
      <c r="M1160" s="12">
        <f t="shared" si="170"/>
        <v>1.564057388453478E-2</v>
      </c>
      <c r="N1160" s="18">
        <f t="shared" si="167"/>
        <v>1.7707327049646537E-6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972.57</v>
      </c>
      <c r="D1161" s="5" t="str">
        <f>'Исходные данные'!A1163</f>
        <v>31.07.2012</v>
      </c>
      <c r="E1161" s="1">
        <f>'Исходные данные'!B1163</f>
        <v>1035.3699999999999</v>
      </c>
      <c r="F1161" s="12">
        <f t="shared" si="162"/>
        <v>1.0645711876780075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6.257207740193825E-2</v>
      </c>
      <c r="J1161" s="18">
        <f t="shared" si="165"/>
        <v>7.0642663870632187E-6</v>
      </c>
      <c r="K1161" s="12">
        <f t="shared" si="169"/>
        <v>0.88754925857754718</v>
      </c>
      <c r="L1161" s="12">
        <f t="shared" si="166"/>
        <v>-0.11929125655019138</v>
      </c>
      <c r="M1161" s="12">
        <f t="shared" si="170"/>
        <v>1.4230403889323564E-2</v>
      </c>
      <c r="N1161" s="18">
        <f t="shared" si="167"/>
        <v>1.6065850462968357E-6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994.47</v>
      </c>
      <c r="D1162" s="5" t="str">
        <f>'Исходные данные'!A1164</f>
        <v>30.07.2012</v>
      </c>
      <c r="E1162" s="1">
        <f>'Исходные данные'!B1164</f>
        <v>1037.8800000000001</v>
      </c>
      <c r="F1162" s="12">
        <f t="shared" si="162"/>
        <v>1.0436513921988597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4.2725518179913095E-2</v>
      </c>
      <c r="J1162" s="18">
        <f t="shared" si="165"/>
        <v>4.8101653088832826E-6</v>
      </c>
      <c r="K1162" s="12">
        <f t="shared" si="169"/>
        <v>0.87010810557432738</v>
      </c>
      <c r="L1162" s="12">
        <f t="shared" si="166"/>
        <v>-0.13913781577221654</v>
      </c>
      <c r="M1162" s="12">
        <f t="shared" si="170"/>
        <v>1.9359331777863253E-2</v>
      </c>
      <c r="N1162" s="18">
        <f t="shared" si="167"/>
        <v>2.1795308772830654E-6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988.75</v>
      </c>
      <c r="D1163" s="5" t="str">
        <f>'Исходные данные'!A1165</f>
        <v>27.07.2012</v>
      </c>
      <c r="E1163" s="1">
        <f>'Исходные данные'!B1165</f>
        <v>1047.3499999999999</v>
      </c>
      <c r="F1163" s="12">
        <f t="shared" si="162"/>
        <v>1.0592667509481668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5.7576924369911485E-2</v>
      </c>
      <c r="J1163" s="18">
        <f t="shared" si="165"/>
        <v>6.4640885148564555E-6</v>
      </c>
      <c r="K1163" s="12">
        <f t="shared" si="169"/>
        <v>0.88312686866014722</v>
      </c>
      <c r="L1163" s="12">
        <f t="shared" si="166"/>
        <v>-0.12428640958221823</v>
      </c>
      <c r="M1163" s="12">
        <f t="shared" si="170"/>
        <v>1.5447111606838895E-2</v>
      </c>
      <c r="N1163" s="18">
        <f t="shared" si="167"/>
        <v>1.7342276930938932E-6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987.48</v>
      </c>
      <c r="D1164" s="5" t="str">
        <f>'Исходные данные'!A1166</f>
        <v>26.07.2012</v>
      </c>
      <c r="E1164" s="1">
        <f>'Исходные данные'!B1166</f>
        <v>1040.3599999999999</v>
      </c>
      <c r="F1164" s="12">
        <f t="shared" si="162"/>
        <v>1.0535504516547169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5.2165842678529702E-2</v>
      </c>
      <c r="J1164" s="18">
        <f t="shared" si="165"/>
        <v>5.8402471921090052E-6</v>
      </c>
      <c r="K1164" s="12">
        <f t="shared" si="169"/>
        <v>0.87836110263300649</v>
      </c>
      <c r="L1164" s="12">
        <f t="shared" si="166"/>
        <v>-0.12969749127359995</v>
      </c>
      <c r="M1164" s="12">
        <f t="shared" si="170"/>
        <v>1.682143924266552E-2</v>
      </c>
      <c r="N1164" s="18">
        <f t="shared" si="167"/>
        <v>1.8832507683163238E-6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994.25</v>
      </c>
      <c r="D1165" s="5" t="str">
        <f>'Исходные данные'!A1167</f>
        <v>25.07.2012</v>
      </c>
      <c r="E1165" s="1">
        <f>'Исходные данные'!B1167</f>
        <v>1011.7</v>
      </c>
      <c r="F1165" s="12">
        <f t="shared" si="162"/>
        <v>1.0175509177772191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1.7398679124044754E-2</v>
      </c>
      <c r="J1165" s="18">
        <f t="shared" si="165"/>
        <v>1.9424392722455811E-6</v>
      </c>
      <c r="K1165" s="12">
        <f t="shared" si="169"/>
        <v>0.84834774141119718</v>
      </c>
      <c r="L1165" s="12">
        <f t="shared" si="166"/>
        <v>-0.16446465482808498</v>
      </c>
      <c r="M1165" s="12">
        <f t="shared" si="170"/>
        <v>2.7048622687721117E-2</v>
      </c>
      <c r="N1165" s="18">
        <f t="shared" si="167"/>
        <v>3.0197871110900763E-6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1012.98</v>
      </c>
      <c r="D1166" s="5" t="str">
        <f>'Исходные данные'!A1168</f>
        <v>24.07.2012</v>
      </c>
      <c r="E1166" s="1">
        <f>'Исходные данные'!B1168</f>
        <v>1006.69</v>
      </c>
      <c r="F1166" s="12">
        <f t="shared" si="162"/>
        <v>0.9937905980374736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-6.2287604770290108E-3</v>
      </c>
      <c r="J1166" s="18">
        <f t="shared" si="165"/>
        <v>-6.9345609780359582E-7</v>
      </c>
      <c r="K1166" s="12">
        <f t="shared" si="169"/>
        <v>0.82853839994801737</v>
      </c>
      <c r="L1166" s="12">
        <f t="shared" si="166"/>
        <v>-0.18809209442915872</v>
      </c>
      <c r="M1166" s="12">
        <f t="shared" si="170"/>
        <v>3.5378635986747543E-2</v>
      </c>
      <c r="N1166" s="18">
        <f t="shared" si="167"/>
        <v>3.9387500847818445E-6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1015.9</v>
      </c>
      <c r="D1167" s="5" t="str">
        <f>'Исходные данные'!A1169</f>
        <v>23.07.2012</v>
      </c>
      <c r="E1167" s="1">
        <f>'Исходные данные'!B1169</f>
        <v>1006.9</v>
      </c>
      <c r="F1167" s="12">
        <f t="shared" si="162"/>
        <v>0.99114086032089777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-8.8986151759300157E-3</v>
      </c>
      <c r="J1167" s="18">
        <f t="shared" si="165"/>
        <v>-9.8792945951803998E-7</v>
      </c>
      <c r="K1167" s="12">
        <f t="shared" si="169"/>
        <v>0.82632927314372973</v>
      </c>
      <c r="L1167" s="12">
        <f t="shared" si="166"/>
        <v>-0.19076194912805969</v>
      </c>
      <c r="M1167" s="12">
        <f t="shared" si="170"/>
        <v>3.6390121235136408E-2</v>
      </c>
      <c r="N1167" s="18">
        <f t="shared" si="167"/>
        <v>4.0400525354628509E-6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1019.5</v>
      </c>
      <c r="D1168" s="5" t="str">
        <f>'Исходные данные'!A1170</f>
        <v>20.07.2012</v>
      </c>
      <c r="E1168" s="1">
        <f>'Исходные данные'!B1170</f>
        <v>1025.29</v>
      </c>
      <c r="F1168" s="12">
        <f t="shared" si="162"/>
        <v>1.0056792545365374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5.6631883710190961E-3</v>
      </c>
      <c r="J1168" s="18">
        <f t="shared" si="165"/>
        <v>6.2697566825331868E-7</v>
      </c>
      <c r="K1168" s="12">
        <f t="shared" si="169"/>
        <v>0.83845015444913462</v>
      </c>
      <c r="L1168" s="12">
        <f t="shared" si="166"/>
        <v>-0.17620014558111058</v>
      </c>
      <c r="M1168" s="12">
        <f t="shared" si="170"/>
        <v>3.1046491302804541E-2</v>
      </c>
      <c r="N1168" s="18">
        <f t="shared" si="167"/>
        <v>3.4371794396084881E-6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1012.06</v>
      </c>
      <c r="D1169" s="5" t="str">
        <f>'Исходные данные'!A1171</f>
        <v>19.07.2012</v>
      </c>
      <c r="E1169" s="1">
        <f>'Исходные данные'!B1171</f>
        <v>1040.2</v>
      </c>
      <c r="F1169" s="12">
        <f t="shared" si="162"/>
        <v>1.027804675612118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2.7425144711507816E-2</v>
      </c>
      <c r="J1169" s="18">
        <f t="shared" si="165"/>
        <v>3.0277832124346123E-6</v>
      </c>
      <c r="K1169" s="12">
        <f t="shared" si="169"/>
        <v>0.85689645592586328</v>
      </c>
      <c r="L1169" s="12">
        <f t="shared" si="166"/>
        <v>-0.15443818924062183</v>
      </c>
      <c r="M1169" s="12">
        <f t="shared" si="170"/>
        <v>2.3851154295922102E-2</v>
      </c>
      <c r="N1169" s="18">
        <f t="shared" si="167"/>
        <v>2.6332085148151708E-6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1005.94</v>
      </c>
      <c r="D1170" s="5" t="str">
        <f>'Исходные данные'!A1172</f>
        <v>18.07.2012</v>
      </c>
      <c r="E1170" s="1">
        <f>'Исходные данные'!B1172</f>
        <v>1040.73</v>
      </c>
      <c r="F1170" s="12">
        <f t="shared" si="162"/>
        <v>1.0345845676680516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3.3999962245652264E-2</v>
      </c>
      <c r="J1170" s="18">
        <f t="shared" si="165"/>
        <v>3.7431777701149488E-6</v>
      </c>
      <c r="K1170" s="12">
        <f t="shared" si="169"/>
        <v>0.86254895548355348</v>
      </c>
      <c r="L1170" s="12">
        <f t="shared" si="166"/>
        <v>-0.14786337170647743</v>
      </c>
      <c r="M1170" s="12">
        <f t="shared" si="170"/>
        <v>2.1863576692407894E-2</v>
      </c>
      <c r="N1170" s="18">
        <f t="shared" si="167"/>
        <v>2.4070395625421529E-6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1000.59</v>
      </c>
      <c r="D1171" s="5" t="str">
        <f>'Исходные данные'!A1173</f>
        <v>17.07.2012</v>
      </c>
      <c r="E1171" s="1">
        <f>'Исходные данные'!B1173</f>
        <v>1040.1099999999999</v>
      </c>
      <c r="F1171" s="12">
        <f t="shared" si="162"/>
        <v>1.0394966969488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3.8736650772450219E-2</v>
      </c>
      <c r="J1171" s="18">
        <f t="shared" si="165"/>
        <v>4.2527539425402369E-6</v>
      </c>
      <c r="K1171" s="12">
        <f t="shared" si="169"/>
        <v>0.86664427268885436</v>
      </c>
      <c r="L1171" s="12">
        <f t="shared" si="166"/>
        <v>-0.14312668317967939</v>
      </c>
      <c r="M1171" s="12">
        <f t="shared" si="170"/>
        <v>2.0485247438016302E-2</v>
      </c>
      <c r="N1171" s="18">
        <f t="shared" si="167"/>
        <v>2.2489997216769078E-6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991.35</v>
      </c>
      <c r="D1172" s="5" t="str">
        <f>'Исходные данные'!A1174</f>
        <v>16.07.2012</v>
      </c>
      <c r="E1172" s="1">
        <f>'Исходные данные'!B1174</f>
        <v>1037.04</v>
      </c>
      <c r="F1172" s="12">
        <f t="shared" si="162"/>
        <v>1.0460886669692842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4.505812970721576E-2</v>
      </c>
      <c r="J1172" s="18">
        <f t="shared" si="165"/>
        <v>4.9329591360580396E-6</v>
      </c>
      <c r="K1172" s="12">
        <f t="shared" si="169"/>
        <v>0.8721400987754192</v>
      </c>
      <c r="L1172" s="12">
        <f t="shared" si="166"/>
        <v>-0.13680520424491388</v>
      </c>
      <c r="M1172" s="12">
        <f t="shared" si="170"/>
        <v>1.8715663908492587E-2</v>
      </c>
      <c r="N1172" s="18">
        <f t="shared" si="167"/>
        <v>2.0489888476219912E-6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998.01</v>
      </c>
      <c r="D1173" s="5" t="str">
        <f>'Исходные данные'!A1175</f>
        <v>13.07.2012</v>
      </c>
      <c r="E1173" s="1">
        <f>'Исходные данные'!B1175</f>
        <v>1040.22</v>
      </c>
      <c r="F1173" s="12">
        <f t="shared" si="162"/>
        <v>1.0422941653891244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4.1424211924507522E-2</v>
      </c>
      <c r="J1173" s="18">
        <f t="shared" si="165"/>
        <v>4.5224604888391591E-6</v>
      </c>
      <c r="K1173" s="12">
        <f t="shared" si="169"/>
        <v>0.86897656485385233</v>
      </c>
      <c r="L1173" s="12">
        <f t="shared" si="166"/>
        <v>-0.14043912202762215</v>
      </c>
      <c r="M1173" s="12">
        <f t="shared" si="170"/>
        <v>1.972314699588933E-2</v>
      </c>
      <c r="N1173" s="18">
        <f t="shared" si="167"/>
        <v>2.153261314108553E-6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996.57</v>
      </c>
      <c r="D1174" s="5" t="str">
        <f>'Исходные данные'!A1176</f>
        <v>12.07.2012</v>
      </c>
      <c r="E1174" s="1">
        <f>'Исходные данные'!B1176</f>
        <v>1031.3599999999999</v>
      </c>
      <c r="F1174" s="12">
        <f t="shared" si="162"/>
        <v>1.0349097404096048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3.4314215580836631E-2</v>
      </c>
      <c r="J1174" s="18">
        <f t="shared" si="165"/>
        <v>3.7357755133132335E-6</v>
      </c>
      <c r="K1174" s="12">
        <f t="shared" si="169"/>
        <v>0.86282005696461528</v>
      </c>
      <c r="L1174" s="12">
        <f t="shared" si="166"/>
        <v>-0.147549118371293</v>
      </c>
      <c r="M1174" s="12">
        <f t="shared" si="170"/>
        <v>2.1770742332145817E-2</v>
      </c>
      <c r="N1174" s="18">
        <f t="shared" si="167"/>
        <v>2.3701723829147555E-6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1001.85</v>
      </c>
      <c r="D1175" s="5" t="str">
        <f>'Исходные данные'!A1177</f>
        <v>11.07.2012</v>
      </c>
      <c r="E1175" s="1">
        <f>'Исходные данные'!B1177</f>
        <v>1034.06</v>
      </c>
      <c r="F1175" s="12">
        <f t="shared" si="162"/>
        <v>1.0321505215351598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3.1644510624417505E-2</v>
      </c>
      <c r="J1175" s="18">
        <f t="shared" si="165"/>
        <v>3.4355102520585184E-6</v>
      </c>
      <c r="K1175" s="12">
        <f t="shared" si="169"/>
        <v>0.86051965404688424</v>
      </c>
      <c r="L1175" s="12">
        <f t="shared" si="166"/>
        <v>-0.15021882332771219</v>
      </c>
      <c r="M1175" s="12">
        <f t="shared" si="170"/>
        <v>2.2565694881962393E-2</v>
      </c>
      <c r="N1175" s="18">
        <f t="shared" si="167"/>
        <v>2.4498617479641707E-6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992.82</v>
      </c>
      <c r="D1176" s="5" t="str">
        <f>'Исходные данные'!A1178</f>
        <v>10.07.2012</v>
      </c>
      <c r="E1176" s="1">
        <f>'Исходные данные'!B1178</f>
        <v>1042.3499999999999</v>
      </c>
      <c r="F1176" s="12">
        <f t="shared" si="162"/>
        <v>1.0498881972563001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4.868367969663806E-2</v>
      </c>
      <c r="J1176" s="18">
        <f t="shared" si="165"/>
        <v>5.2706288010676701E-6</v>
      </c>
      <c r="K1176" s="12">
        <f t="shared" si="169"/>
        <v>0.87530782520669659</v>
      </c>
      <c r="L1176" s="12">
        <f t="shared" si="166"/>
        <v>-0.13317965425549155</v>
      </c>
      <c r="M1176" s="12">
        <f t="shared" si="170"/>
        <v>1.7736820307612255E-2</v>
      </c>
      <c r="N1176" s="18">
        <f t="shared" si="167"/>
        <v>1.9202368542228085E-6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989.46</v>
      </c>
      <c r="D1177" s="5" t="str">
        <f>'Исходные данные'!A1179</f>
        <v>09.07.2012</v>
      </c>
      <c r="E1177" s="1">
        <f>'Исходные данные'!B1179</f>
        <v>1040.67</v>
      </c>
      <c r="F1177" s="12">
        <f t="shared" si="162"/>
        <v>1.0517555030016372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5.0460675708356093E-2</v>
      </c>
      <c r="J1177" s="18">
        <f t="shared" si="165"/>
        <v>5.4477637509991691E-6</v>
      </c>
      <c r="K1177" s="12">
        <f t="shared" si="169"/>
        <v>0.87686462652632124</v>
      </c>
      <c r="L1177" s="12">
        <f t="shared" si="166"/>
        <v>-0.13140265824377356</v>
      </c>
      <c r="M1177" s="12">
        <f t="shared" si="170"/>
        <v>1.7266658593529938E-2</v>
      </c>
      <c r="N1177" s="18">
        <f t="shared" si="167"/>
        <v>1.8641184539495563E-6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1007.88</v>
      </c>
      <c r="D1178" s="5" t="str">
        <f>'Исходные данные'!A1180</f>
        <v>06.07.2012</v>
      </c>
      <c r="E1178" s="1">
        <f>'Исходные данные'!B1180</f>
        <v>1036.55</v>
      </c>
      <c r="F1178" s="12">
        <f t="shared" si="162"/>
        <v>1.0284458467277851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2.8048776053585349E-2</v>
      </c>
      <c r="J1178" s="18">
        <f t="shared" si="165"/>
        <v>3.0197103545993848E-6</v>
      </c>
      <c r="K1178" s="12">
        <f t="shared" si="169"/>
        <v>0.85743101007773059</v>
      </c>
      <c r="L1178" s="12">
        <f t="shared" si="166"/>
        <v>-0.15381455789854434</v>
      </c>
      <c r="M1178" s="12">
        <f t="shared" si="170"/>
        <v>2.3658918221524633E-2</v>
      </c>
      <c r="N1178" s="18">
        <f t="shared" si="167"/>
        <v>2.5471015275558076E-6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1007.08</v>
      </c>
      <c r="D1179" s="5" t="str">
        <f>'Исходные данные'!A1181</f>
        <v>05.07.2012</v>
      </c>
      <c r="E1179" s="1">
        <f>'Исходные данные'!B1181</f>
        <v>1038.6600000000001</v>
      </c>
      <c r="F1179" s="12">
        <f t="shared" si="162"/>
        <v>1.0313579854629225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3.0876366360878978E-2</v>
      </c>
      <c r="J1179" s="18">
        <f t="shared" si="165"/>
        <v>3.3148488320759722E-6</v>
      </c>
      <c r="K1179" s="12">
        <f t="shared" si="169"/>
        <v>0.85985890461889669</v>
      </c>
      <c r="L1179" s="12">
        <f t="shared" si="166"/>
        <v>-0.15098696759125074</v>
      </c>
      <c r="M1179" s="12">
        <f t="shared" si="170"/>
        <v>2.2797064382401384E-2</v>
      </c>
      <c r="N1179" s="18">
        <f t="shared" si="167"/>
        <v>2.4474648784615827E-6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992.18</v>
      </c>
      <c r="D1180" s="5" t="str">
        <f>'Исходные данные'!A1182</f>
        <v>04.07.2012</v>
      </c>
      <c r="E1180" s="1">
        <f>'Исходные данные'!B1182</f>
        <v>1048.3599999999999</v>
      </c>
      <c r="F1180" s="12">
        <f t="shared" si="162"/>
        <v>1.0566227902195167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5.5077774907395655E-2</v>
      </c>
      <c r="J1180" s="18">
        <f t="shared" si="165"/>
        <v>5.8965786926236532E-6</v>
      </c>
      <c r="K1180" s="12">
        <f t="shared" si="169"/>
        <v>0.8809225582189264</v>
      </c>
      <c r="L1180" s="12">
        <f t="shared" si="166"/>
        <v>-0.12678555904473396</v>
      </c>
      <c r="M1180" s="12">
        <f t="shared" si="170"/>
        <v>1.6074577982285707E-2</v>
      </c>
      <c r="N1180" s="18">
        <f t="shared" si="167"/>
        <v>1.720930342277422E-6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994.65</v>
      </c>
      <c r="D1181" s="5" t="str">
        <f>'Исходные данные'!A1183</f>
        <v>03.07.2012</v>
      </c>
      <c r="E1181" s="1">
        <f>'Исходные данные'!B1183</f>
        <v>1049.27</v>
      </c>
      <c r="F1181" s="12">
        <f t="shared" si="162"/>
        <v>1.0549137887699191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5.34590467832659E-2</v>
      </c>
      <c r="J1181" s="18">
        <f t="shared" si="165"/>
        <v>5.7073051315161756E-6</v>
      </c>
      <c r="K1181" s="12">
        <f t="shared" si="169"/>
        <v>0.87949773760847316</v>
      </c>
      <c r="L1181" s="12">
        <f t="shared" si="166"/>
        <v>-0.12840428716886379</v>
      </c>
      <c r="M1181" s="12">
        <f t="shared" si="170"/>
        <v>1.6487660963344024E-2</v>
      </c>
      <c r="N1181" s="18">
        <f t="shared" si="167"/>
        <v>1.7602280191095383E-6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994.37</v>
      </c>
      <c r="D1182" s="5" t="str">
        <f>'Исходные данные'!A1184</f>
        <v>02.07.2012</v>
      </c>
      <c r="E1182" s="1">
        <f>'Исходные данные'!B1184</f>
        <v>1045.77</v>
      </c>
      <c r="F1182" s="12">
        <f t="shared" si="162"/>
        <v>1.051691020445106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5.0399364373998251E-2</v>
      </c>
      <c r="J1182" s="18">
        <f t="shared" si="165"/>
        <v>5.3656347986220205E-6</v>
      </c>
      <c r="K1182" s="12">
        <f t="shared" si="169"/>
        <v>0.87681086643408601</v>
      </c>
      <c r="L1182" s="12">
        <f t="shared" si="166"/>
        <v>-0.13146396957813147</v>
      </c>
      <c r="M1182" s="12">
        <f t="shared" si="170"/>
        <v>1.7282775297239861E-2</v>
      </c>
      <c r="N1182" s="18">
        <f t="shared" si="167"/>
        <v>1.8399648825626368E-6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989.89</v>
      </c>
      <c r="D1183" s="5" t="str">
        <f>'Исходные данные'!A1185</f>
        <v>29.06.2012</v>
      </c>
      <c r="E1183" s="1">
        <f>'Исходные данные'!B1185</f>
        <v>1037.0999999999999</v>
      </c>
      <c r="F1183" s="12">
        <f t="shared" si="162"/>
        <v>1.047692167816626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4.6589809751460744E-2</v>
      </c>
      <c r="J1183" s="18">
        <f t="shared" si="165"/>
        <v>4.9462169010280287E-6</v>
      </c>
      <c r="K1183" s="12">
        <f t="shared" si="169"/>
        <v>0.87347696192243984</v>
      </c>
      <c r="L1183" s="12">
        <f t="shared" si="166"/>
        <v>-0.1352735242006689</v>
      </c>
      <c r="M1183" s="12">
        <f t="shared" si="170"/>
        <v>1.829892634966894E-2</v>
      </c>
      <c r="N1183" s="18">
        <f t="shared" si="167"/>
        <v>1.9427093449026551E-6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984.61</v>
      </c>
      <c r="D1184" s="5" t="str">
        <f>'Исходные данные'!A1186</f>
        <v>28.06.2012</v>
      </c>
      <c r="E1184" s="1">
        <f>'Исходные данные'!B1186</f>
        <v>1013.47</v>
      </c>
      <c r="F1184" s="12">
        <f t="shared" si="162"/>
        <v>1.0293110977950661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2.8889741378064403E-2</v>
      </c>
      <c r="J1184" s="18">
        <f t="shared" si="165"/>
        <v>3.0585250617043674E-6</v>
      </c>
      <c r="K1184" s="12">
        <f t="shared" si="169"/>
        <v>0.85815238310767683</v>
      </c>
      <c r="L1184" s="12">
        <f t="shared" si="166"/>
        <v>-0.15297359257406531</v>
      </c>
      <c r="M1184" s="12">
        <f t="shared" si="170"/>
        <v>2.3400920025016113E-2</v>
      </c>
      <c r="N1184" s="18">
        <f t="shared" si="167"/>
        <v>2.4774295978224045E-6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983.47</v>
      </c>
      <c r="D1185" s="5" t="str">
        <f>'Исходные данные'!A1187</f>
        <v>27.06.2012</v>
      </c>
      <c r="E1185" s="1">
        <f>'Исходные данные'!B1187</f>
        <v>1015.06</v>
      </c>
      <c r="F1185" s="12">
        <f t="shared" si="162"/>
        <v>1.0321209594598717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3.161586896990419E-2</v>
      </c>
      <c r="J1185" s="18">
        <f t="shared" si="165"/>
        <v>3.3377951695256773E-6</v>
      </c>
      <c r="K1185" s="12">
        <f t="shared" si="169"/>
        <v>0.86049500769320897</v>
      </c>
      <c r="L1185" s="12">
        <f t="shared" si="166"/>
        <v>-0.15024746498222552</v>
      </c>
      <c r="M1185" s="12">
        <f t="shared" si="170"/>
        <v>2.2574300733585066E-2</v>
      </c>
      <c r="N1185" s="18">
        <f t="shared" si="167"/>
        <v>2.3832459584048097E-6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981.23</v>
      </c>
      <c r="D1186" s="5" t="str">
        <f>'Исходные данные'!A1188</f>
        <v>26.06.2012</v>
      </c>
      <c r="E1186" s="1">
        <f>'Исходные данные'!B1188</f>
        <v>1005.49</v>
      </c>
      <c r="F1186" s="12">
        <f t="shared" si="162"/>
        <v>1.0247240708090866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2.4423377139112631E-2</v>
      </c>
      <c r="J1186" s="18">
        <f t="shared" si="165"/>
        <v>2.5712626654991381E-6</v>
      </c>
      <c r="K1186" s="12">
        <f t="shared" si="169"/>
        <v>0.85432810865087772</v>
      </c>
      <c r="L1186" s="12">
        <f t="shared" si="166"/>
        <v>-0.15743995681301701</v>
      </c>
      <c r="M1186" s="12">
        <f t="shared" si="170"/>
        <v>2.4787340001284644E-2</v>
      </c>
      <c r="N1186" s="18">
        <f t="shared" si="167"/>
        <v>2.6095802214129109E-6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969.93</v>
      </c>
      <c r="D1187" s="5" t="str">
        <f>'Исходные данные'!A1189</f>
        <v>25.06.2012</v>
      </c>
      <c r="E1187" s="1">
        <f>'Исходные данные'!B1189</f>
        <v>1003.98</v>
      </c>
      <c r="F1187" s="12">
        <f t="shared" si="162"/>
        <v>1.0351056261792089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3.4503475789577555E-2</v>
      </c>
      <c r="J1187" s="18">
        <f t="shared" si="165"/>
        <v>3.6223444446636028E-6</v>
      </c>
      <c r="K1187" s="12">
        <f t="shared" si="169"/>
        <v>0.86298336992253699</v>
      </c>
      <c r="L1187" s="12">
        <f t="shared" si="166"/>
        <v>-0.14735985816255212</v>
      </c>
      <c r="M1187" s="12">
        <f t="shared" si="170"/>
        <v>2.1714927797687463E-2</v>
      </c>
      <c r="N1187" s="18">
        <f t="shared" si="167"/>
        <v>2.2797398312544755E-6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963.14</v>
      </c>
      <c r="D1188" s="5" t="str">
        <f>'Исходные данные'!A1190</f>
        <v>22.06.2012</v>
      </c>
      <c r="E1188" s="1">
        <f>'Исходные данные'!B1190</f>
        <v>1007.01</v>
      </c>
      <c r="F1188" s="12">
        <f t="shared" si="162"/>
        <v>1.045548933696036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4.4542042900346211E-2</v>
      </c>
      <c r="J1188" s="18">
        <f t="shared" si="165"/>
        <v>4.6631909428448671E-6</v>
      </c>
      <c r="K1188" s="12">
        <f t="shared" si="169"/>
        <v>0.87169011490205706</v>
      </c>
      <c r="L1188" s="12">
        <f t="shared" si="166"/>
        <v>-0.13732129105178345</v>
      </c>
      <c r="M1188" s="12">
        <f t="shared" si="170"/>
        <v>1.8857136976128605E-2</v>
      </c>
      <c r="N1188" s="18">
        <f t="shared" si="167"/>
        <v>1.9741894315849724E-6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970.02</v>
      </c>
      <c r="D1189" s="5" t="str">
        <f>'Исходные данные'!A1191</f>
        <v>21.06.2012</v>
      </c>
      <c r="E1189" s="1">
        <f>'Исходные данные'!B1191</f>
        <v>998.86</v>
      </c>
      <c r="F1189" s="12">
        <f t="shared" si="162"/>
        <v>1.0297313457454487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2.9297938846296525E-2</v>
      </c>
      <c r="J1189" s="18">
        <f t="shared" si="165"/>
        <v>3.0586959247939474E-6</v>
      </c>
      <c r="K1189" s="12">
        <f t="shared" si="169"/>
        <v>0.85850275024244249</v>
      </c>
      <c r="L1189" s="12">
        <f t="shared" si="166"/>
        <v>-0.15256539510583311</v>
      </c>
      <c r="M1189" s="12">
        <f t="shared" si="170"/>
        <v>2.327619978379895E-2</v>
      </c>
      <c r="N1189" s="18">
        <f t="shared" si="167"/>
        <v>2.4300281940275519E-6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970.95</v>
      </c>
      <c r="D1190" s="5" t="str">
        <f>'Исходные данные'!A1192</f>
        <v>20.06.2012</v>
      </c>
      <c r="E1190" s="1">
        <f>'Исходные данные'!B1192</f>
        <v>1017.1</v>
      </c>
      <c r="F1190" s="12">
        <f t="shared" si="162"/>
        <v>1.0475307688346465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4.6435745971921627E-2</v>
      </c>
      <c r="J1190" s="18">
        <f t="shared" si="165"/>
        <v>4.8343471377838593E-6</v>
      </c>
      <c r="K1190" s="12">
        <f t="shared" si="169"/>
        <v>0.8733424011260843</v>
      </c>
      <c r="L1190" s="12">
        <f t="shared" si="166"/>
        <v>-0.13542758798020804</v>
      </c>
      <c r="M1190" s="12">
        <f t="shared" si="170"/>
        <v>1.8340631586136975E-2</v>
      </c>
      <c r="N1190" s="18">
        <f t="shared" si="167"/>
        <v>1.9094121986799289E-6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977.6</v>
      </c>
      <c r="D1191" s="5" t="str">
        <f>'Исходные данные'!A1193</f>
        <v>19.06.2012</v>
      </c>
      <c r="E1191" s="1">
        <f>'Исходные данные'!B1193</f>
        <v>1012.44</v>
      </c>
      <c r="F1191" s="12">
        <f t="shared" si="162"/>
        <v>1.0356382978723404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3.501794954820478E-2</v>
      </c>
      <c r="J1191" s="18">
        <f t="shared" si="165"/>
        <v>3.6354844193482272E-6</v>
      </c>
      <c r="K1191" s="12">
        <f t="shared" si="169"/>
        <v>0.86342746644870294</v>
      </c>
      <c r="L1191" s="12">
        <f t="shared" si="166"/>
        <v>-0.14684538440392486</v>
      </c>
      <c r="M1191" s="12">
        <f t="shared" si="170"/>
        <v>2.1563566920736441E-2</v>
      </c>
      <c r="N1191" s="18">
        <f t="shared" si="167"/>
        <v>2.238680807338392E-6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967.54</v>
      </c>
      <c r="D1192" s="5" t="str">
        <f>'Исходные данные'!A1194</f>
        <v>18.06.2012</v>
      </c>
      <c r="E1192" s="1">
        <f>'Исходные данные'!B1194</f>
        <v>1007.47</v>
      </c>
      <c r="F1192" s="12">
        <f t="shared" si="162"/>
        <v>1.0412696115922857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4.0440748984004626E-2</v>
      </c>
      <c r="J1192" s="18">
        <f t="shared" si="165"/>
        <v>4.1867490916749137E-6</v>
      </c>
      <c r="K1192" s="12">
        <f t="shared" si="169"/>
        <v>0.86812237870521114</v>
      </c>
      <c r="L1192" s="12">
        <f t="shared" si="166"/>
        <v>-0.14142258496812507</v>
      </c>
      <c r="M1192" s="12">
        <f t="shared" si="170"/>
        <v>2.000034753906654E-2</v>
      </c>
      <c r="N1192" s="18">
        <f t="shared" si="167"/>
        <v>2.0705955996386065E-6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970.41</v>
      </c>
      <c r="D1193" s="5" t="str">
        <f>'Исходные данные'!A1195</f>
        <v>15.06.2012</v>
      </c>
      <c r="E1193" s="1">
        <f>'Исходные данные'!B1195</f>
        <v>1003.01</v>
      </c>
      <c r="F1193" s="12">
        <f t="shared" si="162"/>
        <v>1.0335940478766708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3.3042095396367377E-2</v>
      </c>
      <c r="J1193" s="18">
        <f t="shared" si="165"/>
        <v>3.4112338651954918E-6</v>
      </c>
      <c r="K1193" s="12">
        <f t="shared" si="169"/>
        <v>0.86172314400507077</v>
      </c>
      <c r="L1193" s="12">
        <f t="shared" si="166"/>
        <v>-0.14882123855576229</v>
      </c>
      <c r="M1193" s="12">
        <f t="shared" si="170"/>
        <v>2.2147761045271091E-2</v>
      </c>
      <c r="N1193" s="18">
        <f t="shared" si="167"/>
        <v>2.2865133584776313E-6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961.53</v>
      </c>
      <c r="D1194" s="5" t="str">
        <f>'Исходные данные'!A1196</f>
        <v>14.06.2012</v>
      </c>
      <c r="E1194" s="1">
        <f>'Исходные данные'!B1196</f>
        <v>996.44</v>
      </c>
      <c r="F1194" s="12">
        <f t="shared" si="162"/>
        <v>1.0363067194991318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3.5663161312393298E-2</v>
      </c>
      <c r="J1194" s="18">
        <f t="shared" si="165"/>
        <v>3.6715540092814632E-6</v>
      </c>
      <c r="K1194" s="12">
        <f t="shared" si="169"/>
        <v>0.86398473976789714</v>
      </c>
      <c r="L1194" s="12">
        <f t="shared" si="166"/>
        <v>-0.14620017263973639</v>
      </c>
      <c r="M1194" s="12">
        <f t="shared" si="170"/>
        <v>2.1374490479888708E-2</v>
      </c>
      <c r="N1194" s="18">
        <f t="shared" si="167"/>
        <v>2.2005227054986881E-6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963.08</v>
      </c>
      <c r="D1195" s="5" t="str">
        <f>'Исходные данные'!A1197</f>
        <v>13.06.2012</v>
      </c>
      <c r="E1195" s="1">
        <f>'Исходные данные'!B1197</f>
        <v>989.29</v>
      </c>
      <c r="F1195" s="12">
        <f t="shared" si="162"/>
        <v>1.0272147692818872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2.6851032045178018E-2</v>
      </c>
      <c r="J1195" s="18">
        <f t="shared" si="165"/>
        <v>2.7566221115421213E-6</v>
      </c>
      <c r="K1195" s="12">
        <f t="shared" si="169"/>
        <v>0.85640464200859145</v>
      </c>
      <c r="L1195" s="12">
        <f t="shared" si="166"/>
        <v>-0.1550123019069517</v>
      </c>
      <c r="M1195" s="12">
        <f t="shared" si="170"/>
        <v>2.4028813742491925E-2</v>
      </c>
      <c r="N1195" s="18">
        <f t="shared" si="167"/>
        <v>2.4668831784652276E-6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972.51</v>
      </c>
      <c r="D1196" s="5" t="str">
        <f>'Исходные данные'!A1198</f>
        <v>09.06.2012</v>
      </c>
      <c r="E1196" s="1">
        <f>'Исходные данные'!B1198</f>
        <v>997.89</v>
      </c>
      <c r="F1196" s="12">
        <f t="shared" si="162"/>
        <v>1.0260974180214084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2.5762691579779347E-2</v>
      </c>
      <c r="J1196" s="18">
        <f t="shared" si="165"/>
        <v>2.6375072145278221E-6</v>
      </c>
      <c r="K1196" s="12">
        <f t="shared" si="169"/>
        <v>0.85547308919719933</v>
      </c>
      <c r="L1196" s="12">
        <f t="shared" si="166"/>
        <v>-0.15610064237235027</v>
      </c>
      <c r="M1196" s="12">
        <f t="shared" si="170"/>
        <v>2.436741054906038E-2</v>
      </c>
      <c r="N1196" s="18">
        <f t="shared" si="167"/>
        <v>2.4946625209359651E-6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962.05</v>
      </c>
      <c r="D1197" s="5" t="str">
        <f>'Исходные данные'!A1199</f>
        <v>08.06.2012</v>
      </c>
      <c r="E1197" s="1">
        <f>'Исходные данные'!B1199</f>
        <v>981.78</v>
      </c>
      <c r="F1197" s="12">
        <f t="shared" si="162"/>
        <v>1.0205082895899382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2.0300826301833923E-2</v>
      </c>
      <c r="J1197" s="18">
        <f t="shared" si="165"/>
        <v>2.0725370669963107E-6</v>
      </c>
      <c r="K1197" s="12">
        <f t="shared" si="169"/>
        <v>0.85081334745999715</v>
      </c>
      <c r="L1197" s="12">
        <f t="shared" si="166"/>
        <v>-0.16156250765029576</v>
      </c>
      <c r="M1197" s="12">
        <f t="shared" si="170"/>
        <v>2.6102443878251856E-2</v>
      </c>
      <c r="N1197" s="18">
        <f t="shared" si="167"/>
        <v>2.6648315527915637E-6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967.86</v>
      </c>
      <c r="D1198" s="5" t="str">
        <f>'Исходные данные'!A1200</f>
        <v>07.06.2012</v>
      </c>
      <c r="E1198" s="1">
        <f>'Исходные данные'!B1200</f>
        <v>991.56</v>
      </c>
      <c r="F1198" s="12">
        <f t="shared" si="162"/>
        <v>1.0244870125844647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2.4192011783341925E-2</v>
      </c>
      <c r="J1198" s="18">
        <f t="shared" si="165"/>
        <v>2.4628998143677679E-6</v>
      </c>
      <c r="K1198" s="12">
        <f t="shared" si="169"/>
        <v>0.85413046958837235</v>
      </c>
      <c r="L1198" s="12">
        <f t="shared" si="166"/>
        <v>-0.15767132216878779</v>
      </c>
      <c r="M1198" s="12">
        <f t="shared" si="170"/>
        <v>2.4860245834453655E-2</v>
      </c>
      <c r="N1198" s="18">
        <f t="shared" si="167"/>
        <v>2.5309302673609563E-6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961.51</v>
      </c>
      <c r="D1199" s="5" t="str">
        <f>'Исходные данные'!A1201</f>
        <v>06.06.2012</v>
      </c>
      <c r="E1199" s="1">
        <f>'Исходные данные'!B1201</f>
        <v>1001.87</v>
      </c>
      <c r="F1199" s="12">
        <f t="shared" si="162"/>
        <v>1.0419756424790174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4.1118567318051802E-2</v>
      </c>
      <c r="J1199" s="18">
        <f t="shared" si="165"/>
        <v>4.174446546156925E-6</v>
      </c>
      <c r="K1199" s="12">
        <f t="shared" si="169"/>
        <v>0.86871100743883145</v>
      </c>
      <c r="L1199" s="12">
        <f t="shared" si="166"/>
        <v>-0.14074476663407789</v>
      </c>
      <c r="M1199" s="12">
        <f t="shared" si="170"/>
        <v>1.9809089334881031E-2</v>
      </c>
      <c r="N1199" s="18">
        <f t="shared" si="167"/>
        <v>2.0110619107150849E-6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966.62</v>
      </c>
      <c r="D1200" s="5" t="str">
        <f>'Исходные данные'!A1202</f>
        <v>05.06.2012</v>
      </c>
      <c r="E1200" s="1">
        <f>'Исходные данные'!B1202</f>
        <v>1002.26</v>
      </c>
      <c r="F1200" s="12">
        <f t="shared" si="162"/>
        <v>1.0368707454842647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3.6207278744282423E-2</v>
      </c>
      <c r="J1200" s="18">
        <f t="shared" si="165"/>
        <v>3.6655823851697599E-6</v>
      </c>
      <c r="K1200" s="12">
        <f t="shared" si="169"/>
        <v>0.86445497684618511</v>
      </c>
      <c r="L1200" s="12">
        <f t="shared" si="166"/>
        <v>-0.14565605520784722</v>
      </c>
      <c r="M1200" s="12">
        <f t="shared" si="170"/>
        <v>2.1215686418711421E-2</v>
      </c>
      <c r="N1200" s="18">
        <f t="shared" si="167"/>
        <v>2.1478511813869577E-6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966.27</v>
      </c>
      <c r="D1201" s="5" t="str">
        <f>'Исходные данные'!A1203</f>
        <v>04.06.2012</v>
      </c>
      <c r="E1201" s="1">
        <f>'Исходные данные'!B1203</f>
        <v>990.89</v>
      </c>
      <c r="F1201" s="12">
        <f t="shared" si="162"/>
        <v>1.0254794208658036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2.5160230913833886E-2</v>
      </c>
      <c r="J1201" s="18">
        <f t="shared" si="165"/>
        <v>2.5400829034615537E-6</v>
      </c>
      <c r="K1201" s="12">
        <f t="shared" si="169"/>
        <v>0.85495785552977632</v>
      </c>
      <c r="L1201" s="12">
        <f t="shared" si="166"/>
        <v>-0.15670310303829585</v>
      </c>
      <c r="M1201" s="12">
        <f t="shared" si="170"/>
        <v>2.4555862501830748E-2</v>
      </c>
      <c r="N1201" s="18">
        <f t="shared" si="167"/>
        <v>2.4790681267697665E-6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979.58</v>
      </c>
      <c r="D1202" s="5" t="str">
        <f>'Исходные данные'!A1204</f>
        <v>01.06.2012</v>
      </c>
      <c r="E1202" s="1">
        <f>'Исходные данные'!B1204</f>
        <v>978.83</v>
      </c>
      <c r="F1202" s="12">
        <f t="shared" si="162"/>
        <v>0.99923436574858615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-7.6592749900713988E-4</v>
      </c>
      <c r="J1202" s="18">
        <f t="shared" si="165"/>
        <v>-7.7109360324481621E-8</v>
      </c>
      <c r="K1202" s="12">
        <f t="shared" si="169"/>
        <v>0.83307695223253375</v>
      </c>
      <c r="L1202" s="12">
        <f t="shared" si="166"/>
        <v>-0.18262926145113684</v>
      </c>
      <c r="M1202" s="12">
        <f t="shared" si="170"/>
        <v>3.3353447138187678E-2</v>
      </c>
      <c r="N1202" s="18">
        <f t="shared" si="167"/>
        <v>3.3578412797241651E-6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982.2</v>
      </c>
      <c r="D1203" s="5" t="str">
        <f>'Исходные данные'!A1205</f>
        <v>31.05.2012</v>
      </c>
      <c r="E1203" s="1">
        <f>'Исходные данные'!B1205</f>
        <v>997.2</v>
      </c>
      <c r="F1203" s="12">
        <f t="shared" si="162"/>
        <v>1.0152718387293831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1.5156398044258669E-2</v>
      </c>
      <c r="J1203" s="18">
        <f t="shared" si="165"/>
        <v>1.52160389010119E-6</v>
      </c>
      <c r="K1203" s="12">
        <f t="shared" si="169"/>
        <v>0.84644763840018256</v>
      </c>
      <c r="L1203" s="12">
        <f t="shared" si="166"/>
        <v>-0.166706935907871</v>
      </c>
      <c r="M1203" s="12">
        <f t="shared" si="170"/>
        <v>2.7791202479790993E-2</v>
      </c>
      <c r="N1203" s="18">
        <f t="shared" si="167"/>
        <v>2.7900561650832632E-6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984.25</v>
      </c>
      <c r="D1204" s="5" t="str">
        <f>'Исходные данные'!A1206</f>
        <v>30.05.2012</v>
      </c>
      <c r="E1204" s="1">
        <f>'Исходные данные'!B1206</f>
        <v>993.64</v>
      </c>
      <c r="F1204" s="12">
        <f t="shared" si="162"/>
        <v>1.0095402590805183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9.4950381940034096E-3</v>
      </c>
      <c r="J1204" s="18">
        <f t="shared" si="165"/>
        <v>9.5057960673194974E-7</v>
      </c>
      <c r="K1204" s="12">
        <f t="shared" si="169"/>
        <v>0.84166913290735235</v>
      </c>
      <c r="L1204" s="12">
        <f t="shared" si="166"/>
        <v>-0.17236829575812626</v>
      </c>
      <c r="M1204" s="12">
        <f t="shared" si="170"/>
        <v>2.9710829382560869E-2</v>
      </c>
      <c r="N1204" s="18">
        <f t="shared" si="167"/>
        <v>2.9744491736738166E-6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1008.96</v>
      </c>
      <c r="D1205" s="5" t="str">
        <f>'Исходные данные'!A1207</f>
        <v>29.05.2012</v>
      </c>
      <c r="E1205" s="1">
        <f>'Исходные данные'!B1207</f>
        <v>1002.51</v>
      </c>
      <c r="F1205" s="12">
        <f t="shared" si="162"/>
        <v>0.99360727878211219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-6.4132421633782922E-3</v>
      </c>
      <c r="J1205" s="18">
        <f t="shared" si="165"/>
        <v>-6.4025884287205051E-7</v>
      </c>
      <c r="K1205" s="12">
        <f t="shared" si="169"/>
        <v>0.82838556388495066</v>
      </c>
      <c r="L1205" s="12">
        <f t="shared" si="166"/>
        <v>-0.18827657611550794</v>
      </c>
      <c r="M1205" s="12">
        <f t="shared" si="170"/>
        <v>3.5448069113778631E-2</v>
      </c>
      <c r="N1205" s="18">
        <f t="shared" si="167"/>
        <v>3.5389182467547555E-6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1000.06</v>
      </c>
      <c r="D1206" s="5" t="str">
        <f>'Исходные данные'!A1208</f>
        <v>28.05.2012</v>
      </c>
      <c r="E1206" s="1">
        <f>'Исходные данные'!B1208</f>
        <v>990.04</v>
      </c>
      <c r="F1206" s="12">
        <f t="shared" si="162"/>
        <v>0.98998060116393016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-1.0069930829390653E-2</v>
      </c>
      <c r="J1206" s="18">
        <f t="shared" si="165"/>
        <v>-1.0025143619550549E-6</v>
      </c>
      <c r="K1206" s="12">
        <f t="shared" si="169"/>
        <v>0.82536194736369384</v>
      </c>
      <c r="L1206" s="12">
        <f t="shared" si="166"/>
        <v>-0.19193326478152026</v>
      </c>
      <c r="M1206" s="12">
        <f t="shared" si="170"/>
        <v>3.6838378129693143E-2</v>
      </c>
      <c r="N1206" s="18">
        <f t="shared" si="167"/>
        <v>3.6674535080578222E-6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1001.74</v>
      </c>
      <c r="D1207" s="5" t="str">
        <f>'Исходные данные'!A1209</f>
        <v>25.05.2012</v>
      </c>
      <c r="E1207" s="1">
        <f>'Исходные данные'!B1209</f>
        <v>986.69</v>
      </c>
      <c r="F1207" s="12">
        <f t="shared" si="162"/>
        <v>0.98497614151376611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-1.5137859916836449E-2</v>
      </c>
      <c r="J1207" s="18">
        <f t="shared" si="165"/>
        <v>-1.5028469941646776E-6</v>
      </c>
      <c r="K1207" s="12">
        <f t="shared" si="169"/>
        <v>0.82118965291923074</v>
      </c>
      <c r="L1207" s="12">
        <f t="shared" si="166"/>
        <v>-0.19700119386896617</v>
      </c>
      <c r="M1207" s="12">
        <f t="shared" si="170"/>
        <v>3.8809470385797969E-2</v>
      </c>
      <c r="N1207" s="18">
        <f t="shared" si="167"/>
        <v>3.8529023412054672E-6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996.06</v>
      </c>
      <c r="D1208" s="5" t="str">
        <f>'Исходные данные'!A1210</f>
        <v>24.05.2012</v>
      </c>
      <c r="E1208" s="1">
        <f>'Исходные данные'!B1210</f>
        <v>980.2</v>
      </c>
      <c r="F1208" s="12">
        <f t="shared" si="162"/>
        <v>0.98407726442182208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-1.6050864258592427E-2</v>
      </c>
      <c r="J1208" s="18">
        <f t="shared" si="165"/>
        <v>-1.5890401709816015E-6</v>
      </c>
      <c r="K1208" s="12">
        <f t="shared" si="169"/>
        <v>0.820440245358946</v>
      </c>
      <c r="L1208" s="12">
        <f t="shared" si="166"/>
        <v>-0.19791419821072206</v>
      </c>
      <c r="M1208" s="12">
        <f t="shared" si="170"/>
        <v>3.9170029853392956E-2</v>
      </c>
      <c r="N1208" s="18">
        <f t="shared" si="167"/>
        <v>3.8778442040757953E-6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983.77</v>
      </c>
      <c r="D1209" s="5" t="str">
        <f>'Исходные данные'!A1211</f>
        <v>23.05.2012</v>
      </c>
      <c r="E1209" s="1">
        <f>'Исходные данные'!B1211</f>
        <v>968.31</v>
      </c>
      <c r="F1209" s="12">
        <f t="shared" si="162"/>
        <v>0.98428494465169702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-1.583984595140461E-2</v>
      </c>
      <c r="J1209" s="18">
        <f t="shared" si="165"/>
        <v>-1.5637725210248451E-6</v>
      </c>
      <c r="K1209" s="12">
        <f t="shared" si="169"/>
        <v>0.82061339153853474</v>
      </c>
      <c r="L1209" s="12">
        <f t="shared" si="166"/>
        <v>-0.19770317990353428</v>
      </c>
      <c r="M1209" s="12">
        <f t="shared" si="170"/>
        <v>3.908654734396922E-2</v>
      </c>
      <c r="N1209" s="18">
        <f t="shared" si="167"/>
        <v>3.8587792372321423E-6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980.23</v>
      </c>
      <c r="D1210" s="5" t="str">
        <f>'Исходные данные'!A1212</f>
        <v>22.05.2012</v>
      </c>
      <c r="E1210" s="1">
        <f>'Исходные данные'!B1212</f>
        <v>975.52</v>
      </c>
      <c r="F1210" s="12">
        <f t="shared" si="162"/>
        <v>0.99519500525386895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-4.8165758463629329E-3</v>
      </c>
      <c r="J1210" s="18">
        <f t="shared" si="165"/>
        <v>-4.7418432838004505E-7</v>
      </c>
      <c r="K1210" s="12">
        <f t="shared" si="169"/>
        <v>0.82970927569412078</v>
      </c>
      <c r="L1210" s="12">
        <f t="shared" si="166"/>
        <v>-0.18667990979849258</v>
      </c>
      <c r="M1210" s="12">
        <f t="shared" si="170"/>
        <v>3.4849388722373309E-2</v>
      </c>
      <c r="N1210" s="18">
        <f t="shared" si="167"/>
        <v>3.4308675940921805E-6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969.13</v>
      </c>
      <c r="D1211" s="5" t="str">
        <f>'Исходные данные'!A1213</f>
        <v>21.05.2012</v>
      </c>
      <c r="E1211" s="1">
        <f>'Исходные данные'!B1213</f>
        <v>974.58</v>
      </c>
      <c r="F1211" s="12">
        <f t="shared" si="162"/>
        <v>1.0056236005489461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5.607847140368708E-3</v>
      </c>
      <c r="J1211" s="18">
        <f t="shared" si="165"/>
        <v>5.5054285353472542E-7</v>
      </c>
      <c r="K1211" s="12">
        <f t="shared" si="169"/>
        <v>0.83840375486966512</v>
      </c>
      <c r="L1211" s="12">
        <f t="shared" si="166"/>
        <v>-0.17625548681176101</v>
      </c>
      <c r="M1211" s="12">
        <f t="shared" si="170"/>
        <v>3.1065996631250838E-2</v>
      </c>
      <c r="N1211" s="18">
        <f t="shared" si="167"/>
        <v>3.0498624525889792E-6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983.22</v>
      </c>
      <c r="D1212" s="5" t="str">
        <f>'Исходные данные'!A1214</f>
        <v>18.05.2012</v>
      </c>
      <c r="E1212" s="1">
        <f>'Исходные данные'!B1214</f>
        <v>961.27</v>
      </c>
      <c r="F1212" s="12">
        <f t="shared" si="162"/>
        <v>0.97767539309615337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-2.2577572940908348E-2</v>
      </c>
      <c r="J1212" s="18">
        <f t="shared" si="165"/>
        <v>-2.210336451593829E-6</v>
      </c>
      <c r="K1212" s="12">
        <f t="shared" si="169"/>
        <v>0.81510290745766445</v>
      </c>
      <c r="L1212" s="12">
        <f t="shared" si="166"/>
        <v>-0.20444090689303801</v>
      </c>
      <c r="M1212" s="12">
        <f t="shared" si="170"/>
        <v>4.1796084411247811E-2</v>
      </c>
      <c r="N1212" s="18">
        <f t="shared" si="167"/>
        <v>4.0918219664206668E-6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983.04</v>
      </c>
      <c r="D1213" s="5" t="str">
        <f>'Исходные данные'!A1215</f>
        <v>17.05.2012</v>
      </c>
      <c r="E1213" s="1">
        <f>'Исходные данные'!B1215</f>
        <v>969.04</v>
      </c>
      <c r="F1213" s="12">
        <f t="shared" si="162"/>
        <v>0.98575846354166663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-1.4343920370651251E-2</v>
      </c>
      <c r="J1213" s="18">
        <f t="shared" si="165"/>
        <v>-1.4003453926491611E-6</v>
      </c>
      <c r="K1213" s="12">
        <f t="shared" si="169"/>
        <v>0.82184188674245351</v>
      </c>
      <c r="L1213" s="12">
        <f t="shared" si="166"/>
        <v>-0.19620725432278091</v>
      </c>
      <c r="M1213" s="12">
        <f t="shared" si="170"/>
        <v>3.8497286648884403E-2</v>
      </c>
      <c r="N1213" s="18">
        <f t="shared" si="167"/>
        <v>3.7583517333630951E-6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985.8</v>
      </c>
      <c r="D1214" s="5" t="str">
        <f>'Исходные данные'!A1216</f>
        <v>16.05.2012</v>
      </c>
      <c r="E1214" s="1">
        <f>'Исходные данные'!B1216</f>
        <v>963.18</v>
      </c>
      <c r="F1214" s="12">
        <f t="shared" si="162"/>
        <v>0.97705416920267807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-2.3213184051899406E-2</v>
      </c>
      <c r="J1214" s="18">
        <f t="shared" si="165"/>
        <v>-2.2598946053587214E-6</v>
      </c>
      <c r="K1214" s="12">
        <f t="shared" si="169"/>
        <v>0.8145849836095963</v>
      </c>
      <c r="L1214" s="12">
        <f t="shared" si="166"/>
        <v>-0.20507651800402907</v>
      </c>
      <c r="M1214" s="12">
        <f t="shared" si="170"/>
        <v>4.2056378236656838E-2</v>
      </c>
      <c r="N1214" s="18">
        <f t="shared" si="167"/>
        <v>4.0943535400164068E-6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984.94</v>
      </c>
      <c r="D1215" s="5" t="str">
        <f>'Исходные данные'!A1217</f>
        <v>15.05.2012</v>
      </c>
      <c r="E1215" s="1">
        <f>'Исходные данные'!B1217</f>
        <v>962.18</v>
      </c>
      <c r="F1215" s="12">
        <f t="shared" si="162"/>
        <v>0.97689199342091892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-2.3379182261301236E-2</v>
      </c>
      <c r="J1215" s="18">
        <f t="shared" si="165"/>
        <v>-2.2697026078850074E-6</v>
      </c>
      <c r="K1215" s="12">
        <f t="shared" si="169"/>
        <v>0.81444977518340034</v>
      </c>
      <c r="L1215" s="12">
        <f t="shared" si="166"/>
        <v>-0.20524251621343084</v>
      </c>
      <c r="M1215" s="12">
        <f t="shared" si="170"/>
        <v>4.2124490461620402E-2</v>
      </c>
      <c r="N1215" s="18">
        <f t="shared" si="167"/>
        <v>4.0895384957423007E-6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990.39</v>
      </c>
      <c r="D1216" s="5" t="str">
        <f>'Исходные данные'!A1218</f>
        <v>14.05.2012</v>
      </c>
      <c r="E1216" s="1">
        <f>'Исходные данные'!B1218</f>
        <v>970.21</v>
      </c>
      <c r="F1216" s="12">
        <f t="shared" si="162"/>
        <v>0.97962418845101429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-2.0586262037662031E-2</v>
      </c>
      <c r="J1216" s="18">
        <f t="shared" si="165"/>
        <v>-1.9929816767174007E-6</v>
      </c>
      <c r="K1216" s="12">
        <f t="shared" si="169"/>
        <v>0.81672764790935637</v>
      </c>
      <c r="L1216" s="12">
        <f t="shared" si="166"/>
        <v>-0.2024495959897917</v>
      </c>
      <c r="M1216" s="12">
        <f t="shared" si="170"/>
        <v>4.0985838916429859E-2</v>
      </c>
      <c r="N1216" s="18">
        <f t="shared" si="167"/>
        <v>3.967890130607338E-6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992.99</v>
      </c>
      <c r="D1217" s="5" t="str">
        <f>'Исходные данные'!A1219</f>
        <v>12.05.2012</v>
      </c>
      <c r="E1217" s="1">
        <f>'Исходные данные'!B1219</f>
        <v>978.02</v>
      </c>
      <c r="F1217" s="12">
        <f t="shared" si="162"/>
        <v>0.98492431947955161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-1.5190473777539159E-2</v>
      </c>
      <c r="J1217" s="18">
        <f t="shared" si="165"/>
        <v>-1.466504155908118E-6</v>
      </c>
      <c r="K1217" s="12">
        <f t="shared" si="169"/>
        <v>0.82114644809781778</v>
      </c>
      <c r="L1217" s="12">
        <f t="shared" si="166"/>
        <v>-0.1970538077296688</v>
      </c>
      <c r="M1217" s="12">
        <f t="shared" si="170"/>
        <v>3.8830203140761257E-2</v>
      </c>
      <c r="N1217" s="18">
        <f t="shared" si="167"/>
        <v>3.7487082440365999E-6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992.67</v>
      </c>
      <c r="D1218" s="5" t="str">
        <f>'Исходные данные'!A1220</f>
        <v>11.05.2012</v>
      </c>
      <c r="E1218" s="1">
        <f>'Исходные данные'!B1220</f>
        <v>979.25</v>
      </c>
      <c r="F1218" s="12">
        <f t="shared" ref="F1218:F1242" si="171">E1218/C1218</f>
        <v>0.98648090503389851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-1.3611309982627265E-2</v>
      </c>
      <c r="J1218" s="18">
        <f t="shared" ref="J1218:J1242" si="174">H1218*I1218</f>
        <v>-1.3103824646014433E-6</v>
      </c>
      <c r="K1218" s="12">
        <f t="shared" si="169"/>
        <v>0.8224441972485218</v>
      </c>
      <c r="L1218" s="12">
        <f t="shared" ref="L1218:L1242" si="175">LN(K1218)</f>
        <v>-0.19547464393475691</v>
      </c>
      <c r="M1218" s="12">
        <f t="shared" si="170"/>
        <v>3.821033642141998E-2</v>
      </c>
      <c r="N1218" s="18">
        <f t="shared" ref="N1218:N1242" si="176">M1218*H1218</f>
        <v>3.6785698714567099E-6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1031.76</v>
      </c>
      <c r="D1219" s="5" t="str">
        <f>'Исходные данные'!A1221</f>
        <v>10.05.2012</v>
      </c>
      <c r="E1219" s="1">
        <f>'Исходные данные'!B1221</f>
        <v>975.97</v>
      </c>
      <c r="F1219" s="12">
        <f t="shared" si="171"/>
        <v>0.94592734744514229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-5.5589512620374266E-2</v>
      </c>
      <c r="J1219" s="18">
        <f t="shared" si="174"/>
        <v>-5.3367539949007214E-6</v>
      </c>
      <c r="K1219" s="12">
        <f t="shared" ref="K1219:K1242" si="178">F1219/GEOMEAN(F$2:F$1242)</f>
        <v>0.78863407690411413</v>
      </c>
      <c r="L1219" s="12">
        <f t="shared" si="175"/>
        <v>-0.2374528465725039</v>
      </c>
      <c r="M1219" s="12">
        <f t="shared" ref="M1219:M1242" si="179">POWER(L1219-AVERAGE(L$2:L$1242),2)</f>
        <v>5.6383854345385051E-2</v>
      </c>
      <c r="N1219" s="18">
        <f t="shared" si="176"/>
        <v>5.4130130980020121E-6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1030.32</v>
      </c>
      <c r="D1220" s="5" t="str">
        <f>'Исходные данные'!A1222</f>
        <v>05.05.2012</v>
      </c>
      <c r="E1220" s="1">
        <f>'Исходные данные'!B1222</f>
        <v>968.47</v>
      </c>
      <c r="F1220" s="12">
        <f t="shared" si="171"/>
        <v>0.93997010637471867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-6.1907205952795863E-2</v>
      </c>
      <c r="J1220" s="18">
        <f t="shared" si="174"/>
        <v>-5.9266828849534869E-6</v>
      </c>
      <c r="K1220" s="12">
        <f t="shared" si="178"/>
        <v>0.78366743403755801</v>
      </c>
      <c r="L1220" s="12">
        <f t="shared" si="175"/>
        <v>-0.24377053990492548</v>
      </c>
      <c r="M1220" s="12">
        <f t="shared" si="179"/>
        <v>5.9424076125538836E-2</v>
      </c>
      <c r="N1220" s="18">
        <f t="shared" si="176"/>
        <v>5.6889605904027816E-6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1008.34</v>
      </c>
      <c r="D1221" s="5" t="str">
        <f>'Исходные данные'!A1223</f>
        <v>04.05.2012</v>
      </c>
      <c r="E1221" s="1">
        <f>'Исходные данные'!B1223</f>
        <v>970.23</v>
      </c>
      <c r="F1221" s="12">
        <f t="shared" si="171"/>
        <v>0.96220520856060454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-3.8527536552673186E-2</v>
      </c>
      <c r="J1221" s="18">
        <f t="shared" si="174"/>
        <v>-3.6781369656188115E-6</v>
      </c>
      <c r="K1221" s="12">
        <f t="shared" si="178"/>
        <v>0.80220517833112981</v>
      </c>
      <c r="L1221" s="12">
        <f t="shared" si="175"/>
        <v>-0.22039087050480285</v>
      </c>
      <c r="M1221" s="12">
        <f t="shared" si="179"/>
        <v>4.8572135801864758E-2</v>
      </c>
      <c r="N1221" s="18">
        <f t="shared" si="176"/>
        <v>4.6370721872561538E-6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996.04</v>
      </c>
      <c r="D1222" s="5" t="str">
        <f>'Исходные данные'!A1224</f>
        <v>03.05.2012</v>
      </c>
      <c r="E1222" s="1">
        <f>'Исходные данные'!B1224</f>
        <v>977.55</v>
      </c>
      <c r="F1222" s="12">
        <f t="shared" si="171"/>
        <v>0.98143648849443799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-1.8737975974252415E-2</v>
      </c>
      <c r="J1222" s="18">
        <f t="shared" si="174"/>
        <v>-1.7838794533843493E-6</v>
      </c>
      <c r="K1222" s="12">
        <f t="shared" si="178"/>
        <v>0.81823859013518263</v>
      </c>
      <c r="L1222" s="12">
        <f t="shared" si="175"/>
        <v>-0.20060130992638214</v>
      </c>
      <c r="M1222" s="12">
        <f t="shared" si="179"/>
        <v>4.0240885544180399E-2</v>
      </c>
      <c r="N1222" s="18">
        <f t="shared" si="176"/>
        <v>3.8309841472149012E-6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1004.66</v>
      </c>
      <c r="D1223" s="5" t="str">
        <f>'Исходные данные'!A1225</f>
        <v>02.05.2012</v>
      </c>
      <c r="E1223" s="1">
        <f>'Исходные данные'!B1225</f>
        <v>981.68</v>
      </c>
      <c r="F1223" s="12">
        <f t="shared" si="171"/>
        <v>0.97712659009017977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-2.3139065127955993E-2</v>
      </c>
      <c r="J1223" s="18">
        <f t="shared" si="174"/>
        <v>-2.196720502504988E-6</v>
      </c>
      <c r="K1223" s="12">
        <f t="shared" si="178"/>
        <v>0.81464536200960525</v>
      </c>
      <c r="L1223" s="12">
        <f t="shared" si="175"/>
        <v>-0.20500239908008572</v>
      </c>
      <c r="M1223" s="12">
        <f t="shared" si="179"/>
        <v>4.202598362859071E-2</v>
      </c>
      <c r="N1223" s="18">
        <f t="shared" si="176"/>
        <v>3.9897610108425015E-6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1019.45</v>
      </c>
      <c r="D1224" s="5" t="str">
        <f>'Исходные данные'!A1226</f>
        <v>28.04.2012</v>
      </c>
      <c r="E1224" s="1">
        <f>'Исходные данные'!B1226</f>
        <v>986.54</v>
      </c>
      <c r="F1224" s="12">
        <f t="shared" si="171"/>
        <v>0.96771788709598305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-3.2814673132574766E-2</v>
      </c>
      <c r="J1224" s="18">
        <f t="shared" si="174"/>
        <v>-3.1065850428118025E-6</v>
      </c>
      <c r="K1224" s="12">
        <f t="shared" si="178"/>
        <v>0.80680118262232559</v>
      </c>
      <c r="L1224" s="12">
        <f t="shared" si="175"/>
        <v>-0.2146780070847045</v>
      </c>
      <c r="M1224" s="12">
        <f t="shared" si="179"/>
        <v>4.6086646725860408E-2</v>
      </c>
      <c r="N1224" s="18">
        <f t="shared" si="176"/>
        <v>4.363050846597771E-6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1037.74</v>
      </c>
      <c r="D1225" s="5" t="str">
        <f>'Исходные данные'!A1227</f>
        <v>27.04.2012</v>
      </c>
      <c r="E1225" s="1">
        <f>'Исходные данные'!B1227</f>
        <v>982.09</v>
      </c>
      <c r="F1225" s="12">
        <f t="shared" si="171"/>
        <v>0.94637385086823289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-5.5117596805095911E-2</v>
      </c>
      <c r="J1225" s="18">
        <f t="shared" si="174"/>
        <v>-5.2034526534312909E-6</v>
      </c>
      <c r="K1225" s="12">
        <f t="shared" si="178"/>
        <v>0.78900633362748152</v>
      </c>
      <c r="L1225" s="12">
        <f t="shared" si="175"/>
        <v>-0.23698093075722562</v>
      </c>
      <c r="M1225" s="12">
        <f t="shared" si="179"/>
        <v>5.6159961542560935E-2</v>
      </c>
      <c r="N1225" s="18">
        <f t="shared" si="176"/>
        <v>5.3018585323774522E-6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1045.9100000000001</v>
      </c>
      <c r="D1226" s="5" t="str">
        <f>'Исходные данные'!A1228</f>
        <v>26.04.2012</v>
      </c>
      <c r="E1226" s="1">
        <f>'Исходные данные'!B1228</f>
        <v>979.14</v>
      </c>
      <c r="F1226" s="12">
        <f t="shared" si="171"/>
        <v>0.93616085514049963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-6.5967963487129619E-2</v>
      </c>
      <c r="J1226" s="18">
        <f t="shared" si="174"/>
        <v>-6.210414400034423E-6</v>
      </c>
      <c r="K1226" s="12">
        <f t="shared" si="178"/>
        <v>0.78049160310412735</v>
      </c>
      <c r="L1226" s="12">
        <f t="shared" si="175"/>
        <v>-0.24783129743925936</v>
      </c>
      <c r="M1226" s="12">
        <f t="shared" si="179"/>
        <v>6.1420351990426614E-2</v>
      </c>
      <c r="N1226" s="18">
        <f t="shared" si="176"/>
        <v>5.7822891338907051E-6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1059.27</v>
      </c>
      <c r="D1227" s="5" t="str">
        <f>'Исходные данные'!A1229</f>
        <v>25.04.2012</v>
      </c>
      <c r="E1227" s="1">
        <f>'Исходные данные'!B1229</f>
        <v>982.78</v>
      </c>
      <c r="F1227" s="12">
        <f t="shared" si="171"/>
        <v>0.92778989303954607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-7.4949980192737187E-2</v>
      </c>
      <c r="J1227" s="18">
        <f t="shared" si="174"/>
        <v>-7.0363137241108708E-6</v>
      </c>
      <c r="K1227" s="12">
        <f t="shared" si="178"/>
        <v>0.77351260414917045</v>
      </c>
      <c r="L1227" s="12">
        <f t="shared" si="175"/>
        <v>-0.25681331414486686</v>
      </c>
      <c r="M1227" s="12">
        <f t="shared" si="179"/>
        <v>6.5953078322070036E-2</v>
      </c>
      <c r="N1227" s="18">
        <f t="shared" si="176"/>
        <v>6.1916834260872776E-6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1065.17</v>
      </c>
      <c r="D1228" s="5" t="str">
        <f>'Исходные данные'!A1230</f>
        <v>24.04.2012</v>
      </c>
      <c r="E1228" s="1">
        <f>'Исходные данные'!B1230</f>
        <v>979.63</v>
      </c>
      <c r="F1228" s="12">
        <f t="shared" si="171"/>
        <v>0.91969357004046293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-8.371474046417153E-2</v>
      </c>
      <c r="J1228" s="18">
        <f t="shared" si="174"/>
        <v>-7.837215287834182E-6</v>
      </c>
      <c r="K1228" s="12">
        <f t="shared" si="178"/>
        <v>0.7667625760080613</v>
      </c>
      <c r="L1228" s="12">
        <f t="shared" si="175"/>
        <v>-0.26557807441630116</v>
      </c>
      <c r="M1228" s="12">
        <f t="shared" si="179"/>
        <v>7.0531713610670371E-2</v>
      </c>
      <c r="N1228" s="18">
        <f t="shared" si="176"/>
        <v>6.6030453074541285E-6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1064.53</v>
      </c>
      <c r="D1229" s="5" t="str">
        <f>'Исходные данные'!A1231</f>
        <v>23.04.2012</v>
      </c>
      <c r="E1229" s="1">
        <f>'Исходные данные'!B1231</f>
        <v>981.61</v>
      </c>
      <c r="F1229" s="12">
        <f t="shared" si="171"/>
        <v>0.92210646952176079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-8.1094585387734952E-2</v>
      </c>
      <c r="J1229" s="18">
        <f t="shared" si="174"/>
        <v>-7.5707319348539043E-6</v>
      </c>
      <c r="K1229" s="12">
        <f t="shared" si="178"/>
        <v>0.76877424715831955</v>
      </c>
      <c r="L1229" s="12">
        <f t="shared" si="175"/>
        <v>-0.26295791933986468</v>
      </c>
      <c r="M1229" s="12">
        <f t="shared" si="179"/>
        <v>6.9146867343550744E-2</v>
      </c>
      <c r="N1229" s="18">
        <f t="shared" si="176"/>
        <v>6.4553310716118555E-6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1067.58</v>
      </c>
      <c r="D1230" s="5" t="str">
        <f>'Исходные данные'!A1232</f>
        <v>20.04.2012</v>
      </c>
      <c r="E1230" s="1">
        <f>'Исходные данные'!B1232</f>
        <v>989.65</v>
      </c>
      <c r="F1230" s="12">
        <f t="shared" si="171"/>
        <v>0.92700312857116096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-7.5798338480055794E-2</v>
      </c>
      <c r="J1230" s="18">
        <f t="shared" si="174"/>
        <v>-7.056540954956973E-6</v>
      </c>
      <c r="K1230" s="12">
        <f t="shared" si="178"/>
        <v>0.77285666659546548</v>
      </c>
      <c r="L1230" s="12">
        <f t="shared" si="175"/>
        <v>-0.25766167243218541</v>
      </c>
      <c r="M1230" s="12">
        <f t="shared" si="179"/>
        <v>6.6389537440550789E-2</v>
      </c>
      <c r="N1230" s="18">
        <f t="shared" si="176"/>
        <v>6.1806168753047727E-6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1062.3900000000001</v>
      </c>
      <c r="D1231" s="5" t="str">
        <f>'Исходные данные'!A1233</f>
        <v>19.04.2012</v>
      </c>
      <c r="E1231" s="1">
        <f>'Исходные данные'!B1233</f>
        <v>985.56</v>
      </c>
      <c r="F1231" s="12">
        <f t="shared" si="171"/>
        <v>0.92768192471691169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-7.5066358487166682E-2</v>
      </c>
      <c r="J1231" s="18">
        <f t="shared" si="174"/>
        <v>-6.9688914273870354E-6</v>
      </c>
      <c r="K1231" s="12">
        <f t="shared" si="178"/>
        <v>0.7734225893095682</v>
      </c>
      <c r="L1231" s="12">
        <f t="shared" si="175"/>
        <v>-0.25692969243929636</v>
      </c>
      <c r="M1231" s="12">
        <f t="shared" si="179"/>
        <v>6.6012866856951388E-2</v>
      </c>
      <c r="N1231" s="18">
        <f t="shared" si="176"/>
        <v>6.1283977431154858E-6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1058.7</v>
      </c>
      <c r="D1232" s="5" t="str">
        <f>'Исходные данные'!A1234</f>
        <v>18.04.2012</v>
      </c>
      <c r="E1232" s="1">
        <f>'Исходные данные'!B1234</f>
        <v>987.9</v>
      </c>
      <c r="F1232" s="12">
        <f t="shared" si="171"/>
        <v>0.93312553131198639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-6.9215541298905794E-2</v>
      </c>
      <c r="J1232" s="18">
        <f t="shared" si="174"/>
        <v>-6.4077880612554716E-6</v>
      </c>
      <c r="K1232" s="12">
        <f t="shared" si="178"/>
        <v>0.77796100726918305</v>
      </c>
      <c r="L1232" s="12">
        <f t="shared" si="175"/>
        <v>-0.2510788752510355</v>
      </c>
      <c r="M1232" s="12">
        <f t="shared" si="179"/>
        <v>6.3040601597325024E-2</v>
      </c>
      <c r="N1232" s="18">
        <f t="shared" si="176"/>
        <v>5.8361288044436316E-6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1043.56</v>
      </c>
      <c r="D1233" s="5" t="str">
        <f>'Исходные данные'!A1235</f>
        <v>17.04.2012</v>
      </c>
      <c r="E1233" s="1">
        <f>'Исходные данные'!B1235</f>
        <v>989.28</v>
      </c>
      <c r="F1233" s="12">
        <f t="shared" si="171"/>
        <v>0.94798574111694589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-5.3415817856112324E-2</v>
      </c>
      <c r="J1233" s="18">
        <f t="shared" si="174"/>
        <v>-4.9312903141045263E-6</v>
      </c>
      <c r="K1233" s="12">
        <f t="shared" si="178"/>
        <v>0.79035019114655836</v>
      </c>
      <c r="L1233" s="12">
        <f t="shared" si="175"/>
        <v>-0.23527915180824199</v>
      </c>
      <c r="M1233" s="12">
        <f t="shared" si="179"/>
        <v>5.5356279275605755E-2</v>
      </c>
      <c r="N1233" s="18">
        <f t="shared" si="176"/>
        <v>5.110431605708779E-6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1044.1500000000001</v>
      </c>
      <c r="D1234" s="5" t="str">
        <f>'Исходные данные'!A1236</f>
        <v>16.04.2012</v>
      </c>
      <c r="E1234" s="1">
        <f>'Исходные данные'!B1236</f>
        <v>985.23</v>
      </c>
      <c r="F1234" s="12">
        <f t="shared" si="171"/>
        <v>0.94357132595891391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-5.8083319830099865E-2</v>
      </c>
      <c r="J1234" s="18">
        <f t="shared" si="174"/>
        <v>-5.3472229124601027E-6</v>
      </c>
      <c r="K1234" s="12">
        <f t="shared" si="178"/>
        <v>0.78666982580705436</v>
      </c>
      <c r="L1234" s="12">
        <f t="shared" si="175"/>
        <v>-0.23994665378222949</v>
      </c>
      <c r="M1234" s="12">
        <f t="shared" si="179"/>
        <v>5.7574396661289079E-2</v>
      </c>
      <c r="N1234" s="18">
        <f t="shared" si="176"/>
        <v>5.3003708103952238E-6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1057.68</v>
      </c>
      <c r="D1235" s="5" t="str">
        <f>'Исходные данные'!A1237</f>
        <v>13.04.2012</v>
      </c>
      <c r="E1235" s="1">
        <f>'Исходные данные'!B1237</f>
        <v>987.36</v>
      </c>
      <c r="F1235" s="12">
        <f t="shared" si="171"/>
        <v>0.93351486271840245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-6.8798394629084617E-2</v>
      </c>
      <c r="J1235" s="18">
        <f t="shared" si="174"/>
        <v>-6.3159885171964557E-6</v>
      </c>
      <c r="K1235" s="12">
        <f t="shared" si="178"/>
        <v>0.77828559880904924</v>
      </c>
      <c r="L1235" s="12">
        <f t="shared" si="175"/>
        <v>-0.25066172858121427</v>
      </c>
      <c r="M1235" s="12">
        <f t="shared" si="179"/>
        <v>6.2831302175322304E-2</v>
      </c>
      <c r="N1235" s="18">
        <f t="shared" si="176"/>
        <v>5.7681837664867685E-6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1054.05</v>
      </c>
      <c r="D1236" s="5" t="str">
        <f>'Исходные данные'!A1238</f>
        <v>12.04.2012</v>
      </c>
      <c r="E1236" s="1">
        <f>'Исходные данные'!B1238</f>
        <v>990.4</v>
      </c>
      <c r="F1236" s="12">
        <f t="shared" si="171"/>
        <v>0.93961387030975763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-6.228626437598473E-2</v>
      </c>
      <c r="J1236" s="18">
        <f t="shared" si="174"/>
        <v>-5.702187340772857E-6</v>
      </c>
      <c r="K1236" s="12">
        <f t="shared" si="178"/>
        <v>0.78337043458933464</v>
      </c>
      <c r="L1236" s="12">
        <f t="shared" si="175"/>
        <v>-0.24414959832811445</v>
      </c>
      <c r="M1236" s="12">
        <f t="shared" si="179"/>
        <v>5.9609026363779599E-2</v>
      </c>
      <c r="N1236" s="18">
        <f t="shared" si="176"/>
        <v>5.4570913656911015E-6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1021.39</v>
      </c>
      <c r="D1237" s="5" t="str">
        <f>'Исходные данные'!A1239</f>
        <v>11.04.2012</v>
      </c>
      <c r="E1237" s="1">
        <f>'Исходные данные'!B1239</f>
        <v>988.25</v>
      </c>
      <c r="F1237" s="12">
        <f t="shared" si="171"/>
        <v>0.9675540195224156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-3.2984021505171587E-2</v>
      </c>
      <c r="J1237" s="18">
        <f t="shared" si="174"/>
        <v>-3.011195627500887E-6</v>
      </c>
      <c r="K1237" s="12">
        <f t="shared" si="178"/>
        <v>0.80666456372345996</v>
      </c>
      <c r="L1237" s="12">
        <f t="shared" si="175"/>
        <v>-0.21484735545730124</v>
      </c>
      <c r="M1237" s="12">
        <f t="shared" si="179"/>
        <v>4.6159386146995926E-2</v>
      </c>
      <c r="N1237" s="18">
        <f t="shared" si="176"/>
        <v>4.2140083407405626E-6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1019.13</v>
      </c>
      <c r="D1238" s="5" t="str">
        <f>'Исходные данные'!A1240</f>
        <v>10.04.2012</v>
      </c>
      <c r="E1238" s="1">
        <f>'Исходные данные'!B1240</f>
        <v>988.85</v>
      </c>
      <c r="F1238" s="12">
        <f t="shared" si="171"/>
        <v>0.97028838322883249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-3.0161949372513795E-2</v>
      </c>
      <c r="J1238" s="18">
        <f t="shared" si="174"/>
        <v>-2.7458761326576924E-6</v>
      </c>
      <c r="K1238" s="12">
        <f t="shared" si="178"/>
        <v>0.80894424450798796</v>
      </c>
      <c r="L1238" s="12">
        <f t="shared" si="175"/>
        <v>-0.2120252833246434</v>
      </c>
      <c r="M1238" s="12">
        <f t="shared" si="179"/>
        <v>4.4954720768895284E-2</v>
      </c>
      <c r="N1238" s="18">
        <f t="shared" si="176"/>
        <v>4.0925768187281036E-6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1028.3499999999999</v>
      </c>
      <c r="D1239" s="5" t="str">
        <f>'Исходные данные'!A1241</f>
        <v>09.04.2012</v>
      </c>
      <c r="E1239" s="1">
        <f>'Исходные данные'!B1241</f>
        <v>987.83</v>
      </c>
      <c r="F1239" s="12">
        <f t="shared" si="171"/>
        <v>0.96059707298098906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-4.0200236829770704E-2</v>
      </c>
      <c r="J1239" s="18">
        <f t="shared" si="174"/>
        <v>-3.6495247776540631E-6</v>
      </c>
      <c r="K1239" s="12">
        <f t="shared" si="178"/>
        <v>0.80086445113702542</v>
      </c>
      <c r="L1239" s="12">
        <f t="shared" si="175"/>
        <v>-0.22206357078190039</v>
      </c>
      <c r="M1239" s="12">
        <f t="shared" si="179"/>
        <v>4.9312229468408061E-2</v>
      </c>
      <c r="N1239" s="18">
        <f t="shared" si="176"/>
        <v>4.4767448522353535E-6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1035.8800000000001</v>
      </c>
      <c r="D1240" s="5" t="str">
        <f>'Исходные данные'!A1242</f>
        <v>06.04.2012</v>
      </c>
      <c r="E1240" s="1">
        <f>'Исходные данные'!B1242</f>
        <v>994.67</v>
      </c>
      <c r="F1240" s="12">
        <f t="shared" si="171"/>
        <v>0.96021739969880671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-4.0595562138411617E-2</v>
      </c>
      <c r="J1240" s="18">
        <f t="shared" si="174"/>
        <v>-3.6751276976035387E-6</v>
      </c>
      <c r="K1240" s="12">
        <f t="shared" si="178"/>
        <v>0.80054791172284345</v>
      </c>
      <c r="L1240" s="12">
        <f t="shared" si="175"/>
        <v>-0.22245889609054126</v>
      </c>
      <c r="M1240" s="12">
        <f t="shared" si="179"/>
        <v>4.9487960449822205E-2</v>
      </c>
      <c r="N1240" s="18">
        <f t="shared" si="176"/>
        <v>4.4801590264212626E-6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1039.02</v>
      </c>
      <c r="D1241" s="5" t="str">
        <f>'Исходные данные'!A1243</f>
        <v>05.04.2012</v>
      </c>
      <c r="E1241" s="1">
        <f>'Исходные данные'!B1243</f>
        <v>993</v>
      </c>
      <c r="F1241" s="12">
        <f t="shared" si="171"/>
        <v>0.95570826355604321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-4.5302576146941873E-2</v>
      </c>
      <c r="J1241" s="18">
        <f t="shared" si="174"/>
        <v>-4.0898082125573925E-6</v>
      </c>
      <c r="K1241" s="12">
        <f t="shared" si="178"/>
        <v>0.79678857605167608</v>
      </c>
      <c r="L1241" s="12">
        <f t="shared" si="175"/>
        <v>-0.2271659100990715</v>
      </c>
      <c r="M1241" s="12">
        <f t="shared" si="179"/>
        <v>5.1604350711139411E-2</v>
      </c>
      <c r="N1241" s="18">
        <f t="shared" si="176"/>
        <v>4.6587173466151069E-6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1045.32</v>
      </c>
      <c r="D1242" s="5" t="str">
        <f>'Исходные данные'!A1244</f>
        <v>04.04.2012</v>
      </c>
      <c r="E1242" s="1">
        <f>'Исходные данные'!B1244</f>
        <v>994.52</v>
      </c>
      <c r="F1242" s="12">
        <f t="shared" si="171"/>
        <v>0.95140244135767038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-4.9818128918643734E-2</v>
      </c>
      <c r="J1242" s="18">
        <f t="shared" si="174"/>
        <v>-4.4849088934409721E-6</v>
      </c>
      <c r="K1242" s="12">
        <f t="shared" si="178"/>
        <v>0.79319874632120202</v>
      </c>
      <c r="L1242" s="12">
        <f t="shared" si="175"/>
        <v>-0.2316814628707734</v>
      </c>
      <c r="M1242" s="12">
        <f t="shared" si="179"/>
        <v>5.3676300237941531E-2</v>
      </c>
      <c r="N1242" s="18">
        <f t="shared" si="176"/>
        <v>4.8322432321230893E-6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1.0945028019317642</v>
      </c>
      <c r="D2" s="14">
        <f>C2-1</f>
        <v>9.4502801931764191E-2</v>
      </c>
      <c r="E2" s="11">
        <f>E3/E6</f>
        <v>1.0729961412623963</v>
      </c>
      <c r="F2" s="14">
        <f>E2-1</f>
        <v>7.2996141262396286E-2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1.2150312821423122</v>
      </c>
      <c r="D3" s="14">
        <f>C3-1</f>
        <v>0.21503128214231215</v>
      </c>
      <c r="E3" s="11">
        <f>GEOMEAN('Обработанные данные'!F2:F1242)</f>
        <v>1.1994502585514735</v>
      </c>
      <c r="F3" s="14">
        <f t="shared" ref="F3:F6" si="0">E3-1</f>
        <v>0.19945025855147347</v>
      </c>
    </row>
    <row r="4" spans="1:10" ht="15" x14ac:dyDescent="0.25">
      <c r="A4" s="6" t="s">
        <v>1520</v>
      </c>
      <c r="B4" s="7" t="s">
        <v>1521</v>
      </c>
      <c r="C4" s="13">
        <f>C3*C6</f>
        <v>1.3488325602993108</v>
      </c>
      <c r="D4" s="14">
        <f>C4-1</f>
        <v>0.34883256029931076</v>
      </c>
      <c r="E4" s="11">
        <f>E3*E6</f>
        <v>1.3408071729377951</v>
      </c>
      <c r="F4" s="14">
        <f t="shared" si="0"/>
        <v>0.34080717293779506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1.1101216735104003</v>
      </c>
      <c r="D6" s="14">
        <f>C6-1</f>
        <v>0.11012167351040025</v>
      </c>
      <c r="E6" s="12">
        <f>EXP(E7)</f>
        <v>1.1178514184965307</v>
      </c>
      <c r="F6" s="14">
        <f t="shared" si="0"/>
        <v>0.11785141849653069</v>
      </c>
    </row>
    <row r="7" spans="1:10" x14ac:dyDescent="0.2">
      <c r="A7" s="6" t="s">
        <v>1516</v>
      </c>
      <c r="B7" s="7" t="s">
        <v>1517</v>
      </c>
      <c r="C7" s="11">
        <f>POWER(C8,0.5)</f>
        <v>0.10446962509200806</v>
      </c>
      <c r="D7" s="17"/>
      <c r="E7" s="11">
        <f>POWER(E8,0.5)</f>
        <v>0.11140846652401759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1.091390256686472E-2</v>
      </c>
      <c r="D8" s="17"/>
      <c r="E8" s="11">
        <f>_xlfn.VAR.P('Обработанные данные'!L2:L1242)</f>
        <v>1.2411846413233148E-2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2017-04-08T15:16:28Z</dcterms:modified>
</cp:coreProperties>
</file>