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<sst xmlns="http://schemas.openxmlformats.org/spreadsheetml/2006/main" count="2577" uniqueCount="2576">
  <si>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</si>
  <si>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</si>
  <si>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</si>
  <si>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</si>
  <si>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</si>
  <si>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</si>
  <si>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</si>
  <si>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</si>
  <si>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</si>
  <si>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</si>
  <si>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</si>
  <si>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</si>
  <si>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</si>
  <si>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</si>
  <si>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</si>
  <si>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</si>
  <si>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</si>
  <si>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</si>
  <si>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</si>
  <si>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</si>
  <si>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</si>
  <si>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</si>
  <si>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</si>
  <si>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</si>
  <si>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</si>
  <si>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</si>
  <si>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</si>
  <si>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</si>
  <si>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</si>
  <si>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</si>
  <si>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</si>
  <si>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</si>
  <si>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</si>
  <si>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</si>
  <si>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</si>
  <si>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</si>
  <si>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</si>
  <si>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</si>
  <si>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</si>
  <si>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</si>
  <si>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</si>
  <si>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</si>
  <si>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</si>
  <si>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</si>
  <si>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</si>
  <si>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</si>
  <si>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</si>
  <si>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</si>
  <si>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</si>
  <si>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</si>
  <si>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</si>
  <si>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</si>
  <si>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</si>
  <si>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</si>
  <si>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</si>
  <si>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</si>
  <si>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</si>
  <si>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</si>
  <si>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</si>
  <si>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</si>
  <si>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</si>
  <si>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</si>
  <si>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</si>
  <si>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</si>
  <si>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</si>
  <si>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</si>
  <si>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</si>
  <si>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</si>
  <si>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</si>
  <si>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</si>
  <si>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</si>
  <si>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</si>
  <si>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</si>
  <si>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</si>
  <si>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</si>
  <si>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</si>
  <si>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</si>
  <si>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</si>
  <si>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</si>
  <si>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</si>
  <si>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</si>
  <si>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</si>
  <si>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</si>
  <si>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</si>
  <si>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</si>
  <si>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</si>
  <si>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</si>
  <si>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</si>
  <si>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</si>
  <si>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</si>
  <si>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</si>
  <si>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</si>
  <si>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</si>
  <si>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</si>
  <si>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</si>
  <si>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</si>
  <si>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</si>
  <si>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</si>
  <si>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</si>
  <si>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</si>
  <si>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</si>
  <si>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</si>
  <si>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</si>
  <si>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</si>
  <si>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</si>
  <si>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</si>
  <si>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</si>
  <si>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</si>
  <si>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</si>
  <si>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</si>
  <si>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</si>
  <si>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</si>
  <si>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</si>
  <si>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</si>
  <si>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</si>
  <si>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</si>
  <si>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</si>
  <si>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</si>
  <si>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</si>
  <si>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</si>
  <si>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</si>
  <si>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</si>
  <si>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</si>
  <si>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</si>
  <si>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</si>
  <si>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</si>
  <si>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</si>
  <si>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</si>
  <si>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</si>
  <si>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</si>
  <si>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</si>
  <si>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</si>
  <si>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</si>
  <si>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</si>
  <si>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</si>
  <si>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</si>
  <si>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</si>
  <si>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</si>
  <si>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</si>
  <si>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</si>
  <si>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</si>
  <si>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</si>
  <si>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</si>
  <si>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</si>
  <si>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</si>
  <si>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</si>
  <si>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</si>
  <si>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</si>
  <si>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</si>
  <si>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</si>
  <si>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</si>
  <si>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</si>
  <si>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</si>
  <si>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</si>
  <si>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</si>
  <si>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</si>
  <si>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</si>
  <si>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</si>
  <si>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</si>
  <si>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</si>
  <si>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</si>
  <si>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</si>
  <si>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</si>
  <si>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</si>
  <si>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</si>
  <si>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</si>
  <si>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</si>
  <si>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</si>
  <si>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</si>
  <si>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</si>
  <si>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</si>
  <si>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</si>
  <si>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</si>
  <si>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</si>
  <si>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</si>
  <si>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</si>
  <si>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</si>
  <si>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</si>
  <si>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</si>
  <si>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</si>
  <si>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</si>
  <si>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</si>
  <si>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</si>
  <si>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</si>
  <si>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</si>
  <si>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</si>
  <si>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</si>
  <si>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</si>
  <si>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</si>
  <si>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</si>
  <si>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</si>
  <si>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</si>
  <si>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</si>
  <si>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</si>
  <si>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</si>
  <si>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</si>
  <si>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</si>
  <si>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</si>
  <si>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</si>
  <si>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</si>
  <si>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</si>
  <si>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</si>
  <si>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</si>
  <si>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</si>
  <si>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</si>
  <si>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</si>
  <si>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</si>
  <si>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</si>
  <si>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</si>
  <si>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</si>
  <si>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</si>
  <si>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</si>
  <si>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</si>
  <si>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</si>
  <si>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</si>
  <si>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</si>
  <si>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</si>
  <si>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</si>
  <si>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</si>
  <si>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</si>
  <si>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</si>
  <si>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</si>
  <si>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</si>
  <si>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</si>
  <si>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</si>
  <si>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</si>
  <si>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</si>
  <si>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</si>
  <si>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</si>
  <si>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</si>
  <si>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</si>
  <si>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</si>
  <si>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</si>
  <si>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</si>
  <si>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</si>
  <si>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</si>
  <si>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</si>
  <si>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</si>
  <si>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</si>
  <si>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</si>
  <si>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</si>
  <si>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</si>
  <si>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</si>
  <si>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</si>
  <si>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</si>
  <si>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</si>
  <si>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</si>
  <si>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</si>
  <si>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</si>
  <si>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</si>
  <si>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</si>
  <si>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</si>
  <si>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</si>
  <si>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</si>
  <si>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</si>
  <si>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</si>
  <si>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</si>
  <si>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</si>
  <si>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</si>
  <si>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</si>
  <si>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</si>
  <si>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</si>
  <si>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</si>
  <si>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</si>
  <si>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</si>
  <si>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</si>
  <si>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</si>
  <si>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</si>
  <si>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</si>
  <si>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</si>
  <si>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</si>
  <si>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</si>
  <si>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</si>
  <si>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</si>
  <si>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</si>
  <si>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</si>
  <si>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</si>
  <si>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</si>
  <si>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</si>
  <si>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</si>
  <si>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</si>
  <si>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</si>
  <si>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</si>
  <si>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</si>
  <si>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</si>
  <si>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</si>
  <si>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</si>
  <si>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</si>
  <si>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</si>
  <si>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</si>
  <si>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</si>
  <si>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</si>
  <si>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</si>
  <si>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</si>
  <si>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</si>
  <si>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</si>
  <si>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</si>
  <si>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</si>
  <si>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</si>
  <si>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</si>
  <si>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</si>
  <si>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</si>
  <si>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</si>
  <si>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</si>
  <si>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</si>
  <si>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</si>
  <si>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</si>
  <si>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</si>
  <si>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</si>
  <si>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</si>
  <si>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</si>
  <si>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</si>
  <si>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</si>
  <si>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</si>
  <si>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</si>
  <si>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</si>
  <si>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</si>
  <si>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</si>
  <si>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</si>
  <si>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</si>
  <si>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</si>
  <si>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</si>
  <si>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</si>
  <si>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</si>
  <si>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</si>
  <si>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</si>
  <si>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</si>
  <si>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</si>
  <si>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</si>
  <si>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</si>
  <si>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</si>
  <si>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</si>
  <si>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</si>
  <si>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</si>
  <si>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</si>
  <si>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</si>
  <si>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</si>
  <si>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</si>
  <si>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</si>
  <si>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</si>
  <si>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</si>
  <si>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</si>
  <si>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</si>
  <si>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</si>
  <si>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</si>
  <si>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</si>
  <si>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</si>
  <si>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</si>
  <si>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</si>
  <si>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</si>
  <si>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</si>
  <si>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</si>
  <si>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</si>
  <si>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</si>
  <si>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</si>
  <si>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</si>
  <si>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</si>
  <si>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</si>
  <si>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</si>
  <si>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</si>
  <si>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</si>
  <si>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</si>
  <si>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</si>
  <si>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</si>
  <si>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</si>
  <si>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</si>
  <si>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</si>
  <si>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</si>
  <si>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</si>
  <si>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</si>
  <si>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</si>
  <si>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</si>
  <si>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</si>
  <si>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</si>
  <si>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</si>
  <si>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</si>
  <si>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</si>
  <si>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</si>
  <si>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</si>
  <si>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</si>
  <si>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</si>
  <si>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</si>
  <si>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</si>
  <si>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</si>
  <si>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</si>
  <si>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</si>
  <si>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</si>
  <si>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</si>
  <si>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</si>
  <si>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</si>
  <si>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</si>
  <si>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</si>
  <si>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</si>
  <si>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</si>
  <si>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</si>
  <si>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</si>
  <si>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</si>
  <si>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</si>
  <si>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</si>
  <si>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</si>
  <si>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</si>
  <si>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</si>
  <si>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</si>
  <si>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</si>
  <si>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</si>
  <si>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</si>
  <si>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</si>
  <si>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</si>
  <si>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</si>
  <si>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</si>
  <si>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</si>
  <si>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</si>
  <si>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</si>
  <si>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</si>
  <si>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</si>
  <si>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</si>
  <si>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</si>
  <si>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</si>
  <si>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</si>
  <si>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</si>
  <si>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</si>
  <si>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</si>
  <si>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</si>
  <si>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</si>
  <si>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</si>
  <si>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</si>
  <si>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</si>
  <si>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</si>
  <si>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</si>
  <si>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</si>
  <si>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</si>
  <si>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</si>
  <si>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</si>
  <si>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</si>
  <si>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</si>
  <si>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</si>
  <si>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</si>
  <si>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</si>
  <si>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</si>
  <si>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</si>
  <si>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</si>
  <si>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</si>
  <si>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</si>
  <si>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</si>
  <si>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</si>
  <si>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</si>
  <si>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</si>
  <si>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</si>
  <si>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</si>
  <si>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</si>
  <si>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</si>
  <si>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</si>
  <si>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</si>
  <si>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</si>
  <si>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</si>
  <si>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</si>
  <si>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</si>
  <si>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</si>
  <si>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</si>
  <si>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</si>
  <si>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</si>
  <si>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</si>
  <si>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</si>
  <si>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</si>
  <si>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</si>
  <si>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</si>
  <si>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</si>
  <si>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</si>
  <si>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</si>
  <si>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</si>
  <si>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</si>
  <si>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</si>
  <si>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</si>
  <si>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</si>
  <si>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</si>
  <si>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</si>
  <si>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</si>
  <si>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</si>
  <si>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</si>
  <si>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</si>
  <si>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</si>
  <si>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</si>
  <si>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</si>
  <si>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</si>
  <si>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</si>
  <si>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</si>
  <si>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</si>
  <si>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</si>
  <si>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</si>
  <si>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</si>
  <si>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</si>
  <si>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</si>
  <si>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</si>
  <si>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</si>
  <si>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</si>
  <si>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</si>
  <si>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</si>
  <si>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</si>
  <si>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</si>
  <si>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</si>
  <si>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</si>
  <si>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</si>
  <si>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</si>
  <si>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</si>
  <si>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</si>
  <si>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</si>
  <si>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</si>
  <si>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</si>
  <si>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</si>
  <si>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</si>
  <si>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</si>
  <si>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</si>
  <si>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</si>
  <si>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</si>
  <si>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</si>
  <si>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</si>
  <si>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</si>
  <si>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</si>
  <si>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</si>
  <si>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</si>
  <si>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</si>
  <si>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</si>
  <si>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</si>
  <si>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</si>
  <si>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</si>
  <si>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</si>
  <si>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</si>
  <si>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</si>
  <si>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</si>
  <si>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</si>
  <si>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</si>
  <si>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</si>
  <si>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</si>
  <si>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</si>
  <si>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</si>
  <si>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</si>
  <si>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</si>
  <si>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</si>
  <si>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</si>
  <si>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</si>
  <si>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</si>
  <si>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</si>
  <si>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</si>
  <si>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</si>
  <si>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</si>
  <si>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</si>
  <si>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</si>
  <si>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</si>
  <si>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</si>
  <si>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</si>
  <si>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</si>
  <si>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</si>
  <si>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</si>
  <si>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</si>
  <si>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</si>
  <si>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</si>
  <si>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</si>
  <si>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</si>
  <si>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</si>
  <si>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</si>
  <si>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</si>
  <si>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</si>
  <si>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</si>
  <si>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</si>
  <si>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</si>
  <si>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</si>
  <si>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</si>
  <si>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</si>
  <si>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</si>
  <si>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</si>
  <si>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</si>
  <si>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</si>
  <si>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</si>
  <si>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</si>
  <si>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</si>
  <si>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</si>
  <si>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</si>
  <si>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</si>
  <si>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</si>
  <si>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</si>
  <si>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</si>
  <si>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</si>
  <si>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</si>
  <si>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</si>
  <si>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</si>
  <si>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</si>
  <si>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</si>
  <si>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</si>
  <si>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</si>
  <si>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</si>
  <si>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</si>
  <si>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</si>
  <si>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</si>
  <si>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</si>
  <si>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</si>
  <si>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</si>
  <si>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</si>
  <si>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</si>
  <si>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</si>
  <si>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</si>
  <si>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</si>
  <si>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</si>
  <si>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</si>
  <si>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</si>
  <si>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</si>
  <si>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</si>
  <si>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</si>
  <si>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</si>
  <si>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</si>
  <si>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</si>
  <si>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</si>
  <si>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</si>
  <si>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</si>
  <si>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</si>
  <si>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</si>
  <si>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</si>
  <si>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</si>
  <si>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</si>
  <si>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</si>
  <si>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</si>
  <si>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</si>
  <si>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</si>
  <si>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</si>
  <si>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</si>
  <si>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</si>
  <si>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</si>
  <si>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</si>
  <si>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</si>
  <si>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</si>
  <si>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</si>
  <si>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</si>
  <si>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</si>
  <si>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</si>
  <si>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</si>
  <si>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</si>
  <si>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</si>
  <si>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</si>
  <si>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</si>
  <si>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</si>
  <si>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</si>
  <si>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</si>
  <si>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</si>
  <si>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</si>
  <si>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</si>
  <si>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</si>
  <si>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</si>
  <si>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</si>
  <si>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</si>
  <si>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</si>
  <si>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</si>
  <si>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</si>
  <si>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</si>
  <si>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</si>
  <si>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</si>
  <si>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</si>
  <si>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</si>
  <si>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</si>
  <si>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</si>
  <si>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</si>
  <si>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</si>
  <si>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</si>
  <si>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</si>
  <si>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</si>
  <si>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</si>
  <si>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</si>
  <si>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</si>
  <si>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</si>
  <si>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</si>
  <si>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</si>
  <si>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</si>
  <si>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</si>
  <si>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</si>
  <si>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</si>
  <si>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</si>
  <si>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</si>
  <si>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</si>
  <si>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</si>
  <si>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</si>
  <si>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</si>
  <si>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</si>
  <si>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</si>
  <si>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</si>
  <si>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</si>
  <si>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</si>
  <si>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</si>
  <si>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</si>
  <si>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</si>
  <si>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</si>
  <si>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</si>
  <si>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</si>
  <si>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</si>
  <si>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</si>
  <si>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</si>
  <si>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</si>
  <si>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</si>
  <si>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</si>
  <si>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</si>
  <si>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</si>
  <si>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</si>
  <si>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</si>
  <si>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</si>
  <si>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</si>
  <si>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</si>
  <si>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</si>
  <si>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</si>
  <si>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</si>
  <si>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</si>
  <si>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</si>
  <si>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</si>
  <si>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</si>
  <si>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</si>
  <si>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</si>
  <si>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</si>
  <si>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</si>
  <si>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</si>
  <si>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</si>
  <si>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</si>
  <si>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</si>
  <si>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</si>
  <si>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</si>
  <si>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</si>
  <si>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</si>
  <si>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</si>
  <si>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</si>
  <si>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</si>
  <si>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</si>
  <si>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</si>
  <si>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</si>
  <si>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</si>
  <si>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</si>
  <si>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</si>
  <si>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</si>
  <si>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</si>
  <si>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</si>
  <si>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</si>
  <si>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</si>
  <si>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</si>
  <si>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</si>
  <si>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</si>
  <si>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</si>
  <si>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</si>
  <si>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</si>
  <si>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</si>
  <si>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</si>
  <si>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</si>
  <si>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</si>
  <si>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</si>
  <si>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</si>
  <si>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</si>
  <si>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</si>
  <si>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</si>
  <si>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</si>
  <si>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</si>
  <si>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</si>
  <si>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</si>
  <si>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</si>
  <si>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</si>
  <si>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</si>
  <si>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</si>
  <si>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</si>
  <si>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</si>
  <si>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</si>
  <si>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</si>
  <si>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</si>
  <si>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</si>
  <si>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</si>
  <si>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</si>
  <si>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</si>
  <si>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</si>
  <si>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</si>
  <si>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</si>
  <si>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</si>
  <si>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</si>
  <si>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</si>
  <si>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</si>
  <si>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</si>
  <si>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</si>
  <si>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</si>
  <si>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</si>
  <si>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</si>
  <si>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</si>
  <si>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</si>
  <si>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</si>
  <si>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</si>
  <si>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</si>
  <si>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</si>
  <si>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</si>
  <si>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</si>
  <si>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</si>
  <si>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</si>
  <si>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</si>
  <si>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</si>
  <si>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</si>
  <si>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</si>
  <si>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</si>
  <si>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</si>
  <si>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</si>
  <si>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</si>
  <si>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</si>
  <si>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</si>
  <si>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</si>
  <si>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</si>
  <si>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</si>
  <si>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</si>
  <si>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</si>
  <si>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</si>
  <si>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</si>
  <si>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</si>
  <si>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</si>
  <si>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</si>
  <si>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</si>
  <si>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</si>
  <si>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</si>
  <si>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</si>
  <si>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</si>
  <si>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</si>
  <si>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</si>
  <si>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</si>
  <si>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</si>
  <si>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</si>
  <si>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</si>
  <si>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</si>
  <si>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</si>
  <si>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</si>
  <si>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</si>
  <si>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</si>
  <si>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</si>
  <si>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</si>
  <si>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</si>
  <si>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</si>
  <si>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</si>
  <si>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</si>
  <si>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</si>
  <si>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</si>
  <si>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</si>
  <si>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</si>
  <si>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</si>
  <si>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</si>
  <si>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</si>
  <si>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</si>
  <si>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</si>
  <si>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</si>
  <si>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</si>
  <si>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</si>
  <si>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</si>
  <si>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</si>
  <si>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</si>
  <si>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</si>
  <si>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</si>
  <si>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</si>
  <si>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</si>
  <si>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</si>
  <si>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</si>
  <si>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</si>
  <si>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</si>
  <si>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</si>
  <si>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</si>
  <si>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</si>
  <si>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</si>
  <si>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</si>
  <si>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</si>
  <si>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</si>
  <si>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</si>
  <si>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</si>
  <si>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</si>
  <si>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</si>
  <si>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</si>
  <si>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</si>
  <si>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</si>
  <si>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</si>
  <si>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</si>
  <si>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</si>
  <si>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</si>
  <si>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</si>
  <si>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</si>
  <si>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</si>
  <si>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</si>
  <si>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</si>
  <si>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</si>
  <si>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</si>
  <si>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</si>
  <si>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</si>
  <si>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</si>
  <si>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</si>
  <si>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</si>
  <si>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</si>
  <si>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</si>
  <si>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</si>
  <si>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</si>
  <si>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</si>
  <si>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</si>
  <si>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</si>
  <si>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</si>
  <si>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</si>
  <si>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</si>
  <si>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</si>
  <si>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</si>
  <si>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</si>
  <si>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</si>
  <si>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</si>
  <si>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</si>
  <si>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</si>
  <si>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</si>
  <si>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</si>
  <si>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</si>
  <si>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</si>
  <si>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</si>
  <si>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</si>
  <si>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</si>
  <si>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</si>
  <si>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</si>
  <si>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</si>
  <si>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</si>
  <si>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</si>
  <si>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</si>
  <si>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</si>
  <si>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</si>
  <si>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</si>
  <si>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</si>
  <si>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</si>
  <si>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</si>
  <si>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</si>
  <si>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</si>
  <si>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</si>
  <si>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</si>
  <si>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</si>
  <si>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</si>
  <si>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</si>
  <si>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</si>
  <si>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</si>
  <si>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</si>
  <si>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</si>
  <si>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</si>
  <si>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</si>
  <si>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</si>
  <si>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</si>
  <si>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</si>
  <si>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</si>
  <si>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</si>
  <si>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</si>
  <si>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</si>
  <si>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</si>
  <si>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</si>
  <si>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</si>
  <si>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</si>
  <si>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</si>
  <si>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</si>
  <si>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</si>
  <si>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</si>
  <si>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</si>
  <si>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</si>
  <si>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</si>
  <si>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</si>
  <si>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</si>
  <si>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</si>
  <si>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</si>
  <si>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</si>
  <si>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</si>
  <si>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</si>
  <si>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</si>
  <si>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</si>
  <si>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</si>
  <si>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</si>
  <si>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</si>
  <si>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</si>
  <si>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</si>
  <si>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</si>
  <si>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</si>
  <si>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</si>
  <si>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</si>
  <si>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</si>
  <si>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</si>
  <si>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</si>
  <si>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</si>
  <si>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</si>
  <si>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</si>
  <si>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</si>
  <si>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</si>
  <si>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</si>
  <si>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</si>
  <si>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</si>
  <si>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</si>
  <si>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</si>
  <si>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</si>
  <si>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</si>
  <si>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</si>
  <si>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</si>
  <si>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</si>
  <si>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</si>
  <si>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</si>
  <si>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</si>
  <si>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</si>
  <si>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</si>
  <si>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</si>
  <si>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</si>
  <si>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</si>
  <si>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</si>
  <si>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</si>
  <si>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</si>
  <si>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</si>
  <si>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</si>
  <si>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</si>
  <si>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</si>
  <si>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</si>
  <si>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</si>
  <si>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</si>
  <si>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</si>
  <si>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</si>
  <si>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</si>
  <si>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</si>
  <si>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</si>
  <si>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</si>
  <si>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</si>
  <si>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</si>
  <si>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</si>
  <si>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</si>
  <si>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</si>
  <si>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</si>
  <si>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</si>
  <si>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</si>
  <si>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</si>
  <si>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</si>
  <si>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</si>
  <si>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</si>
  <si>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</si>
  <si>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</si>
  <si>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</si>
  <si>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</si>
  <si>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</si>
  <si>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</si>
  <si>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</si>
  <si>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</si>
  <si>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</si>
  <si>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</si>
  <si>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</si>
  <si>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</si>
  <si>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</si>
  <si>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</si>
  <si>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</si>
  <si>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</si>
  <si>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</si>
  <si>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</si>
  <si>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</si>
  <si>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</si>
  <si>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</si>
  <si>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</si>
  <si>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</si>
  <si>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</si>
  <si>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</si>
  <si>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</si>
  <si>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</si>
  <si>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</si>
  <si>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</si>
  <si>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</si>
  <si>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</si>
  <si>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</si>
  <si>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</si>
  <si>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</si>
  <si>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</si>
  <si>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</si>
  <si>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</si>
  <si>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</si>
  <si>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</si>
  <si>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</si>
  <si>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</si>
  <si>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</si>
  <si>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</si>
  <si>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</si>
  <si>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</si>
  <si>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</si>
  <si>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</si>
  <si>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</si>
  <si>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</si>
  <si>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</si>
  <si>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</si>
  <si>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</si>
  <si>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</si>
  <si>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</si>
  <si>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</si>
  <si>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</si>
  <si>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</si>
  <si>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</si>
  <si>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</si>
  <si>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</si>
  <si>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</si>
  <si>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</si>
  <si>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</si>
  <si>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</si>
  <si>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</si>
  <si>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</si>
  <si>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</si>
  <si>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</si>
  <si>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</si>
  <si>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</si>
  <si>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</si>
  <si>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</si>
  <si>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</si>
  <si>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</si>
  <si>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</si>
  <si>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</si>
  <si>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</si>
  <si>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</si>
  <si>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</si>
  <si>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</si>
  <si>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</si>
  <si>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</si>
  <si>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</si>
  <si>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</si>
  <si>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</si>
  <si>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</si>
  <si>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</si>
  <si>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</si>
  <si>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</si>
  <si>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</si>
  <si>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</si>
  <si>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</si>
  <si>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</si>
  <si>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</si>
  <si>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</si>
  <si>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</si>
  <si>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</si>
  <si>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</si>
  <si>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</si>
  <si>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</si>
  <si>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</si>
  <si>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</si>
  <si>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</si>
  <si>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</si>
  <si>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</si>
  <si>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</si>
  <si>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</si>
  <si>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</si>
  <si>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</si>
  <si>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</si>
  <si>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</si>
  <si>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</si>
  <si>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</si>
  <si>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</si>
  <si>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</si>
  <si>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</si>
  <si>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</si>
  <si>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</si>
  <si>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</si>
  <si>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</si>
  <si>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</si>
  <si>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</si>
  <si>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</si>
  <si>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</si>
  <si>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</si>
  <si>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</si>
  <si>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</si>
  <si>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</si>
  <si>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</si>
  <si>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</si>
  <si>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</si>
  <si>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</si>
  <si>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</si>
  <si>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</si>
  <si>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</si>
  <si>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</si>
  <si>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</si>
  <si>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</si>
  <si>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</si>
  <si>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</si>
  <si>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</si>
  <si>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</si>
  <si>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</si>
  <si>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</si>
  <si>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</si>
  <si>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</si>
  <si>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</si>
  <si>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</si>
  <si>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</si>
  <si>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</si>
  <si>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</si>
  <si>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</si>
  <si>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</si>
  <si>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</si>
  <si>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</si>
  <si>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</si>
  <si>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</si>
  <si>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</si>
  <si>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</si>
  <si>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</si>
  <si>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</si>
  <si>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</si>
  <si>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</si>
  <si>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</si>
  <si>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</si>
  <si>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</si>
  <si>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</si>
  <si>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</si>
  <si>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</si>
  <si>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</si>
  <si>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</si>
  <si>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</si>
  <si>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</si>
  <si>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</si>
  <si>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</si>
  <si>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</si>
  <si>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</si>
  <si>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</si>
  <si>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</si>
  <si>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</si>
  <si>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</si>
  <si>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</si>
  <si>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</si>
  <si>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</si>
  <si>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</si>
  <si>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</si>
  <si>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</si>
  <si>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</si>
  <si>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</si>
  <si>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</si>
  <si>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</si>
  <si>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</si>
  <si>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</si>
  <si>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</si>
  <si>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</si>
  <si>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</si>
  <si>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</si>
  <si>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</si>
  <si>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</si>
  <si>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</si>
  <si>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</si>
  <si>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</si>
  <si>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</si>
  <si>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</si>
  <si>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</si>
  <si>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</si>
  <si>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</si>
  <si>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</si>
  <si>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</si>
  <si>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</si>
  <si>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</si>
  <si>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</si>
  <si>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</si>
  <si>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</si>
  <si>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</si>
  <si>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</si>
  <si>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</si>
  <si>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</si>
  <si>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</si>
  <si>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</si>
  <si>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</si>
  <si>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</si>
  <si>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</si>
  <si>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</si>
  <si>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</si>
  <si>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</si>
  <si>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</si>
  <si>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</si>
  <si>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</si>
  <si>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</si>
  <si>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</si>
  <si>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</si>
  <si>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</si>
  <si>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</si>
  <si>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</si>
  <si>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</si>
  <si>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</si>
  <si>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</si>
  <si>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</si>
  <si>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</si>
  <si>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</si>
  <si>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</si>
  <si>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</si>
  <si>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</si>
  <si>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</si>
  <si>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</si>
  <si>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</si>
  <si>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</si>
  <si>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</si>
  <si>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</si>
  <si>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</si>
  <si>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</si>
  <si>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</si>
  <si>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</si>
  <si>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</si>
  <si>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</si>
  <si>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</si>
  <si>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</si>
  <si>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</si>
  <si>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</si>
  <si>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</si>
  <si>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</si>
  <si>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</si>
  <si>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</si>
  <si>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</si>
  <si>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</si>
  <si>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</si>
  <si>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</si>
  <si>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</si>
  <si>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</si>
  <si>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</si>
  <si>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</si>
  <si>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</si>
  <si>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</si>
  <si>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</si>
  <si>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</si>
  <si>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</si>
  <si>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</si>
  <si>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</si>
  <si>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</si>
  <si>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</si>
  <si>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</si>
  <si>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</si>
  <si>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</si>
  <si>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</si>
  <si>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</si>
  <si>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</si>
  <si>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</si>
  <si>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</si>
  <si>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</si>
  <si>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</si>
  <si>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</si>
  <si>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</si>
  <si>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</si>
  <si>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</si>
  <si>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</si>
  <si>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</si>
  <si>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</si>
  <si>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</si>
  <si>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</si>
  <si>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</si>
  <si>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</si>
  <si>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</si>
  <si>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</si>
  <si>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</si>
  <si>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</si>
  <si>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</si>
  <si>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</si>
  <si>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</si>
  <si>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</si>
  <si>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</si>
  <si>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</si>
  <si>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</si>
  <si>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</si>
  <si>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</si>
  <si>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</si>
  <si>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</si>
  <si>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</si>
  <si>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</si>
  <si>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</si>
  <si>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</si>
  <si>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</si>
  <si>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</si>
  <si>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</si>
  <si>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</si>
  <si>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</si>
  <si>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</si>
  <si>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</si>
  <si>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</si>
  <si>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</si>
  <si>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</si>
  <si>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</si>
  <si>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</si>
  <si>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</si>
  <si>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</si>
  <si>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</si>
  <si>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</si>
  <si>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</si>
  <si>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</si>
  <si>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</si>
  <si>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</si>
  <si>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</si>
  <si>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</si>
  <si>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</si>
  <si>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</si>
  <si>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</si>
  <si>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</si>
  <si>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</si>
  <si>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</si>
  <si>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</si>
  <si>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</si>
  <si>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</si>
  <si>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</si>
  <si>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</si>
  <si>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</si>
  <si>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</si>
  <si>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</si>
  <si>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</si>
  <si>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</si>
  <si>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</si>
  <si>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</si>
  <si>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</si>
  <si>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</si>
  <si>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</si>
  <si>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</si>
  <si>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</si>
  <si>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</si>
  <si>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</si>
  <si>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</si>
  <si>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</si>
  <si>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</si>
  <si>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</si>
  <si>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</si>
  <si>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</si>
  <si>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</si>
  <si>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</si>
  <si>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</si>
  <si>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</si>
  <si>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</si>
  <si>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</si>
  <si>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</si>
  <si>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</si>
  <si>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</si>
  <si>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</si>
  <si>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</si>
  <si>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</si>
  <si>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</si>
  <si>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</si>
  <si>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</si>
  <si>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</si>
  <si>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</si>
  <si>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</si>
  <si>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</si>
  <si>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</si>
  <si>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</si>
  <si>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</si>
  <si>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</si>
  <si>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</si>
  <si>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</si>
  <si>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</si>
  <si>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</si>
  <si>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</si>
  <si>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</si>
  <si>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</si>
  <si>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</si>
  <si>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</si>
  <si>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</si>
  <si>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</si>
  <si>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</si>
  <si>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</si>
  <si>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</si>
  <si>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</si>
  <si>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</si>
  <si>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</si>
  <si>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</si>
  <si>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</si>
  <si>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</si>
  <si>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</si>
  <si>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</si>
  <si>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</si>
  <si>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</si>
  <si>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</si>
  <si>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</si>
  <si>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</si>
  <si>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</si>
  <si>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</si>
  <si>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</si>
  <si>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</si>
  <si>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</si>
  <si>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</si>
  <si>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</si>
  <si>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</si>
  <si>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</si>
  <si>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</si>
  <si>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</si>
  <si>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</si>
  <si>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</si>
  <si>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</si>
  <si>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</si>
  <si>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</si>
  <si>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</si>
  <si>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</si>
  <si>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</si>
  <si>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</si>
  <si>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</si>
  <si>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</si>
  <si>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</si>
  <si>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</si>
  <si>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</si>
  <si>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</si>
  <si>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</si>
  <si>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</si>
  <si>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</si>
  <si>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</si>
  <si>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</si>
  <si>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</si>
  <si>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</si>
  <si>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</si>
  <si>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</si>
  <si>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</si>
  <si>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</si>
  <si>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</si>
  <si>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</si>
  <si>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</si>
  <si>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</si>
  <si>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</si>
  <si>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</si>
  <si>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</si>
  <si>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</si>
  <si>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</si>
  <si>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</si>
  <si>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</si>
  <si>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</si>
  <si>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</si>
  <si>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</si>
  <si>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</si>
  <si>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</si>
  <si>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</si>
  <si>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</si>
  <si>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</si>
  <si>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</si>
  <si>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</si>
  <si>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</si>
  <si>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</si>
  <si>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</si>
  <si>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</si>
  <si>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</si>
  <si>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</si>
  <si>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</si>
  <si>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</si>
  <si>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</si>
  <si>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</si>
  <si>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</si>
  <si>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</si>
  <si>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</si>
  <si>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</si>
  <si>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</si>
  <si>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</si>
  <si>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</si>
  <si>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</si>
  <si>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</si>
  <si>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</si>
  <si>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</si>
  <si>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</si>
  <si>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Фонд Еврооблигаций</t>
  </si>
  <si>
    <t>16.06.2013</t>
  </si>
  <si>
    <t>26.05.2013</t>
  </si>
  <si>
    <t>31.07.2011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</si>
  <si>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</si>
  <si>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</si>
  <si>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</si>
  <si>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</si>
  <si>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</si>
  <si>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</si>
  <si>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</si>
  <si>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</si>
  <si>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</si>
  <si>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</si>
  <si>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</si>
  <si>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</si>
  <si>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</si>
  <si>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</si>
  <si>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</si>
  <si>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</si>
  <si>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</si>
  <si>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</si>
  <si>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</si>
  <si>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</si>
  <si>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</si>
  <si>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</si>
  <si>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</si>
  <si>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</si>
  <si>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</si>
  <si>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</si>
  <si>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</si>
  <si>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</si>
  <si>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</si>
  <si>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</si>
  <si>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</si>
  <si>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</si>
  <si>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</si>
  <si>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</si>
  <si>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</si>
  <si>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</si>
  <si>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</si>
  <si>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</si>
  <si>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</si>
  <si>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</si>
  <si>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</si>
  <si>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</si>
  <si>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</si>
  <si>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</si>
  <si>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</si>
  <si>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</si>
  <si>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</si>
  <si>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</si>
  <si>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</si>
  <si>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</si>
  <si>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</si>
  <si>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</si>
  <si>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</si>
  <si>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</si>
  <si>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</si>
  <si>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</si>
  <si>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</si>
  <si>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</si>
  <si>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</si>
  <si>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</si>
  <si>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</si>
  <si>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</si>
  <si>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</si>
  <si>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</si>
  <si>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</si>
  <si>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</si>
  <si>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</si>
  <si>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</si>
  <si>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</si>
  <si>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</si>
  <si>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</si>
  <si>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</si>
  <si>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</si>
  <si>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</si>
  <si>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</si>
  <si>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</si>
  <si>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</si>
  <si>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</si>
  <si>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</si>
  <si>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</si>
  <si>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</si>
  <si>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</si>
  <si>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</si>
  <si>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</si>
  <si>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</si>
  <si>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</si>
  <si>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</si>
  <si>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</si>
  <si>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</si>
  <si>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</si>
  <si>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</si>
  <si>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</si>
  <si>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</si>
  <si>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</si>
  <si>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</si>
  <si>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</si>
  <si>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</si>
  <si>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</si>
  <si>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</si>
  <si>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</si>
  <si>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</si>
  <si>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</si>
  <si>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</si>
  <si>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</si>
  <si>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</si>
  <si>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</si>
  <si>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</si>
  <si>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</si>
  <si>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</si>
  <si>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</si>
  <si>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</si>
  <si>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</si>
  <si>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</si>
  <si>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</si>
  <si>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</si>
  <si>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</si>
  <si>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</si>
  <si>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</si>
  <si>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</si>
  <si>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</si>
  <si>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</si>
  <si>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</si>
  <si>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</si>
  <si>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</si>
  <si>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</si>
  <si>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</si>
  <si>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</si>
  <si>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</si>
  <si>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</si>
  <si>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</si>
  <si>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</si>
  <si>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</si>
  <si>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</si>
  <si>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</si>
  <si>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</si>
  <si>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</si>
  <si>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</si>
  <si>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</si>
  <si>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</si>
  <si>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</si>
  <si>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</si>
  <si>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</si>
  <si>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</si>
  <si>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</si>
  <si>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</si>
  <si>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</si>
  <si>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</si>
  <si>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</si>
  <si>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</si>
  <si>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</si>
  <si>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</si>
  <si>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</si>
  <si>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</si>
  <si>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</si>
  <si>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</si>
  <si>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</si>
  <si>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</si>
  <si>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</si>
  <si>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</si>
  <si>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</si>
  <si>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</si>
  <si>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</si>
  <si>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</si>
  <si>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</si>
  <si>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</si>
  <si>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</si>
  <si>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</si>
  <si>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</si>
  <si>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</si>
  <si>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</si>
  <si>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</si>
  <si>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</si>
  <si>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</si>
  <si>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</si>
  <si>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</si>
  <si>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</si>
  <si>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</si>
  <si>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</si>
  <si>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</si>
  <si>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</si>
  <si>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</si>
  <si>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</si>
  <si>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</si>
  <si>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</si>
  <si>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</si>
  <si>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</si>
  <si>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</si>
  <si>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</si>
  <si>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</si>
  <si>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</si>
  <si>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</si>
  <si>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</si>
  <si>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</si>
  <si>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</si>
  <si>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</si>
  <si>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</si>
  <si>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</si>
  <si>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</si>
  <si>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</si>
  <si>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</si>
  <si>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</si>
  <si>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</si>
  <si>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</si>
  <si>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</si>
  <si>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</si>
  <si>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</si>
  <si>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</si>
  <si>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</si>
  <si>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</si>
  <si>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</si>
  <si>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</si>
  <si>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</si>
  <si>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</si>
  <si>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</si>
  <si>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</si>
  <si>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</si>
  <si>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</si>
  <si>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</si>
  <si>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</si>
  <si>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</si>
  <si>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</si>
  <si>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</si>
  <si>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</si>
  <si>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</si>
  <si>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</si>
  <si>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</si>
  <si>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</si>
  <si>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</si>
  <si>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</si>
  <si>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</si>
  <si>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</si>
  <si>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</si>
  <si>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</si>
  <si>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</si>
  <si>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</si>
  <si>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</si>
  <si>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</si>
  <si>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</si>
  <si>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</si>
  <si>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</si>
  <si>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</si>
  <si>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</si>
  <si>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</si>
  <si>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</si>
  <si>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</si>
  <si>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</si>
  <si>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</si>
  <si>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</si>
  <si>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</si>
  <si>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</si>
  <si>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</si>
  <si>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</si>
  <si>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</si>
  <si>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</si>
  <si>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</si>
  <si>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</si>
  <si>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</si>
  <si>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</si>
  <si>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</si>
  <si>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</si>
  <si>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</si>
  <si>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</si>
  <si>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</si>
  <si>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</si>
  <si>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</si>
  <si>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</si>
  <si>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</si>
  <si>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</si>
  <si>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</si>
  <si>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</si>
  <si>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</si>
  <si>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</si>
  <si>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</si>
  <si>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</si>
  <si>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</si>
  <si>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</si>
  <si>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</si>
  <si>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</si>
  <si>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</si>
  <si>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</si>
  <si>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</si>
  <si>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</si>
  <si>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</si>
  <si>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</si>
  <si>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</si>
  <si>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</si>
  <si>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</si>
  <si>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</si>
  <si>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</si>
  <si>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</si>
  <si>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</si>
  <si>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</si>
  <si>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</si>
  <si>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</si>
  <si>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</si>
  <si>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</si>
  <si>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</si>
  <si>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</si>
  <si>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</si>
  <si>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</si>
  <si>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</si>
  <si>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</si>
  <si>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</si>
  <si>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</si>
  <si>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</si>
  <si>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</si>
  <si>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</si>
  <si>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</si>
  <si>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</si>
  <si>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</si>
  <si>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</si>
  <si>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</si>
  <si>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</si>
  <si>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</si>
  <si>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</si>
  <si>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</si>
  <si>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</si>
  <si>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</si>
  <si>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</si>
  <si>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</si>
  <si>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</si>
  <si>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</si>
  <si>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</si>
  <si>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</si>
  <si>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</si>
  <si>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</si>
  <si>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</si>
  <si>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</si>
  <si>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</si>
  <si>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</si>
  <si>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</si>
  <si>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</si>
  <si>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</si>
  <si>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</si>
  <si>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</si>
  <si>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</si>
  <si>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</si>
  <si>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</si>
  <si>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</si>
  <si>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</si>
  <si>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</si>
  <si>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</si>
  <si>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</si>
  <si>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</si>
  <si>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</si>
  <si>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</si>
  <si>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</si>
  <si>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</si>
  <si>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</si>
  <si>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</si>
  <si>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</si>
  <si>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</si>
  <si>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</si>
  <si>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</si>
  <si>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</si>
  <si>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</si>
  <si>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</si>
  <si>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</si>
  <si>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</si>
  <si>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</si>
  <si>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</si>
  <si>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</si>
  <si>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</si>
  <si>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</si>
  <si>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</si>
  <si>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</si>
  <si>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</si>
  <si>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</si>
  <si>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</si>
  <si>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</si>
  <si>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</si>
  <si>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</si>
  <si>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</si>
  <si>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</si>
  <si>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</si>
  <si>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</si>
  <si>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</si>
  <si>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</si>
  <si>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</si>
  <si>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</si>
  <si>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</si>
  <si>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</si>
  <si>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</si>
  <si>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</si>
  <si>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</si>
  <si>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</si>
  <si>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</si>
  <si>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</si>
  <si>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</si>
  <si>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</si>
  <si>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</si>
  <si>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</si>
  <si>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</si>
  <si>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</si>
  <si>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</si>
  <si>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</si>
  <si>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</si>
  <si>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</si>
  <si>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</si>
  <si>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</si>
  <si>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</si>
  <si>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</si>
  <si>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</si>
  <si>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</si>
  <si>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</si>
  <si>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</si>
  <si>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</si>
  <si>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</si>
  <si>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</si>
  <si>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</si>
  <si>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</si>
  <si>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</si>
  <si>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</si>
  <si>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</si>
  <si>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</si>
  <si>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</si>
  <si>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</si>
  <si>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</si>
  <si>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</si>
  <si>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</si>
  <si>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</si>
  <si>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</si>
  <si>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</si>
  <si>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</si>
  <si>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</si>
  <si>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</si>
  <si>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</si>
  <si>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</si>
  <si>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</si>
  <si>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</si>
  <si>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</si>
  <si>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</si>
  <si>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</si>
  <si>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</si>
  <si>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</si>
  <si>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</si>
  <si>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</si>
  <si>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</si>
  <si>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</si>
  <si>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</si>
  <si>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</si>
  <si>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</si>
  <si>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</si>
  <si>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</si>
  <si>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</si>
  <si>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</si>
  <si>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</si>
  <si>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</si>
  <si>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</si>
  <si>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</si>
  <si>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</si>
  <si>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</si>
  <si>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</si>
  <si>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</si>
  <si>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</si>
  <si>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</si>
  <si>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</si>
  <si>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</si>
  <si>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</si>
  <si>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</si>
  <si>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</si>
  <si>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</si>
  <si>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</si>
  <si>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</si>
  <si>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</si>
  <si>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</si>
  <si>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</si>
  <si>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</si>
  <si>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</si>
  <si>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</si>
  <si>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</si>
  <si>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</si>
  <si>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</si>
  <si>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</si>
  <si>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</si>
  <si>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</si>
  <si>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</si>
  <si>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</si>
  <si>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</si>
  <si>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</si>
  <si>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</si>
  <si>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</si>
  <si>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</si>
  <si>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</si>
  <si>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</si>
  <si>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</si>
  <si>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</si>
  <si>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</si>
  <si>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</si>
  <si>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</si>
  <si>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</si>
  <si>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</si>
  <si>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</si>
  <si>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</si>
  <si>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</si>
  <si>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</si>
  <si>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</si>
  <si>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</si>
  <si>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</si>
  <si>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</si>
  <si>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</si>
  <si>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</si>
  <si>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</si>
  <si>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</si>
  <si>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</si>
  <si>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</si>
  <si>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</si>
  <si>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</si>
  <si>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</si>
  <si>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</si>
  <si>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</si>
  <si>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</si>
  <si>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</si>
  <si>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</si>
  <si>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</si>
  <si>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</si>
  <si>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</si>
  <si>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</si>
  <si>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</si>
  <si>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</si>
  <si>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</si>
  <si>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</si>
  <si>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</si>
  <si>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</si>
  <si>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</si>
  <si>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</si>
  <si>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</si>
  <si>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</si>
  <si>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</si>
  <si>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</si>
  <si>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</si>
  <si>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</si>
  <si>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</si>
  <si>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</si>
  <si>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</si>
  <si>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</si>
  <si>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</si>
  <si>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</si>
  <si>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</si>
  <si>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</si>
  <si>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</si>
  <si>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</si>
  <si>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</si>
  <si>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</si>
  <si>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</si>
  <si>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</si>
  <si>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</si>
  <si>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</si>
  <si>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</si>
  <si>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</si>
  <si>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</si>
  <si>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</si>
  <si>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</si>
  <si>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</si>
  <si>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</si>
  <si>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</si>
  <si>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</si>
  <si>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</si>
  <si>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</si>
  <si>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</si>
  <si>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</si>
  <si>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</si>
  <si>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</si>
  <si>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</si>
  <si>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</si>
  <si>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</si>
  <si>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</si>
  <si>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</si>
  <si>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</si>
  <si>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</si>
  <si>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</si>
  <si>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</si>
  <si>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</si>
  <si>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</si>
  <si>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</si>
  <si>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</si>
  <si>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</si>
  <si>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</si>
  <si>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</si>
  <si>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</si>
  <si>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</si>
  <si>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</si>
  <si>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</si>
  <si>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</si>
  <si>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</si>
  <si>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</si>
  <si>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</si>
  <si>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</si>
  <si>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</si>
  <si>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</si>
  <si>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</si>
  <si>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</si>
  <si>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</si>
  <si>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</si>
  <si>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</si>
  <si>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</si>
  <si>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</si>
  <si>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</si>
  <si>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</si>
  <si>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</si>
  <si>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</si>
  <si>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</si>
  <si>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</si>
  <si>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</si>
  <si>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</si>
  <si>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</si>
  <si>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</si>
  <si>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</si>
  <si>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</si>
  <si>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</si>
  <si>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</si>
  <si>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</si>
  <si>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</si>
  <si>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</si>
  <si>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</si>
  <si>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</si>
  <si>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</si>
  <si>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</si>
  <si>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</si>
  <si>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</si>
  <si>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</si>
  <si>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</si>
  <si>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</si>
  <si>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</si>
  <si>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</si>
  <si>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</si>
  <si>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</si>
  <si>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</si>
  <si>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</si>
  <si>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</si>
  <si>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</si>
  <si>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</si>
  <si>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</si>
  <si>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</si>
  <si>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</si>
  <si>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</si>
  <si>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</si>
  <si>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</si>
  <si>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</si>
  <si>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</si>
  <si>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</si>
  <si>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</si>
  <si>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</si>
  <si>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</si>
  <si>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</si>
  <si>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</si>
  <si>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</si>
  <si>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</si>
  <si>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</si>
  <si>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</si>
  <si>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</si>
  <si>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</si>
  <si>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</si>
  <si>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</si>
  <si>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</si>
  <si>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</si>
  <si>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</si>
  <si>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</si>
  <si>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</si>
  <si>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</si>
  <si>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</si>
  <si>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</si>
  <si>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</si>
  <si>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</si>
  <si>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</si>
  <si>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</si>
  <si>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</si>
  <si>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</si>
  <si>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</si>
  <si>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</si>
  <si>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</si>
  <si>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</si>
  <si>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</si>
  <si>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</si>
  <si>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</si>
  <si>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</si>
  <si>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</si>
  <si>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</si>
  <si>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</si>
  <si>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</si>
  <si>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</si>
  <si>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</si>
  <si>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</si>
  <si>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</si>
  <si>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</si>
  <si>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</si>
  <si>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</si>
  <si>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</si>
  <si>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</si>
  <si>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</si>
  <si>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</si>
  <si>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</si>
  <si>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</si>
  <si>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</si>
  <si>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</si>
  <si>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</si>
  <si>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</si>
  <si>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</si>
  <si>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</si>
  <si>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</si>
  <si>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</si>
  <si>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</si>
  <si>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</si>
  <si>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</si>
  <si>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</si>
  <si>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</si>
  <si>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</si>
  <si>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</si>
  <si>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</si>
  <si>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</si>
  <si>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</si>
  <si>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</si>
  <si>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</si>
  <si>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</si>
  <si>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</si>
  <si>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</si>
  <si>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</si>
  <si>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</si>
  <si>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</si>
  <si>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</si>
  <si>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</si>
  <si>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</si>
  <si>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</si>
  <si>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</si>
  <si>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</si>
  <si>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</si>
  <si>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</si>
  <si>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</si>
  <si>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</si>
  <si>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</si>
  <si>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</si>
  <si>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</si>
  <si>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</si>
  <si>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</si>
  <si>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</si>
  <si>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</si>
  <si>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</si>
  <si>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</si>
  <si>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</si>
  <si>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</si>
  <si>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</si>
  <si>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</si>
  <si>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</si>
  <si>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</si>
  <si>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</si>
  <si>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</si>
  <si>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</si>
  <si>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</si>
  <si>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</si>
  <si>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</si>
  <si>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</si>
  <si>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</si>
  <si>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</si>
  <si>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</si>
  <si>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</si>
  <si>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</si>
  <si>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</si>
  <si>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</si>
  <si>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</si>
  <si>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</si>
  <si>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</si>
  <si>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</si>
  <si>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</si>
  <si>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</si>
  <si>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</si>
  <si>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</si>
  <si>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</si>
  <si>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</si>
  <si>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</si>
  <si>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</si>
  <si>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</si>
  <si>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</si>
  <si>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</si>
  <si>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</si>
  <si>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</si>
  <si>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</si>
  <si>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</si>
  <si>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</si>
  <si>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</si>
  <si>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</si>
  <si>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</si>
  <si>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</si>
  <si>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</si>
  <si>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</si>
  <si>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</si>
  <si>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</si>
  <si>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</si>
  <si>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</si>
  <si>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</si>
  <si>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</si>
  <si>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</si>
  <si>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</si>
  <si>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</si>
  <si>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</si>
  <si>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</si>
  <si>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</si>
  <si>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</si>
  <si>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</si>
  <si>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</si>
  <si>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</si>
  <si>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</si>
  <si>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</si>
  <si>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</si>
  <si>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</si>
  <si>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</si>
  <si>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</si>
  <si>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</si>
  <si>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</si>
  <si>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</si>
  <si>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</si>
  <si>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</si>
  <si>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</si>
  <si>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</si>
  <si>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</si>
  <si>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</si>
  <si>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</si>
  <si>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</si>
  <si>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</si>
  <si>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</si>
  <si>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</si>
  <si>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</si>
  <si>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</si>
  <si>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</si>
  <si>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</si>
  <si>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</si>
  <si>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</si>
  <si>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</si>
  <si>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</si>
  <si>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</si>
  <si>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</si>
  <si>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</si>
  <si>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</si>
  <si>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</si>
  <si>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</si>
  <si>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</si>
  <si>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</si>
  <si>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</si>
  <si>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</si>
  <si>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</si>
  <si>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</si>
  <si>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</si>
  <si>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</si>
  <si>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</si>
  <si>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</si>
  <si>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</si>
  <si>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</si>
  <si>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</si>
  <si>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</si>
  <si>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</si>
  <si>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</si>
  <si>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</si>
  <si>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</si>
  <si>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</si>
  <si>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</si>
  <si>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</si>
  <si>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</si>
  <si>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</si>
  <si>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</si>
  <si>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</si>
  <si>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</si>
  <si>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</si>
  <si>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</si>
  <si>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</si>
  <si>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</si>
  <si>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</si>
  <si>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</si>
  <si>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</si>
  <si>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</si>
  <si>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</si>
  <si>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</si>
  <si>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</si>
  <si>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</si>
  <si>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</si>
  <si>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11.09.2007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</si>
  <si>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</si>
  <si>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</si>
  <si>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</si>
  <si>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</si>
  <si>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</si>
  <si>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</si>
  <si>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</si>
  <si>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</si>
  <si>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</si>
  <si>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</si>
  <si>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</si>
  <si>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</si>
  <si>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</si>
  <si>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</si>
  <si>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</si>
  <si>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</si>
  <si>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</si>
  <si>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</si>
  <si>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</si>
  <si>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</si>
  <si>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</si>
  <si>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</si>
  <si>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</si>
  <si>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</si>
  <si>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</si>
  <si>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</si>
  <si>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</si>
  <si>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</si>
  <si>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</si>
  <si>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</si>
  <si>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</si>
  <si>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</si>
  <si>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</si>
  <si>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</si>
  <si>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</si>
  <si>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</si>
  <si>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</si>
  <si>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</si>
  <si>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</si>
  <si>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</si>
  <si>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</si>
  <si>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</si>
  <si>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</si>
  <si>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</si>
  <si>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</si>
  <si>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</si>
  <si>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</si>
  <si>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</si>
  <si>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</si>
  <si>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</si>
  <si>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</si>
  <si>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</si>
  <si>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</si>
  <si>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</si>
  <si>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</si>
  <si>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</si>
  <si>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</si>
  <si>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</si>
  <si>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</si>
  <si>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</si>
  <si>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</si>
  <si>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</si>
  <si>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</si>
  <si>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</si>
  <si>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</si>
  <si>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</si>
  <si>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</si>
  <si>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</si>
  <si>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</si>
  <si>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</si>
  <si>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</si>
  <si>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</si>
  <si>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</si>
  <si>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</si>
  <si>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</si>
  <si>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</si>
  <si>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</si>
  <si>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</si>
  <si>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</si>
  <si>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</si>
  <si>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</si>
  <si>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</si>
  <si>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</si>
  <si>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</si>
  <si>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</si>
  <si>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</si>
  <si>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</si>
  <si>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</si>
  <si>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</si>
  <si>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</si>
  <si>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</si>
  <si>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</si>
  <si>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</si>
  <si>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</si>
  <si>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</si>
  <si>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</si>
  <si>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</si>
  <si>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</si>
  <si>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</si>
  <si>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</si>
  <si>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</si>
  <si>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</si>
  <si>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</si>
  <si>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13.04.2007</t>
  </si>
  <si>
    <t>12.04.2007</t>
  </si>
  <si>
    <t>11.04.2007</t>
  </si>
  <si>
    <t>10.04.2007</t>
  </si>
  <si>
    <t>09.04.2007</t>
  </si>
  <si>
    <t>06.04.2007</t>
  </si>
  <si>
    <t>05.04.2007</t>
  </si>
  <si>
    <t>04.04.2007</t>
  </si>
  <si>
    <t>03.04.2007</t>
  </si>
  <si>
    <t>02.04.2007</t>
  </si>
  <si>
    <t>30.03.2007</t>
  </si>
  <si>
    <t>29.03.2007</t>
  </si>
  <si>
    <t>28.03.2007</t>
  </si>
  <si>
    <t>27.03.2007</t>
  </si>
  <si>
    <t>26.03.2007</t>
  </si>
  <si>
    <t>23.03.2007</t>
  </si>
  <si>
    <t>22.03.2007</t>
  </si>
  <si>
    <t>21.03.2007</t>
  </si>
  <si>
    <t>20.03.2007</t>
  </si>
  <si>
    <t>19.03.2007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</si>
  <si>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</si>
  <si>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</si>
  <si>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</si>
  <si>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</si>
  <si>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</si>
  <si>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</si>
  <si>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</si>
  <si>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05.03.2007</t>
  </si>
  <si>
    <t>02.03.2007</t>
  </si>
  <si>
    <t>01.03.2007</t>
  </si>
  <si>
    <t>28.02.2007</t>
  </si>
  <si>
    <t>27.02.2007</t>
  </si>
  <si>
    <t>26.02.2007</t>
  </si>
  <si>
    <t>22.02.2007</t>
  </si>
  <si>
    <t>21.02.2007</t>
  </si>
  <si>
    <t>20.02.2007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</si>
  <si>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</si>
  <si>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</si>
  <si>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</si>
  <si>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</si>
  <si>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</si>
  <si>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</si>
  <si>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</si>
  <si>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</si>
  <si>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07.02.2007</t>
  </si>
  <si>
    <t>06.02.2007</t>
  </si>
  <si>
    <t>05.02.2007</t>
  </si>
  <si>
    <t>02.02.2007</t>
  </si>
  <si>
    <t>01.02.2007</t>
  </si>
  <si>
    <t>31.01.2007</t>
  </si>
  <si>
    <t>30.01.2007</t>
  </si>
  <si>
    <t>29.01.2007</t>
  </si>
  <si>
    <t>26.01.2007</t>
  </si>
  <si>
    <t>25.01.2007</t>
  </si>
  <si>
    <t>24.01.2007</t>
  </si>
  <si>
    <t>23.01.2007</t>
  </si>
  <si>
    <t>19.01.2007</t>
  </si>
  <si>
    <t>18.01.2007</t>
  </si>
  <si>
    <t>17.01.2007</t>
  </si>
  <si>
    <t>16.01.2007</t>
  </si>
  <si>
    <t>15.01.2007</t>
  </si>
  <si>
    <t>12.01.2007</t>
  </si>
  <si>
    <t>11.01.2007</t>
  </si>
  <si>
    <t>10.01.2007</t>
  </si>
  <si>
    <t>До 26.12.2014 фондом "Фонд Еврооблигаций" управляла УК – "ОФГ ИНВЕСТ (UFG Capital Management)"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</si>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</sst>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1192.58</c:v>
                </c:pt>
                <c:pt idx="1">
                  <c:v>1188.71</c:v>
                </c:pt>
                <c:pt idx="2">
                  <c:v>1163.08</c:v>
                </c:pt>
                <c:pt idx="3">
                  <c:v>1174.5</c:v>
                </c:pt>
                <c:pt idx="4">
                  <c:v>1169.24</c:v>
                </c:pt>
                <c:pt idx="5">
                  <c:v>1188.57</c:v>
                </c:pt>
                <c:pt idx="6">
                  <c:v>1170.42</c:v>
                </c:pt>
                <c:pt idx="7">
                  <c:v>1181.0899999999999</c:v>
                </c:pt>
                <c:pt idx="8">
                  <c:v>1188.8900000000001</c:v>
                </c:pt>
                <c:pt idx="9">
                  <c:v>1166.6600000000001</c:v>
                </c:pt>
                <c:pt idx="10">
                  <c:v>1169.8</c:v>
                </c:pt>
                <c:pt idx="11">
                  <c:v>1186.98</c:v>
                </c:pt>
                <c:pt idx="12">
                  <c:v>1179.8900000000001</c:v>
                </c:pt>
                <c:pt idx="13">
                  <c:v>1182.19</c:v>
                </c:pt>
                <c:pt idx="14">
                  <c:v>1222.1199999999999</c:v>
                </c:pt>
                <c:pt idx="15">
                  <c:v>1211.6199999999999</c:v>
                </c:pt>
                <c:pt idx="16">
                  <c:v>1204.73</c:v>
                </c:pt>
                <c:pt idx="17">
                  <c:v>1207.0899999999999</c:v>
                </c:pt>
                <c:pt idx="18">
                  <c:v>1218.8399999999999</c:v>
                </c:pt>
                <c:pt idx="19">
                  <c:v>1231.6099999999999</c:v>
                </c:pt>
                <c:pt idx="20">
                  <c:v>1243.24</c:v>
                </c:pt>
                <c:pt idx="21">
                  <c:v>1244.1600000000001</c:v>
                </c:pt>
                <c:pt idx="22">
                  <c:v>1239.97</c:v>
                </c:pt>
                <c:pt idx="23">
                  <c:v>1244.03</c:v>
                </c:pt>
                <c:pt idx="24">
                  <c:v>1273.01</c:v>
                </c:pt>
                <c:pt idx="25">
                  <c:v>1256.71</c:v>
                </c:pt>
                <c:pt idx="26">
                  <c:v>1278</c:v>
                </c:pt>
                <c:pt idx="27">
                  <c:v>1274.1400000000001</c:v>
                </c:pt>
                <c:pt idx="28">
                  <c:v>1283.81</c:v>
                </c:pt>
                <c:pt idx="29">
                  <c:v>1270.03</c:v>
                </c:pt>
                <c:pt idx="30">
                  <c:v>1255.01</c:v>
                </c:pt>
                <c:pt idx="31">
                  <c:v>1294.47</c:v>
                </c:pt>
                <c:pt idx="32">
                  <c:v>1267.77</c:v>
                </c:pt>
                <c:pt idx="33">
                  <c:v>1289.51</c:v>
                </c:pt>
                <c:pt idx="34">
                  <c:v>1316.14</c:v>
                </c:pt>
                <c:pt idx="35">
                  <c:v>1307.6300000000001</c:v>
                </c:pt>
                <c:pt idx="36">
                  <c:v>1306.51</c:v>
                </c:pt>
                <c:pt idx="37">
                  <c:v>1302.83</c:v>
                </c:pt>
                <c:pt idx="38">
                  <c:v>1273.52</c:v>
                </c:pt>
                <c:pt idx="39">
                  <c:v>1282.6199999999999</c:v>
                </c:pt>
                <c:pt idx="40">
                  <c:v>1268.83</c:v>
                </c:pt>
                <c:pt idx="41">
                  <c:v>1311.51</c:v>
                </c:pt>
                <c:pt idx="42">
                  <c:v>1287.83</c:v>
                </c:pt>
                <c:pt idx="43">
                  <c:v>1261.6199999999999</c:v>
                </c:pt>
                <c:pt idx="44">
                  <c:v>1244.0999999999999</c:v>
                </c:pt>
                <c:pt idx="45">
                  <c:v>1279.56</c:v>
                </c:pt>
                <c:pt idx="46">
                  <c:v>1304.0999999999999</c:v>
                </c:pt>
                <c:pt idx="47">
                  <c:v>1344.93</c:v>
                </c:pt>
                <c:pt idx="48">
                  <c:v>1276.28</c:v>
                </c:pt>
                <c:pt idx="49">
                  <c:v>1317.25</c:v>
                </c:pt>
                <c:pt idx="50">
                  <c:v>1361.95</c:v>
                </c:pt>
                <c:pt idx="51">
                  <c:v>1289.43</c:v>
                </c:pt>
                <c:pt idx="52">
                  <c:v>1275.1500000000001</c:v>
                </c:pt>
                <c:pt idx="53">
                  <c:v>1282.0999999999999</c:v>
                </c:pt>
                <c:pt idx="54">
                  <c:v>1249.07</c:v>
                </c:pt>
                <c:pt idx="55">
                  <c:v>1247.7</c:v>
                </c:pt>
                <c:pt idx="56">
                  <c:v>1249.8399999999999</c:v>
                </c:pt>
                <c:pt idx="57">
                  <c:v>1254.8699999999999</c:v>
                </c:pt>
                <c:pt idx="58">
                  <c:v>1245.27</c:v>
                </c:pt>
                <c:pt idx="59">
                  <c:v>1200.72</c:v>
                </c:pt>
                <c:pt idx="60">
                  <c:v>1207.49</c:v>
                </c:pt>
                <c:pt idx="61">
                  <c:v>1201.56</c:v>
                </c:pt>
                <c:pt idx="62">
                  <c:v>1173.48</c:v>
                </c:pt>
                <c:pt idx="63">
                  <c:v>1162.8699999999999</c:v>
                </c:pt>
                <c:pt idx="64">
                  <c:v>1150.22</c:v>
                </c:pt>
                <c:pt idx="65">
                  <c:v>1172.6400000000001</c:v>
                </c:pt>
                <c:pt idx="66">
                  <c:v>1173.17</c:v>
                </c:pt>
                <c:pt idx="67">
                  <c:v>1173.71</c:v>
                </c:pt>
                <c:pt idx="68">
                  <c:v>1174.7</c:v>
                </c:pt>
                <c:pt idx="69">
                  <c:v>1162.3800000000001</c:v>
                </c:pt>
                <c:pt idx="70">
                  <c:v>1159.8399999999999</c:v>
                </c:pt>
                <c:pt idx="71">
                  <c:v>1163.8699999999999</c:v>
                </c:pt>
                <c:pt idx="72">
                  <c:v>1153.54</c:v>
                </c:pt>
                <c:pt idx="73">
                  <c:v>1134.8399999999999</c:v>
                </c:pt>
                <c:pt idx="74">
                  <c:v>1140.25</c:v>
                </c:pt>
                <c:pt idx="75">
                  <c:v>1141.8</c:v>
                </c:pt>
                <c:pt idx="76">
                  <c:v>1142.3399999999999</c:v>
                </c:pt>
                <c:pt idx="77">
                  <c:v>1130.67</c:v>
                </c:pt>
                <c:pt idx="78">
                  <c:v>1119.69</c:v>
                </c:pt>
                <c:pt idx="79">
                  <c:v>1122.82</c:v>
                </c:pt>
                <c:pt idx="80">
                  <c:v>1105.96</c:v>
                </c:pt>
                <c:pt idx="81">
                  <c:v>1099.21</c:v>
                </c:pt>
                <c:pt idx="82">
                  <c:v>1108.3900000000001</c:v>
                </c:pt>
                <c:pt idx="83">
                  <c:v>1099.44</c:v>
                </c:pt>
                <c:pt idx="84">
                  <c:v>1088.71</c:v>
                </c:pt>
                <c:pt idx="85">
                  <c:v>1085.68</c:v>
                </c:pt>
                <c:pt idx="86">
                  <c:v>1087.96</c:v>
                </c:pt>
                <c:pt idx="87">
                  <c:v>1088.21</c:v>
                </c:pt>
                <c:pt idx="88">
                  <c:v>1077.1600000000001</c:v>
                </c:pt>
                <c:pt idx="89">
                  <c:v>1079.4000000000001</c:v>
                </c:pt>
                <c:pt idx="90">
                  <c:v>1078.76</c:v>
                </c:pt>
                <c:pt idx="91">
                  <c:v>1086.45</c:v>
                </c:pt>
                <c:pt idx="92">
                  <c:v>1098.72</c:v>
                </c:pt>
                <c:pt idx="93">
                  <c:v>1099.72</c:v>
                </c:pt>
                <c:pt idx="94">
                  <c:v>1080.3900000000001</c:v>
                </c:pt>
                <c:pt idx="95">
                  <c:v>1065.47</c:v>
                </c:pt>
                <c:pt idx="96">
                  <c:v>1062.46</c:v>
                </c:pt>
                <c:pt idx="97">
                  <c:v>1066.56</c:v>
                </c:pt>
                <c:pt idx="98">
                  <c:v>1051.3499999999999</c:v>
                </c:pt>
                <c:pt idx="99">
                  <c:v>1045.26</c:v>
                </c:pt>
                <c:pt idx="100">
                  <c:v>1054.22</c:v>
                </c:pt>
                <c:pt idx="101">
                  <c:v>1052.32</c:v>
                </c:pt>
                <c:pt idx="102">
                  <c:v>1057.58</c:v>
                </c:pt>
                <c:pt idx="103">
                  <c:v>1052.75</c:v>
                </c:pt>
                <c:pt idx="104">
                  <c:v>1070.03</c:v>
                </c:pt>
                <c:pt idx="105">
                  <c:v>1038.6099999999999</c:v>
                </c:pt>
                <c:pt idx="106">
                  <c:v>1020.83</c:v>
                </c:pt>
                <c:pt idx="107">
                  <c:v>1011.67</c:v>
                </c:pt>
                <c:pt idx="108">
                  <c:v>1023.89</c:v>
                </c:pt>
                <c:pt idx="109">
                  <c:v>1018.95</c:v>
                </c:pt>
                <c:pt idx="110">
                  <c:v>1010.2</c:v>
                </c:pt>
                <c:pt idx="111">
                  <c:v>998.53</c:v>
                </c:pt>
                <c:pt idx="112">
                  <c:v>994.78</c:v>
                </c:pt>
                <c:pt idx="113">
                  <c:v>1007.38</c:v>
                </c:pt>
                <c:pt idx="114">
                  <c:v>1018.18</c:v>
                </c:pt>
                <c:pt idx="115">
                  <c:v>1002.46</c:v>
                </c:pt>
                <c:pt idx="116">
                  <c:v>984.96</c:v>
                </c:pt>
                <c:pt idx="117">
                  <c:v>986.92</c:v>
                </c:pt>
                <c:pt idx="118">
                  <c:v>1002.11</c:v>
                </c:pt>
                <c:pt idx="119">
                  <c:v>1007.18</c:v>
                </c:pt>
                <c:pt idx="120">
                  <c:v>1048.28</c:v>
                </c:pt>
                <c:pt idx="121">
                  <c:v>1053.79</c:v>
                </c:pt>
                <c:pt idx="122">
                  <c:v>1057.1300000000001</c:v>
                </c:pt>
                <c:pt idx="123">
                  <c:v>1041.23</c:v>
                </c:pt>
                <c:pt idx="124">
                  <c:v>1052.6500000000001</c:v>
                </c:pt>
                <c:pt idx="125">
                  <c:v>1059.8699999999999</c:v>
                </c:pt>
                <c:pt idx="126">
                  <c:v>1047.96</c:v>
                </c:pt>
                <c:pt idx="127">
                  <c:v>1048.8900000000001</c:v>
                </c:pt>
                <c:pt idx="128">
                  <c:v>1062.6400000000001</c:v>
                </c:pt>
                <c:pt idx="129">
                  <c:v>1052.46</c:v>
                </c:pt>
                <c:pt idx="130">
                  <c:v>1056.27</c:v>
                </c:pt>
                <c:pt idx="131">
                  <c:v>1056.79</c:v>
                </c:pt>
                <c:pt idx="132">
                  <c:v>1051.8699999999999</c:v>
                </c:pt>
                <c:pt idx="133">
                  <c:v>1046.96</c:v>
                </c:pt>
                <c:pt idx="134">
                  <c:v>1053.8</c:v>
                </c:pt>
                <c:pt idx="135">
                  <c:v>1071.04</c:v>
                </c:pt>
                <c:pt idx="136">
                  <c:v>1078.3599999999999</c:v>
                </c:pt>
                <c:pt idx="137">
                  <c:v>1077.0899999999999</c:v>
                </c:pt>
                <c:pt idx="138">
                  <c:v>1083.06</c:v>
                </c:pt>
                <c:pt idx="139">
                  <c:v>1068.44</c:v>
                </c:pt>
                <c:pt idx="140">
                  <c:v>1086.55</c:v>
                </c:pt>
                <c:pt idx="141">
                  <c:v>1078.67</c:v>
                </c:pt>
                <c:pt idx="142">
                  <c:v>1065.5999999999999</c:v>
                </c:pt>
                <c:pt idx="143">
                  <c:v>1054.97</c:v>
                </c:pt>
                <c:pt idx="144">
                  <c:v>1050.33</c:v>
                </c:pt>
                <c:pt idx="145">
                  <c:v>1028.76</c:v>
                </c:pt>
                <c:pt idx="146">
                  <c:v>1052.5999999999999</c:v>
                </c:pt>
                <c:pt idx="147">
                  <c:v>1047.3399999999999</c:v>
                </c:pt>
                <c:pt idx="148">
                  <c:v>1061.79</c:v>
                </c:pt>
                <c:pt idx="149">
                  <c:v>1086.29</c:v>
                </c:pt>
                <c:pt idx="150">
                  <c:v>1086</c:v>
                </c:pt>
                <c:pt idx="151">
                  <c:v>1097.1600000000001</c:v>
                </c:pt>
                <c:pt idx="152">
                  <c:v>1053.98</c:v>
                </c:pt>
                <c:pt idx="153">
                  <c:v>1047.32</c:v>
                </c:pt>
                <c:pt idx="154">
                  <c:v>1030.45</c:v>
                </c:pt>
                <c:pt idx="155">
                  <c:v>1037.04</c:v>
                </c:pt>
                <c:pt idx="156">
                  <c:v>1033.9000000000001</c:v>
                </c:pt>
                <c:pt idx="157">
                  <c:v>1026.06</c:v>
                </c:pt>
                <c:pt idx="158">
                  <c:v>1014.1</c:v>
                </c:pt>
                <c:pt idx="159">
                  <c:v>1030.93</c:v>
                </c:pt>
                <c:pt idx="160">
                  <c:v>1003.42</c:v>
                </c:pt>
                <c:pt idx="161">
                  <c:v>1025.45</c:v>
                </c:pt>
                <c:pt idx="162">
                  <c:v>1013.44</c:v>
                </c:pt>
                <c:pt idx="163">
                  <c:v>1014.89</c:v>
                </c:pt>
                <c:pt idx="164">
                  <c:v>997.2</c:v>
                </c:pt>
                <c:pt idx="165">
                  <c:v>999.41</c:v>
                </c:pt>
                <c:pt idx="166">
                  <c:v>990.08</c:v>
                </c:pt>
                <c:pt idx="167">
                  <c:v>957.09</c:v>
                </c:pt>
                <c:pt idx="168">
                  <c:v>936.29</c:v>
                </c:pt>
                <c:pt idx="169">
                  <c:v>947.45</c:v>
                </c:pt>
                <c:pt idx="170">
                  <c:v>953.79</c:v>
                </c:pt>
                <c:pt idx="171">
                  <c:v>930.13</c:v>
                </c:pt>
                <c:pt idx="172">
                  <c:v>918.4</c:v>
                </c:pt>
                <c:pt idx="173">
                  <c:v>908.76</c:v>
                </c:pt>
                <c:pt idx="174">
                  <c:v>904.6</c:v>
                </c:pt>
                <c:pt idx="175">
                  <c:v>904.07</c:v>
                </c:pt>
                <c:pt idx="176">
                  <c:v>901.05</c:v>
                </c:pt>
                <c:pt idx="177">
                  <c:v>901.88</c:v>
                </c:pt>
                <c:pt idx="178">
                  <c:v>903</c:v>
                </c:pt>
                <c:pt idx="179">
                  <c:v>894.89</c:v>
                </c:pt>
                <c:pt idx="180">
                  <c:v>897.43</c:v>
                </c:pt>
                <c:pt idx="181">
                  <c:v>889.83</c:v>
                </c:pt>
                <c:pt idx="182">
                  <c:v>889.82</c:v>
                </c:pt>
                <c:pt idx="183">
                  <c:v>893.19</c:v>
                </c:pt>
                <c:pt idx="184">
                  <c:v>895.03</c:v>
                </c:pt>
                <c:pt idx="185">
                  <c:v>894.3</c:v>
                </c:pt>
                <c:pt idx="186">
                  <c:v>882.42</c:v>
                </c:pt>
                <c:pt idx="187">
                  <c:v>870.47</c:v>
                </c:pt>
                <c:pt idx="188">
                  <c:v>872.19</c:v>
                </c:pt>
                <c:pt idx="189">
                  <c:v>869.01</c:v>
                </c:pt>
                <c:pt idx="190">
                  <c:v>874.1</c:v>
                </c:pt>
                <c:pt idx="191">
                  <c:v>867.74</c:v>
                </c:pt>
                <c:pt idx="192">
                  <c:v>855.32</c:v>
                </c:pt>
                <c:pt idx="193">
                  <c:v>855.27</c:v>
                </c:pt>
                <c:pt idx="194">
                  <c:v>847</c:v>
                </c:pt>
                <c:pt idx="195">
                  <c:v>848.53</c:v>
                </c:pt>
                <c:pt idx="196">
                  <c:v>835.97</c:v>
                </c:pt>
                <c:pt idx="197">
                  <c:v>837.38</c:v>
                </c:pt>
                <c:pt idx="198">
                  <c:v>828</c:v>
                </c:pt>
                <c:pt idx="199">
                  <c:v>836.8</c:v>
                </c:pt>
                <c:pt idx="200">
                  <c:v>838.25</c:v>
                </c:pt>
                <c:pt idx="201">
                  <c:v>856.2</c:v>
                </c:pt>
                <c:pt idx="202">
                  <c:v>846.44</c:v>
                </c:pt>
                <c:pt idx="203">
                  <c:v>850.91</c:v>
                </c:pt>
                <c:pt idx="204">
                  <c:v>867.35</c:v>
                </c:pt>
                <c:pt idx="205">
                  <c:v>866.86</c:v>
                </c:pt>
                <c:pt idx="206">
                  <c:v>869.82</c:v>
                </c:pt>
                <c:pt idx="207">
                  <c:v>850.5</c:v>
                </c:pt>
                <c:pt idx="208">
                  <c:v>822.87</c:v>
                </c:pt>
                <c:pt idx="209">
                  <c:v>833.04</c:v>
                </c:pt>
                <c:pt idx="210">
                  <c:v>822.86</c:v>
                </c:pt>
                <c:pt idx="211">
                  <c:v>827.43</c:v>
                </c:pt>
                <c:pt idx="212">
                  <c:v>818.36</c:v>
                </c:pt>
                <c:pt idx="213">
                  <c:v>798.93</c:v>
                </c:pt>
                <c:pt idx="214">
                  <c:v>790.97</c:v>
                </c:pt>
                <c:pt idx="215">
                  <c:v>785.17</c:v>
                </c:pt>
                <c:pt idx="216">
                  <c:v>784.25</c:v>
                </c:pt>
                <c:pt idx="217">
                  <c:v>785.63</c:v>
                </c:pt>
                <c:pt idx="218">
                  <c:v>781.76</c:v>
                </c:pt>
                <c:pt idx="219">
                  <c:v>771.03</c:v>
                </c:pt>
                <c:pt idx="220">
                  <c:v>773.32</c:v>
                </c:pt>
                <c:pt idx="221">
                  <c:v>785.69</c:v>
                </c:pt>
                <c:pt idx="222">
                  <c:v>785.05</c:v>
                </c:pt>
                <c:pt idx="223">
                  <c:v>771.77</c:v>
                </c:pt>
                <c:pt idx="224">
                  <c:v>790.04</c:v>
                </c:pt>
                <c:pt idx="225">
                  <c:v>781.38</c:v>
                </c:pt>
                <c:pt idx="226">
                  <c:v>772.92</c:v>
                </c:pt>
                <c:pt idx="227">
                  <c:v>764.85</c:v>
                </c:pt>
                <c:pt idx="228">
                  <c:v>792.08</c:v>
                </c:pt>
                <c:pt idx="229">
                  <c:v>780.89</c:v>
                </c:pt>
                <c:pt idx="230">
                  <c:v>788.13</c:v>
                </c:pt>
                <c:pt idx="231">
                  <c:v>788.13</c:v>
                </c:pt>
                <c:pt idx="232">
                  <c:v>796.71</c:v>
                </c:pt>
                <c:pt idx="233">
                  <c:v>784.78</c:v>
                </c:pt>
                <c:pt idx="234">
                  <c:v>763.77</c:v>
                </c:pt>
                <c:pt idx="235">
                  <c:v>783.07</c:v>
                </c:pt>
                <c:pt idx="236">
                  <c:v>812.18</c:v>
                </c:pt>
                <c:pt idx="237">
                  <c:v>815.71</c:v>
                </c:pt>
                <c:pt idx="238">
                  <c:v>778.13</c:v>
                </c:pt>
                <c:pt idx="239">
                  <c:v>766.02</c:v>
                </c:pt>
                <c:pt idx="240">
                  <c:v>754.98</c:v>
                </c:pt>
                <c:pt idx="241">
                  <c:v>768.49</c:v>
                </c:pt>
                <c:pt idx="242">
                  <c:v>789.08</c:v>
                </c:pt>
                <c:pt idx="243">
                  <c:v>793.61</c:v>
                </c:pt>
                <c:pt idx="244">
                  <c:v>773.76</c:v>
                </c:pt>
                <c:pt idx="245">
                  <c:v>793.8</c:v>
                </c:pt>
                <c:pt idx="246">
                  <c:v>815.97</c:v>
                </c:pt>
                <c:pt idx="247">
                  <c:v>834.29</c:v>
                </c:pt>
                <c:pt idx="248">
                  <c:v>847.02</c:v>
                </c:pt>
                <c:pt idx="249">
                  <c:v>844.68</c:v>
                </c:pt>
                <c:pt idx="250">
                  <c:v>847.87</c:v>
                </c:pt>
                <c:pt idx="251">
                  <c:v>847.87</c:v>
                </c:pt>
                <c:pt idx="252">
                  <c:v>866.55</c:v>
                </c:pt>
                <c:pt idx="253">
                  <c:v>852.25</c:v>
                </c:pt>
                <c:pt idx="254">
                  <c:v>858.73</c:v>
                </c:pt>
                <c:pt idx="255">
                  <c:v>847.07</c:v>
                </c:pt>
                <c:pt idx="256">
                  <c:v>829.36</c:v>
                </c:pt>
                <c:pt idx="257">
                  <c:v>842.33</c:v>
                </c:pt>
                <c:pt idx="258">
                  <c:v>862.27</c:v>
                </c:pt>
                <c:pt idx="259">
                  <c:v>865.2</c:v>
                </c:pt>
                <c:pt idx="260">
                  <c:v>863.83</c:v>
                </c:pt>
                <c:pt idx="261">
                  <c:v>857.29</c:v>
                </c:pt>
                <c:pt idx="262">
                  <c:v>873.75</c:v>
                </c:pt>
                <c:pt idx="263">
                  <c:v>873.57</c:v>
                </c:pt>
                <c:pt idx="264">
                  <c:v>879.75</c:v>
                </c:pt>
                <c:pt idx="265">
                  <c:v>866.54</c:v>
                </c:pt>
                <c:pt idx="266">
                  <c:v>861.96</c:v>
                </c:pt>
                <c:pt idx="267">
                  <c:v>891.13</c:v>
                </c:pt>
                <c:pt idx="268">
                  <c:v>861.31</c:v>
                </c:pt>
                <c:pt idx="269">
                  <c:v>851.22</c:v>
                </c:pt>
                <c:pt idx="270">
                  <c:v>876.58</c:v>
                </c:pt>
                <c:pt idx="271">
                  <c:v>872.65</c:v>
                </c:pt>
                <c:pt idx="272">
                  <c:v>876.19</c:v>
                </c:pt>
                <c:pt idx="273">
                  <c:v>872.66</c:v>
                </c:pt>
                <c:pt idx="274">
                  <c:v>856.13</c:v>
                </c:pt>
                <c:pt idx="275">
                  <c:v>844.08</c:v>
                </c:pt>
                <c:pt idx="276">
                  <c:v>866.2</c:v>
                </c:pt>
                <c:pt idx="277">
                  <c:v>870.63</c:v>
                </c:pt>
                <c:pt idx="278">
                  <c:v>847.44</c:v>
                </c:pt>
                <c:pt idx="279">
                  <c:v>853.32</c:v>
                </c:pt>
                <c:pt idx="280">
                  <c:v>859.23</c:v>
                </c:pt>
                <c:pt idx="281">
                  <c:v>865.3</c:v>
                </c:pt>
                <c:pt idx="282">
                  <c:v>858.99</c:v>
                </c:pt>
                <c:pt idx="283">
                  <c:v>886.56</c:v>
                </c:pt>
                <c:pt idx="284">
                  <c:v>898.32</c:v>
                </c:pt>
                <c:pt idx="285">
                  <c:v>892.3</c:v>
                </c:pt>
                <c:pt idx="286">
                  <c:v>870.97</c:v>
                </c:pt>
                <c:pt idx="287">
                  <c:v>862.36</c:v>
                </c:pt>
                <c:pt idx="288">
                  <c:v>870.08</c:v>
                </c:pt>
                <c:pt idx="289">
                  <c:v>901.25</c:v>
                </c:pt>
                <c:pt idx="290">
                  <c:v>857.79</c:v>
                </c:pt>
                <c:pt idx="291">
                  <c:v>877.67</c:v>
                </c:pt>
                <c:pt idx="292">
                  <c:v>896.07</c:v>
                </c:pt>
                <c:pt idx="293">
                  <c:v>880.58</c:v>
                </c:pt>
                <c:pt idx="294">
                  <c:v>872.39</c:v>
                </c:pt>
                <c:pt idx="295">
                  <c:v>851.03</c:v>
                </c:pt>
                <c:pt idx="296">
                  <c:v>858.09</c:v>
                </c:pt>
                <c:pt idx="297">
                  <c:v>831.49</c:v>
                </c:pt>
                <c:pt idx="298">
                  <c:v>808.27</c:v>
                </c:pt>
                <c:pt idx="299">
                  <c:v>831.08</c:v>
                </c:pt>
                <c:pt idx="300">
                  <c:v>826.86</c:v>
                </c:pt>
                <c:pt idx="301">
                  <c:v>816.5</c:v>
                </c:pt>
                <c:pt idx="302">
                  <c:v>816.57</c:v>
                </c:pt>
                <c:pt idx="303">
                  <c:v>811.19</c:v>
                </c:pt>
                <c:pt idx="304">
                  <c:v>808.26</c:v>
                </c:pt>
                <c:pt idx="305">
                  <c:v>822.35</c:v>
                </c:pt>
                <c:pt idx="306">
                  <c:v>797.75</c:v>
                </c:pt>
                <c:pt idx="307">
                  <c:v>764.89</c:v>
                </c:pt>
                <c:pt idx="308">
                  <c:v>685.37</c:v>
                </c:pt>
                <c:pt idx="309">
                  <c:v>709.49</c:v>
                </c:pt>
                <c:pt idx="310">
                  <c:v>715.23</c:v>
                </c:pt>
                <c:pt idx="311">
                  <c:v>654.22</c:v>
                </c:pt>
                <c:pt idx="312">
                  <c:v>660.05</c:v>
                </c:pt>
                <c:pt idx="313">
                  <c:v>683.14</c:v>
                </c:pt>
                <c:pt idx="314">
                  <c:v>687.69</c:v>
                </c:pt>
                <c:pt idx="315">
                  <c:v>710.77</c:v>
                </c:pt>
                <c:pt idx="316">
                  <c:v>751.59</c:v>
                </c:pt>
                <c:pt idx="317">
                  <c:v>729.07</c:v>
                </c:pt>
                <c:pt idx="318">
                  <c:v>815.47</c:v>
                </c:pt>
                <c:pt idx="319">
                  <c:v>720.03</c:v>
                </c:pt>
                <c:pt idx="320">
                  <c:v>694.06</c:v>
                </c:pt>
                <c:pt idx="321">
                  <c:v>698.71</c:v>
                </c:pt>
                <c:pt idx="322">
                  <c:v>685.76</c:v>
                </c:pt>
                <c:pt idx="323">
                  <c:v>690.19</c:v>
                </c:pt>
                <c:pt idx="324">
                  <c:v>689.28</c:v>
                </c:pt>
                <c:pt idx="325">
                  <c:v>690.29</c:v>
                </c:pt>
                <c:pt idx="326">
                  <c:v>708.95</c:v>
                </c:pt>
                <c:pt idx="327">
                  <c:v>712.25</c:v>
                </c:pt>
                <c:pt idx="328">
                  <c:v>739.36</c:v>
                </c:pt>
                <c:pt idx="329">
                  <c:v>695.43</c:v>
                </c:pt>
                <c:pt idx="330">
                  <c:v>716.5</c:v>
                </c:pt>
                <c:pt idx="331">
                  <c:v>686.53</c:v>
                </c:pt>
                <c:pt idx="332">
                  <c:v>672.41</c:v>
                </c:pt>
                <c:pt idx="333">
                  <c:v>659.06</c:v>
                </c:pt>
                <c:pt idx="334">
                  <c:v>639.75</c:v>
                </c:pt>
                <c:pt idx="335">
                  <c:v>637.52</c:v>
                </c:pt>
                <c:pt idx="336">
                  <c:v>651.16999999999996</c:v>
                </c:pt>
                <c:pt idx="337">
                  <c:v>661.85</c:v>
                </c:pt>
                <c:pt idx="338">
                  <c:v>664.28</c:v>
                </c:pt>
                <c:pt idx="339">
                  <c:v>665.62</c:v>
                </c:pt>
                <c:pt idx="340">
                  <c:v>671.19</c:v>
                </c:pt>
                <c:pt idx="341">
                  <c:v>673.34</c:v>
                </c:pt>
                <c:pt idx="342">
                  <c:v>660.06</c:v>
                </c:pt>
                <c:pt idx="343">
                  <c:v>665.73</c:v>
                </c:pt>
                <c:pt idx="344">
                  <c:v>661.21</c:v>
                </c:pt>
                <c:pt idx="345">
                  <c:v>660.41</c:v>
                </c:pt>
                <c:pt idx="346">
                  <c:v>688.19</c:v>
                </c:pt>
                <c:pt idx="347">
                  <c:v>650.85</c:v>
                </c:pt>
                <c:pt idx="348">
                  <c:v>641.04999999999995</c:v>
                </c:pt>
                <c:pt idx="349">
                  <c:v>609.13</c:v>
                </c:pt>
                <c:pt idx="350">
                  <c:v>633.30999999999995</c:v>
                </c:pt>
                <c:pt idx="351">
                  <c:v>623.32000000000005</c:v>
                </c:pt>
                <c:pt idx="352">
                  <c:v>618.57000000000005</c:v>
                </c:pt>
                <c:pt idx="353">
                  <c:v>611.23</c:v>
                </c:pt>
                <c:pt idx="354">
                  <c:v>603</c:v>
                </c:pt>
                <c:pt idx="355">
                  <c:v>593.62</c:v>
                </c:pt>
                <c:pt idx="356">
                  <c:v>595.69000000000005</c:v>
                </c:pt>
                <c:pt idx="357">
                  <c:v>593.22</c:v>
                </c:pt>
                <c:pt idx="358">
                  <c:v>594.91999999999996</c:v>
                </c:pt>
                <c:pt idx="359">
                  <c:v>590.77</c:v>
                </c:pt>
                <c:pt idx="360">
                  <c:v>592.21</c:v>
                </c:pt>
                <c:pt idx="361">
                  <c:v>587.69000000000005</c:v>
                </c:pt>
                <c:pt idx="362">
                  <c:v>584.70000000000005</c:v>
                </c:pt>
                <c:pt idx="363">
                  <c:v>582.98</c:v>
                </c:pt>
                <c:pt idx="364">
                  <c:v>578.89</c:v>
                </c:pt>
                <c:pt idx="365">
                  <c:v>580.33000000000004</c:v>
                </c:pt>
                <c:pt idx="366">
                  <c:v>576.34</c:v>
                </c:pt>
                <c:pt idx="367">
                  <c:v>579.08000000000004</c:v>
                </c:pt>
                <c:pt idx="368">
                  <c:v>574.97</c:v>
                </c:pt>
                <c:pt idx="369">
                  <c:v>571.89</c:v>
                </c:pt>
                <c:pt idx="370">
                  <c:v>572.91</c:v>
                </c:pt>
                <c:pt idx="371">
                  <c:v>571.29</c:v>
                </c:pt>
                <c:pt idx="372">
                  <c:v>570.98</c:v>
                </c:pt>
                <c:pt idx="373">
                  <c:v>562.63</c:v>
                </c:pt>
                <c:pt idx="374">
                  <c:v>561.44000000000005</c:v>
                </c:pt>
                <c:pt idx="375">
                  <c:v>564.23</c:v>
                </c:pt>
                <c:pt idx="376">
                  <c:v>567.97</c:v>
                </c:pt>
                <c:pt idx="377">
                  <c:v>564.91</c:v>
                </c:pt>
                <c:pt idx="378">
                  <c:v>561.04999999999995</c:v>
                </c:pt>
                <c:pt idx="379">
                  <c:v>560.49</c:v>
                </c:pt>
                <c:pt idx="380">
                  <c:v>559.27</c:v>
                </c:pt>
                <c:pt idx="381">
                  <c:v>563.72</c:v>
                </c:pt>
                <c:pt idx="382">
                  <c:v>553.95000000000005</c:v>
                </c:pt>
                <c:pt idx="383">
                  <c:v>549.15</c:v>
                </c:pt>
                <c:pt idx="384">
                  <c:v>545.94000000000005</c:v>
                </c:pt>
                <c:pt idx="385">
                  <c:v>543.64</c:v>
                </c:pt>
                <c:pt idx="386">
                  <c:v>541.67999999999995</c:v>
                </c:pt>
                <c:pt idx="387">
                  <c:v>542.71</c:v>
                </c:pt>
                <c:pt idx="388">
                  <c:v>542.27</c:v>
                </c:pt>
                <c:pt idx="389">
                  <c:v>540.36</c:v>
                </c:pt>
                <c:pt idx="390">
                  <c:v>546.5</c:v>
                </c:pt>
                <c:pt idx="391">
                  <c:v>545.87</c:v>
                </c:pt>
                <c:pt idx="392">
                  <c:v>541.28</c:v>
                </c:pt>
                <c:pt idx="393">
                  <c:v>537.63</c:v>
                </c:pt>
                <c:pt idx="394">
                  <c:v>530.16999999999996</c:v>
                </c:pt>
                <c:pt idx="395">
                  <c:v>530.76</c:v>
                </c:pt>
                <c:pt idx="396">
                  <c:v>536.29</c:v>
                </c:pt>
                <c:pt idx="397">
                  <c:v>535.67999999999995</c:v>
                </c:pt>
                <c:pt idx="398">
                  <c:v>533.66999999999996</c:v>
                </c:pt>
                <c:pt idx="399">
                  <c:v>537.96</c:v>
                </c:pt>
                <c:pt idx="400">
                  <c:v>537.04</c:v>
                </c:pt>
                <c:pt idx="401">
                  <c:v>533.38</c:v>
                </c:pt>
                <c:pt idx="402">
                  <c:v>531.91999999999996</c:v>
                </c:pt>
                <c:pt idx="403">
                  <c:v>529.63</c:v>
                </c:pt>
                <c:pt idx="404">
                  <c:v>528.74</c:v>
                </c:pt>
                <c:pt idx="405">
                  <c:v>532.35</c:v>
                </c:pt>
                <c:pt idx="406">
                  <c:v>528.64</c:v>
                </c:pt>
                <c:pt idx="407">
                  <c:v>525.36</c:v>
                </c:pt>
                <c:pt idx="408">
                  <c:v>528.79</c:v>
                </c:pt>
                <c:pt idx="409">
                  <c:v>521.29999999999995</c:v>
                </c:pt>
                <c:pt idx="410">
                  <c:v>518.91</c:v>
                </c:pt>
                <c:pt idx="411">
                  <c:v>517.27</c:v>
                </c:pt>
                <c:pt idx="412">
                  <c:v>519.92999999999995</c:v>
                </c:pt>
                <c:pt idx="413">
                  <c:v>523.04</c:v>
                </c:pt>
                <c:pt idx="414">
                  <c:v>519.78</c:v>
                </c:pt>
                <c:pt idx="415">
                  <c:v>525.16</c:v>
                </c:pt>
                <c:pt idx="416">
                  <c:v>523.67999999999995</c:v>
                </c:pt>
                <c:pt idx="417">
                  <c:v>520.54999999999995</c:v>
                </c:pt>
                <c:pt idx="418">
                  <c:v>518.97</c:v>
                </c:pt>
                <c:pt idx="419">
                  <c:v>521.42999999999995</c:v>
                </c:pt>
                <c:pt idx="420">
                  <c:v>521.24</c:v>
                </c:pt>
                <c:pt idx="421">
                  <c:v>526.1</c:v>
                </c:pt>
                <c:pt idx="422">
                  <c:v>525.55999999999995</c:v>
                </c:pt>
                <c:pt idx="423">
                  <c:v>524.52</c:v>
                </c:pt>
                <c:pt idx="424">
                  <c:v>521.9</c:v>
                </c:pt>
                <c:pt idx="425">
                  <c:v>516.44000000000005</c:v>
                </c:pt>
                <c:pt idx="426">
                  <c:v>520.86</c:v>
                </c:pt>
                <c:pt idx="427">
                  <c:v>520.42999999999995</c:v>
                </c:pt>
                <c:pt idx="428">
                  <c:v>516.94000000000005</c:v>
                </c:pt>
                <c:pt idx="429">
                  <c:v>513.88</c:v>
                </c:pt>
                <c:pt idx="430">
                  <c:v>516.95000000000005</c:v>
                </c:pt>
                <c:pt idx="431">
                  <c:v>522.04</c:v>
                </c:pt>
                <c:pt idx="432">
                  <c:v>523.66</c:v>
                </c:pt>
                <c:pt idx="433">
                  <c:v>519.30999999999995</c:v>
                </c:pt>
                <c:pt idx="434">
                  <c:v>517.17999999999995</c:v>
                </c:pt>
                <c:pt idx="435">
                  <c:v>517.88</c:v>
                </c:pt>
                <c:pt idx="436">
                  <c:v>517.25</c:v>
                </c:pt>
                <c:pt idx="437">
                  <c:v>511.77</c:v>
                </c:pt>
                <c:pt idx="438">
                  <c:v>510.46</c:v>
                </c:pt>
                <c:pt idx="439">
                  <c:v>512.48</c:v>
                </c:pt>
                <c:pt idx="440">
                  <c:v>514.89</c:v>
                </c:pt>
                <c:pt idx="441">
                  <c:v>516.01</c:v>
                </c:pt>
                <c:pt idx="442">
                  <c:v>519.84</c:v>
                </c:pt>
                <c:pt idx="443">
                  <c:v>519.78</c:v>
                </c:pt>
                <c:pt idx="444">
                  <c:v>517.82000000000005</c:v>
                </c:pt>
                <c:pt idx="445">
                  <c:v>525.30999999999995</c:v>
                </c:pt>
                <c:pt idx="446">
                  <c:v>523.67999999999995</c:v>
                </c:pt>
                <c:pt idx="447">
                  <c:v>519.77</c:v>
                </c:pt>
                <c:pt idx="448">
                  <c:v>516.62</c:v>
                </c:pt>
                <c:pt idx="449">
                  <c:v>519.49</c:v>
                </c:pt>
                <c:pt idx="450">
                  <c:v>519.29</c:v>
                </c:pt>
                <c:pt idx="451">
                  <c:v>524.29999999999995</c:v>
                </c:pt>
                <c:pt idx="452">
                  <c:v>525.86</c:v>
                </c:pt>
                <c:pt idx="453">
                  <c:v>526.48</c:v>
                </c:pt>
                <c:pt idx="454">
                  <c:v>523.72</c:v>
                </c:pt>
                <c:pt idx="455">
                  <c:v>522.42999999999995</c:v>
                </c:pt>
                <c:pt idx="456">
                  <c:v>520.44000000000005</c:v>
                </c:pt>
                <c:pt idx="457">
                  <c:v>518.98</c:v>
                </c:pt>
                <c:pt idx="458">
                  <c:v>517.20000000000005</c:v>
                </c:pt>
                <c:pt idx="459">
                  <c:v>513.32000000000005</c:v>
                </c:pt>
                <c:pt idx="460">
                  <c:v>508.71</c:v>
                </c:pt>
                <c:pt idx="461">
                  <c:v>511.37</c:v>
                </c:pt>
                <c:pt idx="462">
                  <c:v>510.13</c:v>
                </c:pt>
                <c:pt idx="463">
                  <c:v>511.43</c:v>
                </c:pt>
                <c:pt idx="464">
                  <c:v>512.42999999999995</c:v>
                </c:pt>
                <c:pt idx="465">
                  <c:v>513.46</c:v>
                </c:pt>
                <c:pt idx="466">
                  <c:v>513.45000000000005</c:v>
                </c:pt>
                <c:pt idx="467">
                  <c:v>510.19</c:v>
                </c:pt>
                <c:pt idx="468">
                  <c:v>510.59</c:v>
                </c:pt>
                <c:pt idx="469">
                  <c:v>512.16999999999996</c:v>
                </c:pt>
                <c:pt idx="470">
                  <c:v>516.07000000000005</c:v>
                </c:pt>
                <c:pt idx="471">
                  <c:v>510.49</c:v>
                </c:pt>
                <c:pt idx="472">
                  <c:v>515.62</c:v>
                </c:pt>
                <c:pt idx="473">
                  <c:v>514.95000000000005</c:v>
                </c:pt>
                <c:pt idx="474">
                  <c:v>513.32000000000005</c:v>
                </c:pt>
                <c:pt idx="475">
                  <c:v>510.26</c:v>
                </c:pt>
                <c:pt idx="476">
                  <c:v>510.69</c:v>
                </c:pt>
                <c:pt idx="477">
                  <c:v>514.48</c:v>
                </c:pt>
                <c:pt idx="478">
                  <c:v>511.61</c:v>
                </c:pt>
                <c:pt idx="479">
                  <c:v>509.21</c:v>
                </c:pt>
                <c:pt idx="480">
                  <c:v>514.29</c:v>
                </c:pt>
                <c:pt idx="481">
                  <c:v>517.24</c:v>
                </c:pt>
                <c:pt idx="482">
                  <c:v>517.72</c:v>
                </c:pt>
                <c:pt idx="483">
                  <c:v>515.04</c:v>
                </c:pt>
                <c:pt idx="484">
                  <c:v>519.54</c:v>
                </c:pt>
                <c:pt idx="485">
                  <c:v>520.9</c:v>
                </c:pt>
                <c:pt idx="486">
                  <c:v>520.04</c:v>
                </c:pt>
                <c:pt idx="487">
                  <c:v>521.69000000000005</c:v>
                </c:pt>
                <c:pt idx="488">
                  <c:v>518.84</c:v>
                </c:pt>
                <c:pt idx="489">
                  <c:v>520.75</c:v>
                </c:pt>
                <c:pt idx="490">
                  <c:v>522.97</c:v>
                </c:pt>
                <c:pt idx="491">
                  <c:v>518.95000000000005</c:v>
                </c:pt>
                <c:pt idx="492">
                  <c:v>518.62</c:v>
                </c:pt>
                <c:pt idx="493">
                  <c:v>519.83000000000004</c:v>
                </c:pt>
                <c:pt idx="494">
                  <c:v>521</c:v>
                </c:pt>
                <c:pt idx="495">
                  <c:v>516.95000000000005</c:v>
                </c:pt>
                <c:pt idx="496">
                  <c:v>514.41999999999996</c:v>
                </c:pt>
                <c:pt idx="497">
                  <c:v>521.91</c:v>
                </c:pt>
                <c:pt idx="498">
                  <c:v>517.44000000000005</c:v>
                </c:pt>
                <c:pt idx="499">
                  <c:v>513.84</c:v>
                </c:pt>
                <c:pt idx="500">
                  <c:v>512.66999999999996</c:v>
                </c:pt>
                <c:pt idx="501">
                  <c:v>511.72</c:v>
                </c:pt>
                <c:pt idx="502">
                  <c:v>511.84</c:v>
                </c:pt>
                <c:pt idx="503">
                  <c:v>514.07000000000005</c:v>
                </c:pt>
                <c:pt idx="504">
                  <c:v>513.5</c:v>
                </c:pt>
                <c:pt idx="505">
                  <c:v>513.45000000000005</c:v>
                </c:pt>
                <c:pt idx="506">
                  <c:v>518.91</c:v>
                </c:pt>
                <c:pt idx="507">
                  <c:v>520.70000000000005</c:v>
                </c:pt>
                <c:pt idx="508">
                  <c:v>516.9</c:v>
                </c:pt>
                <c:pt idx="509">
                  <c:v>513</c:v>
                </c:pt>
                <c:pt idx="510">
                  <c:v>517.38</c:v>
                </c:pt>
                <c:pt idx="511">
                  <c:v>518.91999999999996</c:v>
                </c:pt>
                <c:pt idx="512">
                  <c:v>527.09</c:v>
                </c:pt>
                <c:pt idx="513">
                  <c:v>524.80999999999995</c:v>
                </c:pt>
                <c:pt idx="514">
                  <c:v>533.5</c:v>
                </c:pt>
                <c:pt idx="515">
                  <c:v>534.92999999999995</c:v>
                </c:pt>
                <c:pt idx="516">
                  <c:v>534.61</c:v>
                </c:pt>
                <c:pt idx="517">
                  <c:v>529.29</c:v>
                </c:pt>
                <c:pt idx="518">
                  <c:v>549.62</c:v>
                </c:pt>
                <c:pt idx="519">
                  <c:v>547.23</c:v>
                </c:pt>
                <c:pt idx="520">
                  <c:v>548.77</c:v>
                </c:pt>
                <c:pt idx="521">
                  <c:v>548.16999999999996</c:v>
                </c:pt>
                <c:pt idx="522">
                  <c:v>548.16999999999996</c:v>
                </c:pt>
                <c:pt idx="523">
                  <c:v>548.41999999999996</c:v>
                </c:pt>
                <c:pt idx="524">
                  <c:v>546.13</c:v>
                </c:pt>
                <c:pt idx="525">
                  <c:v>547.38</c:v>
                </c:pt>
                <c:pt idx="526">
                  <c:v>548.78</c:v>
                </c:pt>
                <c:pt idx="527">
                  <c:v>548.5</c:v>
                </c:pt>
                <c:pt idx="528">
                  <c:v>546.47</c:v>
                </c:pt>
                <c:pt idx="529">
                  <c:v>544.71</c:v>
                </c:pt>
                <c:pt idx="530">
                  <c:v>546.32000000000005</c:v>
                </c:pt>
                <c:pt idx="531">
                  <c:v>543.34</c:v>
                </c:pt>
                <c:pt idx="532">
                  <c:v>540.32000000000005</c:v>
                </c:pt>
                <c:pt idx="533">
                  <c:v>539.32000000000005</c:v>
                </c:pt>
                <c:pt idx="534">
                  <c:v>537.44000000000005</c:v>
                </c:pt>
                <c:pt idx="535">
                  <c:v>535.21</c:v>
                </c:pt>
                <c:pt idx="536">
                  <c:v>530.80999999999995</c:v>
                </c:pt>
                <c:pt idx="537">
                  <c:v>531.04999999999995</c:v>
                </c:pt>
                <c:pt idx="538">
                  <c:v>531.70000000000005</c:v>
                </c:pt>
                <c:pt idx="539">
                  <c:v>529.11</c:v>
                </c:pt>
                <c:pt idx="540">
                  <c:v>529.54</c:v>
                </c:pt>
                <c:pt idx="541">
                  <c:v>532.6</c:v>
                </c:pt>
                <c:pt idx="542">
                  <c:v>532.44000000000005</c:v>
                </c:pt>
                <c:pt idx="543">
                  <c:v>535.46</c:v>
                </c:pt>
                <c:pt idx="544">
                  <c:v>541.61</c:v>
                </c:pt>
                <c:pt idx="545">
                  <c:v>541.9</c:v>
                </c:pt>
                <c:pt idx="546">
                  <c:v>542.36</c:v>
                </c:pt>
                <c:pt idx="547">
                  <c:v>540.51</c:v>
                </c:pt>
                <c:pt idx="548">
                  <c:v>540.36</c:v>
                </c:pt>
                <c:pt idx="549">
                  <c:v>541.74</c:v>
                </c:pt>
                <c:pt idx="550">
                  <c:v>542.61</c:v>
                </c:pt>
                <c:pt idx="551">
                  <c:v>539.48</c:v>
                </c:pt>
                <c:pt idx="552">
                  <c:v>539.66999999999996</c:v>
                </c:pt>
                <c:pt idx="553">
                  <c:v>535.41999999999996</c:v>
                </c:pt>
                <c:pt idx="554">
                  <c:v>534.34</c:v>
                </c:pt>
                <c:pt idx="555">
                  <c:v>541.16999999999996</c:v>
                </c:pt>
                <c:pt idx="556">
                  <c:v>538.70000000000005</c:v>
                </c:pt>
                <c:pt idx="557">
                  <c:v>535.58000000000004</c:v>
                </c:pt>
                <c:pt idx="558">
                  <c:v>534.96</c:v>
                </c:pt>
                <c:pt idx="559">
                  <c:v>534.29999999999995</c:v>
                </c:pt>
                <c:pt idx="560">
                  <c:v>535.4</c:v>
                </c:pt>
                <c:pt idx="561">
                  <c:v>535.34</c:v>
                </c:pt>
                <c:pt idx="562">
                  <c:v>533.66</c:v>
                </c:pt>
                <c:pt idx="563">
                  <c:v>533.57000000000005</c:v>
                </c:pt>
                <c:pt idx="564">
                  <c:v>531.14</c:v>
                </c:pt>
                <c:pt idx="565">
                  <c:v>528.36</c:v>
                </c:pt>
                <c:pt idx="566">
                  <c:v>525.98</c:v>
                </c:pt>
                <c:pt idx="567">
                  <c:v>525.17999999999995</c:v>
                </c:pt>
                <c:pt idx="568">
                  <c:v>523.66</c:v>
                </c:pt>
                <c:pt idx="569">
                  <c:v>525.17999999999995</c:v>
                </c:pt>
                <c:pt idx="570">
                  <c:v>527.20000000000005</c:v>
                </c:pt>
                <c:pt idx="571">
                  <c:v>526.24</c:v>
                </c:pt>
                <c:pt idx="572">
                  <c:v>525.88</c:v>
                </c:pt>
                <c:pt idx="573">
                  <c:v>526.04</c:v>
                </c:pt>
                <c:pt idx="574">
                  <c:v>524.58000000000004</c:v>
                </c:pt>
                <c:pt idx="575">
                  <c:v>525.29</c:v>
                </c:pt>
                <c:pt idx="576">
                  <c:v>527.58000000000004</c:v>
                </c:pt>
                <c:pt idx="577">
                  <c:v>525.67999999999995</c:v>
                </c:pt>
                <c:pt idx="578">
                  <c:v>523.19000000000005</c:v>
                </c:pt>
                <c:pt idx="579">
                  <c:v>523.83000000000004</c:v>
                </c:pt>
                <c:pt idx="580">
                  <c:v>525.24</c:v>
                </c:pt>
                <c:pt idx="581">
                  <c:v>526.62</c:v>
                </c:pt>
                <c:pt idx="582">
                  <c:v>526.59</c:v>
                </c:pt>
                <c:pt idx="583">
                  <c:v>522.24</c:v>
                </c:pt>
                <c:pt idx="584">
                  <c:v>522.48</c:v>
                </c:pt>
                <c:pt idx="585">
                  <c:v>523.20000000000005</c:v>
                </c:pt>
                <c:pt idx="586">
                  <c:v>525.27</c:v>
                </c:pt>
                <c:pt idx="587">
                  <c:v>522.49</c:v>
                </c:pt>
                <c:pt idx="588">
                  <c:v>527.72</c:v>
                </c:pt>
                <c:pt idx="589">
                  <c:v>526.39</c:v>
                </c:pt>
                <c:pt idx="590">
                  <c:v>526.49</c:v>
                </c:pt>
                <c:pt idx="591">
                  <c:v>527.04</c:v>
                </c:pt>
                <c:pt idx="592">
                  <c:v>525.85</c:v>
                </c:pt>
                <c:pt idx="593">
                  <c:v>527.1</c:v>
                </c:pt>
                <c:pt idx="594">
                  <c:v>527.42999999999995</c:v>
                </c:pt>
                <c:pt idx="595">
                  <c:v>524.66</c:v>
                </c:pt>
                <c:pt idx="596">
                  <c:v>525.98</c:v>
                </c:pt>
                <c:pt idx="597">
                  <c:v>525</c:v>
                </c:pt>
                <c:pt idx="598">
                  <c:v>526.29</c:v>
                </c:pt>
                <c:pt idx="599">
                  <c:v>525.9</c:v>
                </c:pt>
                <c:pt idx="600">
                  <c:v>527.66</c:v>
                </c:pt>
                <c:pt idx="601">
                  <c:v>527.96</c:v>
                </c:pt>
                <c:pt idx="602">
                  <c:v>530.12</c:v>
                </c:pt>
                <c:pt idx="603">
                  <c:v>530.87</c:v>
                </c:pt>
                <c:pt idx="604">
                  <c:v>532.16</c:v>
                </c:pt>
                <c:pt idx="605">
                  <c:v>532.02</c:v>
                </c:pt>
                <c:pt idx="606">
                  <c:v>531.96</c:v>
                </c:pt>
                <c:pt idx="607">
                  <c:v>529.1</c:v>
                </c:pt>
                <c:pt idx="608">
                  <c:v>529.79999999999995</c:v>
                </c:pt>
                <c:pt idx="609">
                  <c:v>529.67999999999995</c:v>
                </c:pt>
                <c:pt idx="610">
                  <c:v>527.9</c:v>
                </c:pt>
                <c:pt idx="611">
                  <c:v>529.46</c:v>
                </c:pt>
                <c:pt idx="612">
                  <c:v>530.41</c:v>
                </c:pt>
                <c:pt idx="613">
                  <c:v>525.95000000000005</c:v>
                </c:pt>
                <c:pt idx="614">
                  <c:v>525.48</c:v>
                </c:pt>
                <c:pt idx="615">
                  <c:v>524.66999999999996</c:v>
                </c:pt>
                <c:pt idx="616">
                  <c:v>524.71</c:v>
                </c:pt>
                <c:pt idx="617">
                  <c:v>524.54999999999995</c:v>
                </c:pt>
                <c:pt idx="618">
                  <c:v>524.32000000000005</c:v>
                </c:pt>
                <c:pt idx="619">
                  <c:v>525.41</c:v>
                </c:pt>
                <c:pt idx="620">
                  <c:v>522.9</c:v>
                </c:pt>
                <c:pt idx="621">
                  <c:v>523.75</c:v>
                </c:pt>
                <c:pt idx="622">
                  <c:v>524.63</c:v>
                </c:pt>
                <c:pt idx="623">
                  <c:v>522.47</c:v>
                </c:pt>
                <c:pt idx="624">
                  <c:v>522.48</c:v>
                </c:pt>
                <c:pt idx="625">
                  <c:v>521.78</c:v>
                </c:pt>
                <c:pt idx="626">
                  <c:v>522.92999999999995</c:v>
                </c:pt>
                <c:pt idx="627">
                  <c:v>526.79</c:v>
                </c:pt>
                <c:pt idx="628">
                  <c:v>522.52</c:v>
                </c:pt>
                <c:pt idx="629">
                  <c:v>522.23</c:v>
                </c:pt>
                <c:pt idx="630">
                  <c:v>524.04</c:v>
                </c:pt>
                <c:pt idx="631">
                  <c:v>520.6</c:v>
                </c:pt>
                <c:pt idx="632">
                  <c:v>520.53</c:v>
                </c:pt>
                <c:pt idx="633">
                  <c:v>519.52</c:v>
                </c:pt>
                <c:pt idx="634">
                  <c:v>520.22</c:v>
                </c:pt>
                <c:pt idx="635">
                  <c:v>519.88</c:v>
                </c:pt>
                <c:pt idx="636">
                  <c:v>516.53</c:v>
                </c:pt>
                <c:pt idx="637">
                  <c:v>515.91999999999996</c:v>
                </c:pt>
                <c:pt idx="638">
                  <c:v>510.79</c:v>
                </c:pt>
                <c:pt idx="639">
                  <c:v>509.02</c:v>
                </c:pt>
                <c:pt idx="640">
                  <c:v>507.89</c:v>
                </c:pt>
                <c:pt idx="641">
                  <c:v>506.03</c:v>
                </c:pt>
                <c:pt idx="642">
                  <c:v>507.66</c:v>
                </c:pt>
                <c:pt idx="643">
                  <c:v>506.36</c:v>
                </c:pt>
                <c:pt idx="644">
                  <c:v>507.27</c:v>
                </c:pt>
                <c:pt idx="645">
                  <c:v>511.45</c:v>
                </c:pt>
                <c:pt idx="646">
                  <c:v>512.03</c:v>
                </c:pt>
                <c:pt idx="647">
                  <c:v>509.35</c:v>
                </c:pt>
                <c:pt idx="648">
                  <c:v>507.66</c:v>
                </c:pt>
                <c:pt idx="649">
                  <c:v>506.2</c:v>
                </c:pt>
                <c:pt idx="650">
                  <c:v>510.49</c:v>
                </c:pt>
                <c:pt idx="651">
                  <c:v>512.84</c:v>
                </c:pt>
                <c:pt idx="652">
                  <c:v>513.17999999999995</c:v>
                </c:pt>
                <c:pt idx="653">
                  <c:v>515.20000000000005</c:v>
                </c:pt>
                <c:pt idx="654">
                  <c:v>511.93</c:v>
                </c:pt>
                <c:pt idx="655">
                  <c:v>507.92</c:v>
                </c:pt>
                <c:pt idx="656">
                  <c:v>504.95</c:v>
                </c:pt>
                <c:pt idx="657">
                  <c:v>501.81</c:v>
                </c:pt>
                <c:pt idx="658">
                  <c:v>501.43</c:v>
                </c:pt>
                <c:pt idx="659">
                  <c:v>503.15</c:v>
                </c:pt>
                <c:pt idx="660">
                  <c:v>506.78</c:v>
                </c:pt>
                <c:pt idx="661">
                  <c:v>507.01</c:v>
                </c:pt>
                <c:pt idx="662">
                  <c:v>506.3</c:v>
                </c:pt>
                <c:pt idx="663">
                  <c:v>503.1</c:v>
                </c:pt>
                <c:pt idx="664">
                  <c:v>505.43</c:v>
                </c:pt>
                <c:pt idx="665">
                  <c:v>507.54</c:v>
                </c:pt>
                <c:pt idx="666">
                  <c:v>509.1</c:v>
                </c:pt>
                <c:pt idx="667">
                  <c:v>509.47</c:v>
                </c:pt>
                <c:pt idx="668">
                  <c:v>509.66</c:v>
                </c:pt>
                <c:pt idx="669">
                  <c:v>511.07</c:v>
                </c:pt>
                <c:pt idx="670">
                  <c:v>509.71</c:v>
                </c:pt>
                <c:pt idx="671">
                  <c:v>509.99</c:v>
                </c:pt>
                <c:pt idx="672">
                  <c:v>510.09</c:v>
                </c:pt>
                <c:pt idx="673">
                  <c:v>511.13</c:v>
                </c:pt>
                <c:pt idx="674">
                  <c:v>508.21</c:v>
                </c:pt>
                <c:pt idx="675">
                  <c:v>507.36</c:v>
                </c:pt>
                <c:pt idx="676">
                  <c:v>506.13</c:v>
                </c:pt>
                <c:pt idx="677">
                  <c:v>503.44</c:v>
                </c:pt>
                <c:pt idx="678">
                  <c:v>500.65</c:v>
                </c:pt>
                <c:pt idx="679">
                  <c:v>500.44</c:v>
                </c:pt>
                <c:pt idx="680">
                  <c:v>499.48</c:v>
                </c:pt>
                <c:pt idx="681">
                  <c:v>500.26</c:v>
                </c:pt>
                <c:pt idx="682">
                  <c:v>500.28</c:v>
                </c:pt>
                <c:pt idx="683">
                  <c:v>496.96</c:v>
                </c:pt>
                <c:pt idx="684">
                  <c:v>499.26</c:v>
                </c:pt>
                <c:pt idx="685">
                  <c:v>498.31</c:v>
                </c:pt>
                <c:pt idx="686">
                  <c:v>497.1</c:v>
                </c:pt>
                <c:pt idx="687">
                  <c:v>495.01</c:v>
                </c:pt>
                <c:pt idx="688">
                  <c:v>493.73</c:v>
                </c:pt>
                <c:pt idx="689">
                  <c:v>492.48</c:v>
                </c:pt>
                <c:pt idx="690">
                  <c:v>491.53</c:v>
                </c:pt>
                <c:pt idx="691">
                  <c:v>494.54</c:v>
                </c:pt>
                <c:pt idx="692">
                  <c:v>491.22</c:v>
                </c:pt>
                <c:pt idx="693">
                  <c:v>496.29</c:v>
                </c:pt>
                <c:pt idx="694">
                  <c:v>496.83</c:v>
                </c:pt>
                <c:pt idx="695">
                  <c:v>495.39</c:v>
                </c:pt>
                <c:pt idx="696">
                  <c:v>494.2</c:v>
                </c:pt>
                <c:pt idx="697">
                  <c:v>494.2</c:v>
                </c:pt>
                <c:pt idx="698">
                  <c:v>491.39</c:v>
                </c:pt>
                <c:pt idx="699">
                  <c:v>493.48</c:v>
                </c:pt>
                <c:pt idx="700">
                  <c:v>497.84</c:v>
                </c:pt>
                <c:pt idx="701">
                  <c:v>498.38</c:v>
                </c:pt>
                <c:pt idx="702">
                  <c:v>496.49</c:v>
                </c:pt>
                <c:pt idx="703">
                  <c:v>497.5</c:v>
                </c:pt>
                <c:pt idx="704">
                  <c:v>500.22</c:v>
                </c:pt>
                <c:pt idx="705">
                  <c:v>500.51</c:v>
                </c:pt>
                <c:pt idx="706">
                  <c:v>498.67</c:v>
                </c:pt>
                <c:pt idx="707">
                  <c:v>499.99</c:v>
                </c:pt>
                <c:pt idx="708">
                  <c:v>498.84</c:v>
                </c:pt>
                <c:pt idx="709">
                  <c:v>501.92</c:v>
                </c:pt>
                <c:pt idx="710">
                  <c:v>501.28</c:v>
                </c:pt>
                <c:pt idx="711">
                  <c:v>501.8</c:v>
                </c:pt>
                <c:pt idx="712">
                  <c:v>501.8</c:v>
                </c:pt>
                <c:pt idx="713">
                  <c:v>502.92</c:v>
                </c:pt>
                <c:pt idx="714">
                  <c:v>507.18</c:v>
                </c:pt>
                <c:pt idx="715">
                  <c:v>506.02</c:v>
                </c:pt>
                <c:pt idx="716">
                  <c:v>504.73</c:v>
                </c:pt>
                <c:pt idx="717">
                  <c:v>504.13</c:v>
                </c:pt>
                <c:pt idx="718">
                  <c:v>503.09</c:v>
                </c:pt>
                <c:pt idx="719">
                  <c:v>504.06</c:v>
                </c:pt>
                <c:pt idx="720">
                  <c:v>506.67</c:v>
                </c:pt>
                <c:pt idx="721">
                  <c:v>505.6</c:v>
                </c:pt>
                <c:pt idx="722">
                  <c:v>506.95</c:v>
                </c:pt>
                <c:pt idx="723">
                  <c:v>503.96</c:v>
                </c:pt>
                <c:pt idx="724">
                  <c:v>499.39</c:v>
                </c:pt>
                <c:pt idx="725">
                  <c:v>498.7</c:v>
                </c:pt>
                <c:pt idx="726">
                  <c:v>498.07</c:v>
                </c:pt>
                <c:pt idx="727">
                  <c:v>497.19</c:v>
                </c:pt>
                <c:pt idx="728">
                  <c:v>499.82</c:v>
                </c:pt>
                <c:pt idx="729">
                  <c:v>492.21</c:v>
                </c:pt>
                <c:pt idx="730">
                  <c:v>486.11</c:v>
                </c:pt>
                <c:pt idx="731">
                  <c:v>490.06</c:v>
                </c:pt>
                <c:pt idx="732">
                  <c:v>491.11</c:v>
                </c:pt>
                <c:pt idx="733">
                  <c:v>490.43</c:v>
                </c:pt>
                <c:pt idx="734">
                  <c:v>489.89</c:v>
                </c:pt>
                <c:pt idx="735">
                  <c:v>493.4</c:v>
                </c:pt>
                <c:pt idx="736">
                  <c:v>492.93</c:v>
                </c:pt>
                <c:pt idx="737">
                  <c:v>499.63</c:v>
                </c:pt>
                <c:pt idx="738">
                  <c:v>501.9</c:v>
                </c:pt>
                <c:pt idx="739">
                  <c:v>503.21</c:v>
                </c:pt>
                <c:pt idx="740">
                  <c:v>501.87</c:v>
                </c:pt>
                <c:pt idx="741">
                  <c:v>500.52</c:v>
                </c:pt>
                <c:pt idx="742">
                  <c:v>500.36</c:v>
                </c:pt>
                <c:pt idx="743">
                  <c:v>500.14</c:v>
                </c:pt>
                <c:pt idx="744">
                  <c:v>500.08</c:v>
                </c:pt>
                <c:pt idx="745">
                  <c:v>501.14</c:v>
                </c:pt>
                <c:pt idx="746">
                  <c:v>501.14</c:v>
                </c:pt>
                <c:pt idx="747">
                  <c:v>502.06</c:v>
                </c:pt>
                <c:pt idx="748">
                  <c:v>500.39</c:v>
                </c:pt>
                <c:pt idx="749">
                  <c:v>499.48</c:v>
                </c:pt>
                <c:pt idx="750">
                  <c:v>499.56</c:v>
                </c:pt>
                <c:pt idx="751">
                  <c:v>503.38</c:v>
                </c:pt>
                <c:pt idx="752">
                  <c:v>503.42</c:v>
                </c:pt>
                <c:pt idx="753">
                  <c:v>505.57</c:v>
                </c:pt>
                <c:pt idx="754">
                  <c:v>505.32</c:v>
                </c:pt>
                <c:pt idx="755">
                  <c:v>504.82</c:v>
                </c:pt>
                <c:pt idx="756">
                  <c:v>505.16</c:v>
                </c:pt>
                <c:pt idx="757">
                  <c:v>511.66</c:v>
                </c:pt>
                <c:pt idx="758">
                  <c:v>510.74</c:v>
                </c:pt>
                <c:pt idx="759">
                  <c:v>512.26</c:v>
                </c:pt>
                <c:pt idx="760">
                  <c:v>511.9</c:v>
                </c:pt>
                <c:pt idx="761">
                  <c:v>517.17999999999995</c:v>
                </c:pt>
                <c:pt idx="762">
                  <c:v>515.46</c:v>
                </c:pt>
                <c:pt idx="763">
                  <c:v>515.38</c:v>
                </c:pt>
                <c:pt idx="764">
                  <c:v>510.07</c:v>
                </c:pt>
                <c:pt idx="765">
                  <c:v>511.77</c:v>
                </c:pt>
                <c:pt idx="766">
                  <c:v>514.69000000000005</c:v>
                </c:pt>
                <c:pt idx="767">
                  <c:v>515.97</c:v>
                </c:pt>
                <c:pt idx="768">
                  <c:v>515.29999999999995</c:v>
                </c:pt>
                <c:pt idx="769">
                  <c:v>517.16999999999996</c:v>
                </c:pt>
                <c:pt idx="770">
                  <c:v>515.98</c:v>
                </c:pt>
                <c:pt idx="771">
                  <c:v>514.54999999999995</c:v>
                </c:pt>
                <c:pt idx="772">
                  <c:v>518.48</c:v>
                </c:pt>
                <c:pt idx="773">
                  <c:v>517.63</c:v>
                </c:pt>
                <c:pt idx="774">
                  <c:v>520.13</c:v>
                </c:pt>
                <c:pt idx="775">
                  <c:v>521.17999999999995</c:v>
                </c:pt>
                <c:pt idx="776">
                  <c:v>522.85</c:v>
                </c:pt>
                <c:pt idx="777">
                  <c:v>522</c:v>
                </c:pt>
                <c:pt idx="778">
                  <c:v>520.69000000000005</c:v>
                </c:pt>
                <c:pt idx="779">
                  <c:v>521.08000000000004</c:v>
                </c:pt>
                <c:pt idx="780">
                  <c:v>520.45000000000005</c:v>
                </c:pt>
                <c:pt idx="781">
                  <c:v>521.16999999999996</c:v>
                </c:pt>
                <c:pt idx="782">
                  <c:v>522.19000000000005</c:v>
                </c:pt>
                <c:pt idx="783">
                  <c:v>521.48</c:v>
                </c:pt>
                <c:pt idx="784">
                  <c:v>522.67999999999995</c:v>
                </c:pt>
                <c:pt idx="785">
                  <c:v>524.22</c:v>
                </c:pt>
                <c:pt idx="786">
                  <c:v>522.74</c:v>
                </c:pt>
                <c:pt idx="787">
                  <c:v>522.04</c:v>
                </c:pt>
                <c:pt idx="788">
                  <c:v>522.9</c:v>
                </c:pt>
                <c:pt idx="789">
                  <c:v>522.95000000000005</c:v>
                </c:pt>
                <c:pt idx="790">
                  <c:v>521.53</c:v>
                </c:pt>
                <c:pt idx="791">
                  <c:v>518.79999999999995</c:v>
                </c:pt>
                <c:pt idx="792">
                  <c:v>518.87</c:v>
                </c:pt>
                <c:pt idx="793">
                  <c:v>518.48</c:v>
                </c:pt>
                <c:pt idx="794">
                  <c:v>519.98</c:v>
                </c:pt>
                <c:pt idx="795">
                  <c:v>519.54</c:v>
                </c:pt>
                <c:pt idx="796">
                  <c:v>517.72</c:v>
                </c:pt>
                <c:pt idx="797">
                  <c:v>517.20000000000005</c:v>
                </c:pt>
                <c:pt idx="798">
                  <c:v>519.16999999999996</c:v>
                </c:pt>
                <c:pt idx="799">
                  <c:v>519.12</c:v>
                </c:pt>
                <c:pt idx="800">
                  <c:v>516.13</c:v>
                </c:pt>
                <c:pt idx="801">
                  <c:v>517.49</c:v>
                </c:pt>
                <c:pt idx="802">
                  <c:v>517.77</c:v>
                </c:pt>
                <c:pt idx="803">
                  <c:v>506.48</c:v>
                </c:pt>
                <c:pt idx="804">
                  <c:v>506.59</c:v>
                </c:pt>
                <c:pt idx="805">
                  <c:v>507.08</c:v>
                </c:pt>
                <c:pt idx="806">
                  <c:v>506.35</c:v>
                </c:pt>
                <c:pt idx="807">
                  <c:v>506.8</c:v>
                </c:pt>
                <c:pt idx="808">
                  <c:v>507.27</c:v>
                </c:pt>
                <c:pt idx="809">
                  <c:v>508.08</c:v>
                </c:pt>
                <c:pt idx="810">
                  <c:v>508.74</c:v>
                </c:pt>
                <c:pt idx="811">
                  <c:v>508.32</c:v>
                </c:pt>
                <c:pt idx="812">
                  <c:v>506.92</c:v>
                </c:pt>
                <c:pt idx="813">
                  <c:v>504.93</c:v>
                </c:pt>
                <c:pt idx="814">
                  <c:v>504.67</c:v>
                </c:pt>
                <c:pt idx="815">
                  <c:v>504.65</c:v>
                </c:pt>
                <c:pt idx="816">
                  <c:v>504.49</c:v>
                </c:pt>
                <c:pt idx="817">
                  <c:v>503.65</c:v>
                </c:pt>
                <c:pt idx="818">
                  <c:v>505.34</c:v>
                </c:pt>
                <c:pt idx="819">
                  <c:v>504.61</c:v>
                </c:pt>
                <c:pt idx="820">
                  <c:v>504.25</c:v>
                </c:pt>
                <c:pt idx="821">
                  <c:v>503.01</c:v>
                </c:pt>
                <c:pt idx="822">
                  <c:v>501.08</c:v>
                </c:pt>
                <c:pt idx="823">
                  <c:v>501.27</c:v>
                </c:pt>
                <c:pt idx="824">
                  <c:v>502.22</c:v>
                </c:pt>
                <c:pt idx="825">
                  <c:v>500.58</c:v>
                </c:pt>
                <c:pt idx="826">
                  <c:v>500.03</c:v>
                </c:pt>
                <c:pt idx="827">
                  <c:v>501.84</c:v>
                </c:pt>
                <c:pt idx="828">
                  <c:v>501.87</c:v>
                </c:pt>
                <c:pt idx="829">
                  <c:v>501.88</c:v>
                </c:pt>
                <c:pt idx="830">
                  <c:v>502.51</c:v>
                </c:pt>
                <c:pt idx="831">
                  <c:v>502.58</c:v>
                </c:pt>
                <c:pt idx="832">
                  <c:v>502.38</c:v>
                </c:pt>
                <c:pt idx="833">
                  <c:v>501.56</c:v>
                </c:pt>
                <c:pt idx="834">
                  <c:v>499.03</c:v>
                </c:pt>
                <c:pt idx="835">
                  <c:v>498.9</c:v>
                </c:pt>
                <c:pt idx="836">
                  <c:v>499.75</c:v>
                </c:pt>
                <c:pt idx="837">
                  <c:v>501.35</c:v>
                </c:pt>
                <c:pt idx="838">
                  <c:v>504.13</c:v>
                </c:pt>
                <c:pt idx="839">
                  <c:v>503.58</c:v>
                </c:pt>
                <c:pt idx="840">
                  <c:v>504.59</c:v>
                </c:pt>
                <c:pt idx="841">
                  <c:v>508.38</c:v>
                </c:pt>
                <c:pt idx="842">
                  <c:v>509.27</c:v>
                </c:pt>
                <c:pt idx="843">
                  <c:v>509.55</c:v>
                </c:pt>
                <c:pt idx="844">
                  <c:v>508.96</c:v>
                </c:pt>
                <c:pt idx="845">
                  <c:v>512.54999999999995</c:v>
                </c:pt>
                <c:pt idx="846">
                  <c:v>512.53</c:v>
                </c:pt>
                <c:pt idx="847">
                  <c:v>513.38</c:v>
                </c:pt>
                <c:pt idx="848">
                  <c:v>513.79999999999995</c:v>
                </c:pt>
                <c:pt idx="849">
                  <c:v>516.20000000000005</c:v>
                </c:pt>
                <c:pt idx="850">
                  <c:v>515.08000000000004</c:v>
                </c:pt>
                <c:pt idx="851">
                  <c:v>517.41999999999996</c:v>
                </c:pt>
                <c:pt idx="852">
                  <c:v>521.70000000000005</c:v>
                </c:pt>
                <c:pt idx="853">
                  <c:v>522.41999999999996</c:v>
                </c:pt>
                <c:pt idx="854">
                  <c:v>525.32000000000005</c:v>
                </c:pt>
                <c:pt idx="855">
                  <c:v>524.15</c:v>
                </c:pt>
                <c:pt idx="856">
                  <c:v>520.71</c:v>
                </c:pt>
                <c:pt idx="857">
                  <c:v>520.67999999999995</c:v>
                </c:pt>
                <c:pt idx="858">
                  <c:v>521.25</c:v>
                </c:pt>
                <c:pt idx="859">
                  <c:v>523.59</c:v>
                </c:pt>
                <c:pt idx="860">
                  <c:v>523.77</c:v>
                </c:pt>
                <c:pt idx="861">
                  <c:v>525.25</c:v>
                </c:pt>
                <c:pt idx="862">
                  <c:v>525.41999999999996</c:v>
                </c:pt>
                <c:pt idx="863">
                  <c:v>526.54</c:v>
                </c:pt>
                <c:pt idx="864">
                  <c:v>523.70000000000005</c:v>
                </c:pt>
                <c:pt idx="865">
                  <c:v>525.65</c:v>
                </c:pt>
                <c:pt idx="866">
                  <c:v>525.72</c:v>
                </c:pt>
                <c:pt idx="867">
                  <c:v>524.85</c:v>
                </c:pt>
                <c:pt idx="868">
                  <c:v>523.1</c:v>
                </c:pt>
                <c:pt idx="869">
                  <c:v>522.6</c:v>
                </c:pt>
                <c:pt idx="870">
                  <c:v>522.79</c:v>
                </c:pt>
                <c:pt idx="871">
                  <c:v>527.51</c:v>
                </c:pt>
                <c:pt idx="872">
                  <c:v>527.82000000000005</c:v>
                </c:pt>
                <c:pt idx="873">
                  <c:v>529.45000000000005</c:v>
                </c:pt>
                <c:pt idx="874">
                  <c:v>528.16999999999996</c:v>
                </c:pt>
                <c:pt idx="875">
                  <c:v>531.26</c:v>
                </c:pt>
                <c:pt idx="876">
                  <c:v>536.52</c:v>
                </c:pt>
                <c:pt idx="877">
                  <c:v>539.12</c:v>
                </c:pt>
                <c:pt idx="878">
                  <c:v>537.28</c:v>
                </c:pt>
                <c:pt idx="879">
                  <c:v>528.95000000000005</c:v>
                </c:pt>
                <c:pt idx="880">
                  <c:v>529.71</c:v>
                </c:pt>
                <c:pt idx="881">
                  <c:v>528.78</c:v>
                </c:pt>
                <c:pt idx="882">
                  <c:v>529.36</c:v>
                </c:pt>
                <c:pt idx="883">
                  <c:v>531.19000000000005</c:v>
                </c:pt>
                <c:pt idx="884">
                  <c:v>525.87</c:v>
                </c:pt>
                <c:pt idx="885">
                  <c:v>521.86</c:v>
                </c:pt>
                <c:pt idx="886">
                  <c:v>523.08000000000004</c:v>
                </c:pt>
                <c:pt idx="887">
                  <c:v>521.82000000000005</c:v>
                </c:pt>
                <c:pt idx="888">
                  <c:v>520.13</c:v>
                </c:pt>
                <c:pt idx="889">
                  <c:v>518.55999999999995</c:v>
                </c:pt>
                <c:pt idx="890">
                  <c:v>519.96</c:v>
                </c:pt>
                <c:pt idx="891">
                  <c:v>520.26</c:v>
                </c:pt>
                <c:pt idx="892">
                  <c:v>518.83000000000004</c:v>
                </c:pt>
                <c:pt idx="893">
                  <c:v>513.54999999999995</c:v>
                </c:pt>
                <c:pt idx="894">
                  <c:v>505.37</c:v>
                </c:pt>
                <c:pt idx="895">
                  <c:v>502.37</c:v>
                </c:pt>
                <c:pt idx="896">
                  <c:v>499.33</c:v>
                </c:pt>
                <c:pt idx="897">
                  <c:v>492.11</c:v>
                </c:pt>
                <c:pt idx="898">
                  <c:v>494.54</c:v>
                </c:pt>
                <c:pt idx="899">
                  <c:v>494.32</c:v>
                </c:pt>
                <c:pt idx="900">
                  <c:v>493.32</c:v>
                </c:pt>
                <c:pt idx="901">
                  <c:v>494.95</c:v>
                </c:pt>
                <c:pt idx="902">
                  <c:v>494.55</c:v>
                </c:pt>
                <c:pt idx="903">
                  <c:v>492.86</c:v>
                </c:pt>
                <c:pt idx="904">
                  <c:v>494.51</c:v>
                </c:pt>
                <c:pt idx="905">
                  <c:v>493.48</c:v>
                </c:pt>
                <c:pt idx="906">
                  <c:v>493.43</c:v>
                </c:pt>
                <c:pt idx="907">
                  <c:v>491.48</c:v>
                </c:pt>
                <c:pt idx="908">
                  <c:v>488.51</c:v>
                </c:pt>
                <c:pt idx="909">
                  <c:v>488.97</c:v>
                </c:pt>
                <c:pt idx="910">
                  <c:v>490.06</c:v>
                </c:pt>
                <c:pt idx="911">
                  <c:v>492.06</c:v>
                </c:pt>
                <c:pt idx="912">
                  <c:v>492.89</c:v>
                </c:pt>
                <c:pt idx="913">
                  <c:v>490.1</c:v>
                </c:pt>
                <c:pt idx="914">
                  <c:v>488.37</c:v>
                </c:pt>
                <c:pt idx="915">
                  <c:v>487.72</c:v>
                </c:pt>
                <c:pt idx="916">
                  <c:v>488.24</c:v>
                </c:pt>
                <c:pt idx="917">
                  <c:v>490.62</c:v>
                </c:pt>
                <c:pt idx="918">
                  <c:v>495.63</c:v>
                </c:pt>
                <c:pt idx="919">
                  <c:v>498.72</c:v>
                </c:pt>
                <c:pt idx="920">
                  <c:v>494.94</c:v>
                </c:pt>
                <c:pt idx="921">
                  <c:v>495.18</c:v>
                </c:pt>
                <c:pt idx="922">
                  <c:v>492.57</c:v>
                </c:pt>
                <c:pt idx="923">
                  <c:v>490.07</c:v>
                </c:pt>
                <c:pt idx="924">
                  <c:v>487.14</c:v>
                </c:pt>
                <c:pt idx="925">
                  <c:v>488.47</c:v>
                </c:pt>
                <c:pt idx="926">
                  <c:v>490.36</c:v>
                </c:pt>
                <c:pt idx="927">
                  <c:v>490.09</c:v>
                </c:pt>
                <c:pt idx="928">
                  <c:v>491.59</c:v>
                </c:pt>
                <c:pt idx="929">
                  <c:v>493.8</c:v>
                </c:pt>
                <c:pt idx="930">
                  <c:v>492.48</c:v>
                </c:pt>
                <c:pt idx="931">
                  <c:v>491.72</c:v>
                </c:pt>
                <c:pt idx="932">
                  <c:v>488.83</c:v>
                </c:pt>
                <c:pt idx="933">
                  <c:v>484.79</c:v>
                </c:pt>
                <c:pt idx="934">
                  <c:v>480.71</c:v>
                </c:pt>
                <c:pt idx="935">
                  <c:v>480.67</c:v>
                </c:pt>
                <c:pt idx="936">
                  <c:v>480.29</c:v>
                </c:pt>
                <c:pt idx="937">
                  <c:v>480.12</c:v>
                </c:pt>
                <c:pt idx="938">
                  <c:v>479.91</c:v>
                </c:pt>
                <c:pt idx="939">
                  <c:v>482.02</c:v>
                </c:pt>
                <c:pt idx="940">
                  <c:v>483.06</c:v>
                </c:pt>
                <c:pt idx="941">
                  <c:v>483.5</c:v>
                </c:pt>
                <c:pt idx="942">
                  <c:v>484.42</c:v>
                </c:pt>
                <c:pt idx="943">
                  <c:v>481.6</c:v>
                </c:pt>
                <c:pt idx="944">
                  <c:v>478.41</c:v>
                </c:pt>
                <c:pt idx="945">
                  <c:v>478.85</c:v>
                </c:pt>
                <c:pt idx="946">
                  <c:v>478.01</c:v>
                </c:pt>
                <c:pt idx="947">
                  <c:v>475.7</c:v>
                </c:pt>
                <c:pt idx="948">
                  <c:v>475.32</c:v>
                </c:pt>
                <c:pt idx="949">
                  <c:v>475.54</c:v>
                </c:pt>
                <c:pt idx="950">
                  <c:v>476.26</c:v>
                </c:pt>
                <c:pt idx="951">
                  <c:v>475.6</c:v>
                </c:pt>
                <c:pt idx="952">
                  <c:v>474</c:v>
                </c:pt>
                <c:pt idx="953">
                  <c:v>479.48</c:v>
                </c:pt>
                <c:pt idx="954">
                  <c:v>479.77</c:v>
                </c:pt>
                <c:pt idx="955">
                  <c:v>481.66</c:v>
                </c:pt>
                <c:pt idx="956">
                  <c:v>479.85</c:v>
                </c:pt>
                <c:pt idx="957">
                  <c:v>477.67</c:v>
                </c:pt>
                <c:pt idx="958">
                  <c:v>473.42</c:v>
                </c:pt>
                <c:pt idx="959">
                  <c:v>473.85</c:v>
                </c:pt>
                <c:pt idx="960">
                  <c:v>477.36</c:v>
                </c:pt>
                <c:pt idx="961">
                  <c:v>474.42</c:v>
                </c:pt>
                <c:pt idx="962">
                  <c:v>471.07</c:v>
                </c:pt>
                <c:pt idx="963">
                  <c:v>475.34</c:v>
                </c:pt>
                <c:pt idx="964">
                  <c:v>479.99</c:v>
                </c:pt>
                <c:pt idx="965">
                  <c:v>485.97</c:v>
                </c:pt>
                <c:pt idx="966">
                  <c:v>492.71</c:v>
                </c:pt>
                <c:pt idx="967">
                  <c:v>497.25</c:v>
                </c:pt>
                <c:pt idx="968">
                  <c:v>498.33</c:v>
                </c:pt>
                <c:pt idx="969">
                  <c:v>501.27</c:v>
                </c:pt>
                <c:pt idx="970">
                  <c:v>498.58</c:v>
                </c:pt>
                <c:pt idx="971">
                  <c:v>501.05</c:v>
                </c:pt>
                <c:pt idx="972">
                  <c:v>506.18</c:v>
                </c:pt>
                <c:pt idx="973">
                  <c:v>509.03</c:v>
                </c:pt>
                <c:pt idx="974">
                  <c:v>508.9</c:v>
                </c:pt>
                <c:pt idx="975">
                  <c:v>506.77</c:v>
                </c:pt>
                <c:pt idx="976">
                  <c:v>504.32</c:v>
                </c:pt>
                <c:pt idx="977">
                  <c:v>506.91</c:v>
                </c:pt>
                <c:pt idx="978">
                  <c:v>507.86</c:v>
                </c:pt>
                <c:pt idx="979">
                  <c:v>511.65</c:v>
                </c:pt>
                <c:pt idx="980">
                  <c:v>514.36</c:v>
                </c:pt>
                <c:pt idx="981">
                  <c:v>515.39</c:v>
                </c:pt>
                <c:pt idx="982">
                  <c:v>515.91</c:v>
                </c:pt>
                <c:pt idx="983">
                  <c:v>515.66</c:v>
                </c:pt>
                <c:pt idx="984">
                  <c:v>518.1</c:v>
                </c:pt>
                <c:pt idx="985">
                  <c:v>520.70000000000005</c:v>
                </c:pt>
                <c:pt idx="986">
                  <c:v>518.96</c:v>
                </c:pt>
                <c:pt idx="987">
                  <c:v>519.78</c:v>
                </c:pt>
                <c:pt idx="988">
                  <c:v>521.1</c:v>
                </c:pt>
                <c:pt idx="989">
                  <c:v>519.30999999999995</c:v>
                </c:pt>
                <c:pt idx="990">
                  <c:v>522.09</c:v>
                </c:pt>
                <c:pt idx="991">
                  <c:v>522.59</c:v>
                </c:pt>
                <c:pt idx="992">
                  <c:v>522.55999999999995</c:v>
                </c:pt>
                <c:pt idx="993">
                  <c:v>524.07000000000005</c:v>
                </c:pt>
                <c:pt idx="994">
                  <c:v>522.27</c:v>
                </c:pt>
                <c:pt idx="995">
                  <c:v>522.67999999999995</c:v>
                </c:pt>
                <c:pt idx="996">
                  <c:v>518.11</c:v>
                </c:pt>
                <c:pt idx="997">
                  <c:v>522.44000000000005</c:v>
                </c:pt>
                <c:pt idx="998">
                  <c:v>526.84</c:v>
                </c:pt>
                <c:pt idx="999">
                  <c:v>527.17999999999995</c:v>
                </c:pt>
                <c:pt idx="1000">
                  <c:v>525.19000000000005</c:v>
                </c:pt>
                <c:pt idx="1001">
                  <c:v>526.87</c:v>
                </c:pt>
                <c:pt idx="1002">
                  <c:v>530.59</c:v>
                </c:pt>
                <c:pt idx="1003">
                  <c:v>531.62</c:v>
                </c:pt>
                <c:pt idx="1004">
                  <c:v>536.65</c:v>
                </c:pt>
                <c:pt idx="1005">
                  <c:v>540.74</c:v>
                </c:pt>
                <c:pt idx="1006">
                  <c:v>542.87</c:v>
                </c:pt>
                <c:pt idx="1007">
                  <c:v>543.17999999999995</c:v>
                </c:pt>
                <c:pt idx="1008">
                  <c:v>540.59</c:v>
                </c:pt>
                <c:pt idx="1009">
                  <c:v>538.91999999999996</c:v>
                </c:pt>
                <c:pt idx="1010">
                  <c:v>535.46</c:v>
                </c:pt>
                <c:pt idx="1011">
                  <c:v>533.42999999999995</c:v>
                </c:pt>
                <c:pt idx="1012">
                  <c:v>536.63</c:v>
                </c:pt>
                <c:pt idx="1013">
                  <c:v>542.23</c:v>
                </c:pt>
                <c:pt idx="1014">
                  <c:v>537.95000000000005</c:v>
                </c:pt>
                <c:pt idx="1015">
                  <c:v>530.82000000000005</c:v>
                </c:pt>
                <c:pt idx="1016">
                  <c:v>529.77</c:v>
                </c:pt>
                <c:pt idx="1017">
                  <c:v>529.11</c:v>
                </c:pt>
                <c:pt idx="1018">
                  <c:v>531.52</c:v>
                </c:pt>
                <c:pt idx="1019">
                  <c:v>531.66</c:v>
                </c:pt>
                <c:pt idx="1020">
                  <c:v>528.85</c:v>
                </c:pt>
                <c:pt idx="1021">
                  <c:v>531.42999999999995</c:v>
                </c:pt>
                <c:pt idx="1022">
                  <c:v>531.22</c:v>
                </c:pt>
                <c:pt idx="1023">
                  <c:v>530.54</c:v>
                </c:pt>
                <c:pt idx="1024">
                  <c:v>528.12</c:v>
                </c:pt>
                <c:pt idx="1025">
                  <c:v>529.66</c:v>
                </c:pt>
                <c:pt idx="1026">
                  <c:v>525.95000000000005</c:v>
                </c:pt>
                <c:pt idx="1027">
                  <c:v>522.83000000000004</c:v>
                </c:pt>
                <c:pt idx="1028">
                  <c:v>521.02</c:v>
                </c:pt>
                <c:pt idx="1029">
                  <c:v>524.48</c:v>
                </c:pt>
                <c:pt idx="1030">
                  <c:v>524.71</c:v>
                </c:pt>
                <c:pt idx="1031">
                  <c:v>519.85</c:v>
                </c:pt>
                <c:pt idx="1032">
                  <c:v>519.11</c:v>
                </c:pt>
                <c:pt idx="1033">
                  <c:v>517.85</c:v>
                </c:pt>
                <c:pt idx="1034">
                  <c:v>514.91</c:v>
                </c:pt>
                <c:pt idx="1035">
                  <c:v>512.11</c:v>
                </c:pt>
                <c:pt idx="1036">
                  <c:v>509.47</c:v>
                </c:pt>
                <c:pt idx="1037">
                  <c:v>507.77</c:v>
                </c:pt>
                <c:pt idx="1038">
                  <c:v>511.13</c:v>
                </c:pt>
                <c:pt idx="1039">
                  <c:v>514.44000000000005</c:v>
                </c:pt>
                <c:pt idx="1040">
                  <c:v>510.12</c:v>
                </c:pt>
                <c:pt idx="1041">
                  <c:v>506.95</c:v>
                </c:pt>
                <c:pt idx="1042">
                  <c:v>506.41</c:v>
                </c:pt>
                <c:pt idx="1043">
                  <c:v>508.88</c:v>
                </c:pt>
                <c:pt idx="1044">
                  <c:v>509.84</c:v>
                </c:pt>
                <c:pt idx="1045">
                  <c:v>506.66</c:v>
                </c:pt>
                <c:pt idx="1046">
                  <c:v>505.18</c:v>
                </c:pt>
                <c:pt idx="1047">
                  <c:v>500.64</c:v>
                </c:pt>
                <c:pt idx="1048">
                  <c:v>501.03</c:v>
                </c:pt>
                <c:pt idx="1049">
                  <c:v>501.28</c:v>
                </c:pt>
                <c:pt idx="1050">
                  <c:v>500.22</c:v>
                </c:pt>
                <c:pt idx="1051">
                  <c:v>499.53</c:v>
                </c:pt>
                <c:pt idx="1052">
                  <c:v>488.05</c:v>
                </c:pt>
                <c:pt idx="1053">
                  <c:v>484.2</c:v>
                </c:pt>
                <c:pt idx="1054">
                  <c:v>485.07</c:v>
                </c:pt>
                <c:pt idx="1055">
                  <c:v>485.18</c:v>
                </c:pt>
                <c:pt idx="1056">
                  <c:v>486.5</c:v>
                </c:pt>
                <c:pt idx="1057">
                  <c:v>486.34</c:v>
                </c:pt>
                <c:pt idx="1058">
                  <c:v>484.86</c:v>
                </c:pt>
                <c:pt idx="1059">
                  <c:v>483.05</c:v>
                </c:pt>
                <c:pt idx="1060">
                  <c:v>481.47</c:v>
                </c:pt>
                <c:pt idx="1061">
                  <c:v>479.8</c:v>
                </c:pt>
                <c:pt idx="1062">
                  <c:v>483.27</c:v>
                </c:pt>
                <c:pt idx="1063">
                  <c:v>482.88</c:v>
                </c:pt>
                <c:pt idx="1064">
                  <c:v>485.6</c:v>
                </c:pt>
                <c:pt idx="1065">
                  <c:v>486.02</c:v>
                </c:pt>
                <c:pt idx="1066">
                  <c:v>491.27</c:v>
                </c:pt>
                <c:pt idx="1067">
                  <c:v>493.11</c:v>
                </c:pt>
                <c:pt idx="1068">
                  <c:v>498.9</c:v>
                </c:pt>
                <c:pt idx="1069">
                  <c:v>500.63</c:v>
                </c:pt>
                <c:pt idx="1070">
                  <c:v>500.87</c:v>
                </c:pt>
                <c:pt idx="1071">
                  <c:v>505.87</c:v>
                </c:pt>
                <c:pt idx="1072">
                  <c:v>505.3</c:v>
                </c:pt>
                <c:pt idx="1073">
                  <c:v>504.94</c:v>
                </c:pt>
                <c:pt idx="1074">
                  <c:v>502.33</c:v>
                </c:pt>
                <c:pt idx="1075">
                  <c:v>499.7</c:v>
                </c:pt>
                <c:pt idx="1076">
                  <c:v>500.54</c:v>
                </c:pt>
                <c:pt idx="1077">
                  <c:v>490.34</c:v>
                </c:pt>
                <c:pt idx="1078">
                  <c:v>494.49</c:v>
                </c:pt>
                <c:pt idx="1079">
                  <c:v>494.57</c:v>
                </c:pt>
                <c:pt idx="1080">
                  <c:v>496.39</c:v>
                </c:pt>
                <c:pt idx="1081">
                  <c:v>496.28</c:v>
                </c:pt>
                <c:pt idx="1082">
                  <c:v>505.17</c:v>
                </c:pt>
                <c:pt idx="1083">
                  <c:v>505.66</c:v>
                </c:pt>
                <c:pt idx="1084">
                  <c:v>508.69</c:v>
                </c:pt>
                <c:pt idx="1085">
                  <c:v>508.66</c:v>
                </c:pt>
                <c:pt idx="1086">
                  <c:v>511.32</c:v>
                </c:pt>
                <c:pt idx="1087">
                  <c:v>510.75</c:v>
                </c:pt>
                <c:pt idx="1088">
                  <c:v>506.78</c:v>
                </c:pt>
                <c:pt idx="1089">
                  <c:v>509.69</c:v>
                </c:pt>
                <c:pt idx="1090">
                  <c:v>516.87</c:v>
                </c:pt>
                <c:pt idx="1091">
                  <c:v>517.9</c:v>
                </c:pt>
                <c:pt idx="1092">
                  <c:v>518.80999999999995</c:v>
                </c:pt>
                <c:pt idx="1093">
                  <c:v>513.80999999999995</c:v>
                </c:pt>
                <c:pt idx="1094">
                  <c:v>512.53</c:v>
                </c:pt>
                <c:pt idx="1095">
                  <c:v>519.88</c:v>
                </c:pt>
                <c:pt idx="1096">
                  <c:v>525.03</c:v>
                </c:pt>
                <c:pt idx="1097">
                  <c:v>517.25</c:v>
                </c:pt>
                <c:pt idx="1098">
                  <c:v>510.94</c:v>
                </c:pt>
                <c:pt idx="1099">
                  <c:v>509.55</c:v>
                </c:pt>
                <c:pt idx="1100">
                  <c:v>507.88</c:v>
                </c:pt>
                <c:pt idx="1101">
                  <c:v>497.1</c:v>
                </c:pt>
                <c:pt idx="1102">
                  <c:v>490.4</c:v>
                </c:pt>
                <c:pt idx="1103">
                  <c:v>490.98</c:v>
                </c:pt>
                <c:pt idx="1104">
                  <c:v>481.8</c:v>
                </c:pt>
                <c:pt idx="1105">
                  <c:v>486.13</c:v>
                </c:pt>
                <c:pt idx="1106">
                  <c:v>481.92</c:v>
                </c:pt>
                <c:pt idx="1107">
                  <c:v>480.8</c:v>
                </c:pt>
                <c:pt idx="1108">
                  <c:v>481.26</c:v>
                </c:pt>
                <c:pt idx="1109">
                  <c:v>477.97</c:v>
                </c:pt>
                <c:pt idx="1110">
                  <c:v>480.49</c:v>
                </c:pt>
                <c:pt idx="1111">
                  <c:v>484.11</c:v>
                </c:pt>
                <c:pt idx="1112">
                  <c:v>480.11</c:v>
                </c:pt>
                <c:pt idx="1113">
                  <c:v>475.97</c:v>
                </c:pt>
                <c:pt idx="1114">
                  <c:v>476.11</c:v>
                </c:pt>
                <c:pt idx="1115">
                  <c:v>484.84</c:v>
                </c:pt>
                <c:pt idx="1116">
                  <c:v>490.68</c:v>
                </c:pt>
                <c:pt idx="1117">
                  <c:v>494.6</c:v>
                </c:pt>
                <c:pt idx="1118">
                  <c:v>496.54</c:v>
                </c:pt>
                <c:pt idx="1119">
                  <c:v>501.06</c:v>
                </c:pt>
                <c:pt idx="1120">
                  <c:v>496.75</c:v>
                </c:pt>
                <c:pt idx="1121">
                  <c:v>493.6</c:v>
                </c:pt>
                <c:pt idx="1122">
                  <c:v>506.15</c:v>
                </c:pt>
                <c:pt idx="1123">
                  <c:v>519.20000000000005</c:v>
                </c:pt>
                <c:pt idx="1124">
                  <c:v>518.57000000000005</c:v>
                </c:pt>
                <c:pt idx="1125">
                  <c:v>515.89</c:v>
                </c:pt>
                <c:pt idx="1126">
                  <c:v>519.12</c:v>
                </c:pt>
                <c:pt idx="1127">
                  <c:v>521.01</c:v>
                </c:pt>
                <c:pt idx="1128">
                  <c:v>519.02</c:v>
                </c:pt>
                <c:pt idx="1129">
                  <c:v>519.09</c:v>
                </c:pt>
                <c:pt idx="1130">
                  <c:v>519.02</c:v>
                </c:pt>
                <c:pt idx="1131">
                  <c:v>525.42999999999995</c:v>
                </c:pt>
                <c:pt idx="1132">
                  <c:v>528.33000000000004</c:v>
                </c:pt>
                <c:pt idx="1133">
                  <c:v>529.21</c:v>
                </c:pt>
                <c:pt idx="1134">
                  <c:v>523.52</c:v>
                </c:pt>
                <c:pt idx="1135">
                  <c:v>523.20000000000005</c:v>
                </c:pt>
                <c:pt idx="1136">
                  <c:v>527.45000000000005</c:v>
                </c:pt>
                <c:pt idx="1137">
                  <c:v>534.75</c:v>
                </c:pt>
                <c:pt idx="1138">
                  <c:v>531.95000000000005</c:v>
                </c:pt>
                <c:pt idx="1139">
                  <c:v>524.25</c:v>
                </c:pt>
                <c:pt idx="1140">
                  <c:v>518.77</c:v>
                </c:pt>
                <c:pt idx="1141">
                  <c:v>512.96</c:v>
                </c:pt>
                <c:pt idx="1142">
                  <c:v>518.47</c:v>
                </c:pt>
                <c:pt idx="1143">
                  <c:v>518.05999999999995</c:v>
                </c:pt>
                <c:pt idx="1144">
                  <c:v>523.35</c:v>
                </c:pt>
                <c:pt idx="1145">
                  <c:v>523</c:v>
                </c:pt>
                <c:pt idx="1146">
                  <c:v>524.16</c:v>
                </c:pt>
                <c:pt idx="1147">
                  <c:v>532.87</c:v>
                </c:pt>
                <c:pt idx="1148">
                  <c:v>536.85</c:v>
                </c:pt>
                <c:pt idx="1149">
                  <c:v>533.41999999999996</c:v>
                </c:pt>
                <c:pt idx="1150">
                  <c:v>535.66</c:v>
                </c:pt>
                <c:pt idx="1151">
                  <c:v>528.05999999999995</c:v>
                </c:pt>
                <c:pt idx="1152">
                  <c:v>521.63</c:v>
                </c:pt>
                <c:pt idx="1153">
                  <c:v>533.07000000000005</c:v>
                </c:pt>
                <c:pt idx="1154">
                  <c:v>529.74</c:v>
                </c:pt>
                <c:pt idx="1155">
                  <c:v>540.53</c:v>
                </c:pt>
                <c:pt idx="1156">
                  <c:v>557.05999999999995</c:v>
                </c:pt>
                <c:pt idx="1157">
                  <c:v>566.34</c:v>
                </c:pt>
                <c:pt idx="1158">
                  <c:v>571.02</c:v>
                </c:pt>
                <c:pt idx="1159">
                  <c:v>574.32000000000005</c:v>
                </c:pt>
                <c:pt idx="1160">
                  <c:v>579.04</c:v>
                </c:pt>
                <c:pt idx="1161">
                  <c:v>575.80999999999995</c:v>
                </c:pt>
                <c:pt idx="1162">
                  <c:v>575.80999999999995</c:v>
                </c:pt>
                <c:pt idx="1163">
                  <c:v>578.30999999999995</c:v>
                </c:pt>
                <c:pt idx="1164">
                  <c:v>579.26</c:v>
                </c:pt>
                <c:pt idx="1165">
                  <c:v>579.63</c:v>
                </c:pt>
                <c:pt idx="1166">
                  <c:v>577.29</c:v>
                </c:pt>
                <c:pt idx="1167">
                  <c:v>579.96</c:v>
                </c:pt>
                <c:pt idx="1168">
                  <c:v>577.61</c:v>
                </c:pt>
                <c:pt idx="1169">
                  <c:v>578.41999999999996</c:v>
                </c:pt>
                <c:pt idx="1170">
                  <c:v>577.32000000000005</c:v>
                </c:pt>
                <c:pt idx="1171">
                  <c:v>576.96</c:v>
                </c:pt>
                <c:pt idx="1172">
                  <c:v>578.61</c:v>
                </c:pt>
                <c:pt idx="1173">
                  <c:v>578.64</c:v>
                </c:pt>
                <c:pt idx="1174">
                  <c:v>576.88</c:v>
                </c:pt>
                <c:pt idx="1175">
                  <c:v>573.09</c:v>
                </c:pt>
                <c:pt idx="1176">
                  <c:v>577.13</c:v>
                </c:pt>
                <c:pt idx="1177">
                  <c:v>582.34</c:v>
                </c:pt>
                <c:pt idx="1178">
                  <c:v>581.19000000000005</c:v>
                </c:pt>
                <c:pt idx="1179">
                  <c:v>575.61</c:v>
                </c:pt>
                <c:pt idx="1180">
                  <c:v>576.97</c:v>
                </c:pt>
                <c:pt idx="1181">
                  <c:v>577.95000000000005</c:v>
                </c:pt>
                <c:pt idx="1182">
                  <c:v>575.65</c:v>
                </c:pt>
                <c:pt idx="1183">
                  <c:v>572.41</c:v>
                </c:pt>
                <c:pt idx="1184">
                  <c:v>572.22</c:v>
                </c:pt>
                <c:pt idx="1185">
                  <c:v>570.33000000000004</c:v>
                </c:pt>
                <c:pt idx="1186">
                  <c:v>568.04</c:v>
                </c:pt>
                <c:pt idx="1187">
                  <c:v>569.49</c:v>
                </c:pt>
                <c:pt idx="1188">
                  <c:v>566.74</c:v>
                </c:pt>
                <c:pt idx="1189">
                  <c:v>570.94000000000005</c:v>
                </c:pt>
                <c:pt idx="1190">
                  <c:v>570.89</c:v>
                </c:pt>
                <c:pt idx="1191">
                  <c:v>567.95000000000005</c:v>
                </c:pt>
                <c:pt idx="1192">
                  <c:v>571.79999999999995</c:v>
                </c:pt>
                <c:pt idx="1193">
                  <c:v>572.39</c:v>
                </c:pt>
                <c:pt idx="1194">
                  <c:v>576.16</c:v>
                </c:pt>
                <c:pt idx="1195">
                  <c:v>577.25</c:v>
                </c:pt>
                <c:pt idx="1196">
                  <c:v>576</c:v>
                </c:pt>
                <c:pt idx="1197">
                  <c:v>575.27</c:v>
                </c:pt>
                <c:pt idx="1198">
                  <c:v>572.91999999999996</c:v>
                </c:pt>
                <c:pt idx="1199">
                  <c:v>572.9</c:v>
                </c:pt>
                <c:pt idx="1200">
                  <c:v>570.16</c:v>
                </c:pt>
                <c:pt idx="1201">
                  <c:v>571.92999999999995</c:v>
                </c:pt>
                <c:pt idx="1202">
                  <c:v>572.6</c:v>
                </c:pt>
                <c:pt idx="1203">
                  <c:v>573.91999999999996</c:v>
                </c:pt>
                <c:pt idx="1204">
                  <c:v>574.62</c:v>
                </c:pt>
                <c:pt idx="1205">
                  <c:v>572.64</c:v>
                </c:pt>
                <c:pt idx="1206">
                  <c:v>570.39</c:v>
                </c:pt>
                <c:pt idx="1207">
                  <c:v>570.57000000000005</c:v>
                </c:pt>
                <c:pt idx="1208">
                  <c:v>566.01</c:v>
                </c:pt>
                <c:pt idx="1209">
                  <c:v>561.63</c:v>
                </c:pt>
                <c:pt idx="1210">
                  <c:v>558.37</c:v>
                </c:pt>
                <c:pt idx="1211">
                  <c:v>565.09</c:v>
                </c:pt>
                <c:pt idx="1212">
                  <c:v>566.39</c:v>
                </c:pt>
                <c:pt idx="1213">
                  <c:v>564.02</c:v>
                </c:pt>
                <c:pt idx="1214">
                  <c:v>562.92999999999995</c:v>
                </c:pt>
                <c:pt idx="1215">
                  <c:v>564.82000000000005</c:v>
                </c:pt>
                <c:pt idx="1216">
                  <c:v>568.48</c:v>
                </c:pt>
                <c:pt idx="1217">
                  <c:v>567.11</c:v>
                </c:pt>
                <c:pt idx="1218">
                  <c:v>574.05999999999995</c:v>
                </c:pt>
                <c:pt idx="1219">
                  <c:v>571.87</c:v>
                </c:pt>
                <c:pt idx="1220">
                  <c:v>567.04</c:v>
                </c:pt>
                <c:pt idx="1221">
                  <c:v>563.36</c:v>
                </c:pt>
                <c:pt idx="1222">
                  <c:v>566.1</c:v>
                </c:pt>
                <c:pt idx="1223">
                  <c:v>573.80999999999995</c:v>
                </c:pt>
                <c:pt idx="1224">
                  <c:v>579.26</c:v>
                </c:pt>
                <c:pt idx="1225">
                  <c:v>581.52</c:v>
                </c:pt>
                <c:pt idx="1226">
                  <c:v>582.86</c:v>
                </c:pt>
                <c:pt idx="1227">
                  <c:v>584.92999999999995</c:v>
                </c:pt>
                <c:pt idx="1228">
                  <c:v>590.20000000000005</c:v>
                </c:pt>
                <c:pt idx="1229">
                  <c:v>590.16999999999996</c:v>
                </c:pt>
                <c:pt idx="1230">
                  <c:v>589.57000000000005</c:v>
                </c:pt>
                <c:pt idx="1231">
                  <c:v>588.32000000000005</c:v>
                </c:pt>
                <c:pt idx="1232">
                  <c:v>583.16999999999996</c:v>
                </c:pt>
                <c:pt idx="1233">
                  <c:v>582.23</c:v>
                </c:pt>
                <c:pt idx="1234">
                  <c:v>588.77</c:v>
                </c:pt>
                <c:pt idx="1235">
                  <c:v>591.54</c:v>
                </c:pt>
                <c:pt idx="1236">
                  <c:v>598.51</c:v>
                </c:pt>
                <c:pt idx="1237">
                  <c:v>598.26</c:v>
                </c:pt>
                <c:pt idx="1238">
                  <c:v>605.11</c:v>
                </c:pt>
                <c:pt idx="1239">
                  <c:v>606.11</c:v>
                </c:pt>
                <c:pt idx="1240">
                  <c:v>605.21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1035.6199999999999</c:v>
                </c:pt>
                <c:pt idx="1">
                  <c:v>1047.3699999999999</c:v>
                </c:pt>
                <c:pt idx="2">
                  <c:v>1039.56</c:v>
                </c:pt>
                <c:pt idx="3">
                  <c:v>1036.46</c:v>
                </c:pt>
                <c:pt idx="4">
                  <c:v>1043.3900000000001</c:v>
                </c:pt>
                <c:pt idx="5">
                  <c:v>1055.45</c:v>
                </c:pt>
                <c:pt idx="6">
                  <c:v>1053.6300000000001</c:v>
                </c:pt>
                <c:pt idx="7">
                  <c:v>1055.06</c:v>
                </c:pt>
                <c:pt idx="8">
                  <c:v>1062.72</c:v>
                </c:pt>
                <c:pt idx="9">
                  <c:v>1064.32</c:v>
                </c:pt>
                <c:pt idx="10">
                  <c:v>1066.24</c:v>
                </c:pt>
                <c:pt idx="11">
                  <c:v>1058.8699999999999</c:v>
                </c:pt>
                <c:pt idx="12">
                  <c:v>1059.0899999999999</c:v>
                </c:pt>
                <c:pt idx="13">
                  <c:v>1071.01</c:v>
                </c:pt>
                <c:pt idx="14">
                  <c:v>1076.22</c:v>
                </c:pt>
                <c:pt idx="15">
                  <c:v>1092.01</c:v>
                </c:pt>
                <c:pt idx="16">
                  <c:v>1088.92</c:v>
                </c:pt>
                <c:pt idx="17">
                  <c:v>1092.8399999999999</c:v>
                </c:pt>
                <c:pt idx="18">
                  <c:v>1094.96</c:v>
                </c:pt>
                <c:pt idx="19">
                  <c:v>1087.71</c:v>
                </c:pt>
                <c:pt idx="20">
                  <c:v>1077.05</c:v>
                </c:pt>
                <c:pt idx="21">
                  <c:v>1079.02</c:v>
                </c:pt>
                <c:pt idx="22">
                  <c:v>1089.93</c:v>
                </c:pt>
                <c:pt idx="23">
                  <c:v>1080.32</c:v>
                </c:pt>
                <c:pt idx="24">
                  <c:v>1079.7</c:v>
                </c:pt>
                <c:pt idx="25">
                  <c:v>1071.3399999999999</c:v>
                </c:pt>
                <c:pt idx="26">
                  <c:v>1071.08</c:v>
                </c:pt>
                <c:pt idx="27">
                  <c:v>1062.53</c:v>
                </c:pt>
                <c:pt idx="28">
                  <c:v>1068.3699999999999</c:v>
                </c:pt>
                <c:pt idx="29">
                  <c:v>1072.5899999999999</c:v>
                </c:pt>
                <c:pt idx="30">
                  <c:v>1063.76</c:v>
                </c:pt>
                <c:pt idx="31">
                  <c:v>1054.44</c:v>
                </c:pt>
                <c:pt idx="32">
                  <c:v>1047.26</c:v>
                </c:pt>
                <c:pt idx="33">
                  <c:v>1065.1600000000001</c:v>
                </c:pt>
                <c:pt idx="34">
                  <c:v>1071.1500000000001</c:v>
                </c:pt>
                <c:pt idx="35">
                  <c:v>1085.73</c:v>
                </c:pt>
                <c:pt idx="36">
                  <c:v>1088.25</c:v>
                </c:pt>
                <c:pt idx="37">
                  <c:v>1096.96</c:v>
                </c:pt>
                <c:pt idx="38">
                  <c:v>1091.06</c:v>
                </c:pt>
                <c:pt idx="39">
                  <c:v>1080.9100000000001</c:v>
                </c:pt>
                <c:pt idx="40">
                  <c:v>1091.83</c:v>
                </c:pt>
                <c:pt idx="41">
                  <c:v>1103.74</c:v>
                </c:pt>
                <c:pt idx="42">
                  <c:v>1109.56</c:v>
                </c:pt>
                <c:pt idx="43">
                  <c:v>1105.1400000000001</c:v>
                </c:pt>
                <c:pt idx="44">
                  <c:v>1106.9100000000001</c:v>
                </c:pt>
                <c:pt idx="45">
                  <c:v>1109.74</c:v>
                </c:pt>
                <c:pt idx="46">
                  <c:v>1096.81</c:v>
                </c:pt>
                <c:pt idx="47">
                  <c:v>1087.17</c:v>
                </c:pt>
                <c:pt idx="48">
                  <c:v>1088.31</c:v>
                </c:pt>
                <c:pt idx="49">
                  <c:v>1091.76</c:v>
                </c:pt>
                <c:pt idx="50">
                  <c:v>1094.58</c:v>
                </c:pt>
                <c:pt idx="51">
                  <c:v>1087.5</c:v>
                </c:pt>
                <c:pt idx="52">
                  <c:v>1083.5</c:v>
                </c:pt>
                <c:pt idx="53">
                  <c:v>1089.04</c:v>
                </c:pt>
                <c:pt idx="54">
                  <c:v>1092.08</c:v>
                </c:pt>
                <c:pt idx="55">
                  <c:v>1087.22</c:v>
                </c:pt>
                <c:pt idx="56">
                  <c:v>1089.1099999999999</c:v>
                </c:pt>
                <c:pt idx="57">
                  <c:v>1100.8599999999999</c:v>
                </c:pt>
                <c:pt idx="58">
                  <c:v>1096.75</c:v>
                </c:pt>
                <c:pt idx="59">
                  <c:v>1094.6400000000001</c:v>
                </c:pt>
                <c:pt idx="60">
                  <c:v>1108.1099999999999</c:v>
                </c:pt>
                <c:pt idx="61">
                  <c:v>1096.3</c:v>
                </c:pt>
                <c:pt idx="62">
                  <c:v>1103.19</c:v>
                </c:pt>
                <c:pt idx="63">
                  <c:v>1107.74</c:v>
                </c:pt>
                <c:pt idx="64">
                  <c:v>1108.5</c:v>
                </c:pt>
                <c:pt idx="65">
                  <c:v>1106.57</c:v>
                </c:pt>
                <c:pt idx="66">
                  <c:v>1106.02</c:v>
                </c:pt>
                <c:pt idx="67">
                  <c:v>1110.27</c:v>
                </c:pt>
                <c:pt idx="68">
                  <c:v>1122.79</c:v>
                </c:pt>
                <c:pt idx="69">
                  <c:v>1122.98</c:v>
                </c:pt>
                <c:pt idx="70">
                  <c:v>1122.82</c:v>
                </c:pt>
                <c:pt idx="71">
                  <c:v>1120.1300000000001</c:v>
                </c:pt>
                <c:pt idx="72">
                  <c:v>1104.8800000000001</c:v>
                </c:pt>
                <c:pt idx="73">
                  <c:v>1110.03</c:v>
                </c:pt>
                <c:pt idx="74">
                  <c:v>1118.79</c:v>
                </c:pt>
                <c:pt idx="75">
                  <c:v>1150.02</c:v>
                </c:pt>
                <c:pt idx="76">
                  <c:v>1150.97</c:v>
                </c:pt>
                <c:pt idx="77">
                  <c:v>1160.3599999999999</c:v>
                </c:pt>
                <c:pt idx="78">
                  <c:v>1159.3800000000001</c:v>
                </c:pt>
                <c:pt idx="79">
                  <c:v>1159.48</c:v>
                </c:pt>
                <c:pt idx="80">
                  <c:v>1163.25</c:v>
                </c:pt>
                <c:pt idx="81">
                  <c:v>1153.99</c:v>
                </c:pt>
                <c:pt idx="82">
                  <c:v>1181.02</c:v>
                </c:pt>
                <c:pt idx="83">
                  <c:v>1174.81</c:v>
                </c:pt>
                <c:pt idx="84">
                  <c:v>1174.17</c:v>
                </c:pt>
                <c:pt idx="85">
                  <c:v>1170.4000000000001</c:v>
                </c:pt>
                <c:pt idx="86">
                  <c:v>1169.8499999999999</c:v>
                </c:pt>
                <c:pt idx="87">
                  <c:v>1158.51</c:v>
                </c:pt>
                <c:pt idx="88">
                  <c:v>1151.46</c:v>
                </c:pt>
                <c:pt idx="89">
                  <c:v>1165.22</c:v>
                </c:pt>
                <c:pt idx="90">
                  <c:v>1177.05</c:v>
                </c:pt>
                <c:pt idx="91">
                  <c:v>1172.3</c:v>
                </c:pt>
                <c:pt idx="92">
                  <c:v>1166.58</c:v>
                </c:pt>
                <c:pt idx="93">
                  <c:v>1186.3</c:v>
                </c:pt>
                <c:pt idx="94">
                  <c:v>1191.83</c:v>
                </c:pt>
                <c:pt idx="95">
                  <c:v>1179.82</c:v>
                </c:pt>
                <c:pt idx="96">
                  <c:v>1149.8599999999999</c:v>
                </c:pt>
                <c:pt idx="97">
                  <c:v>1160.19</c:v>
                </c:pt>
                <c:pt idx="98">
                  <c:v>1156.25</c:v>
                </c:pt>
                <c:pt idx="99">
                  <c:v>1160.02</c:v>
                </c:pt>
                <c:pt idx="100">
                  <c:v>1152.0899999999999</c:v>
                </c:pt>
                <c:pt idx="101">
                  <c:v>1150.29</c:v>
                </c:pt>
                <c:pt idx="102">
                  <c:v>1146.68</c:v>
                </c:pt>
                <c:pt idx="103">
                  <c:v>1147.01</c:v>
                </c:pt>
                <c:pt idx="104">
                  <c:v>1142.17</c:v>
                </c:pt>
                <c:pt idx="105">
                  <c:v>1144.8</c:v>
                </c:pt>
                <c:pt idx="106">
                  <c:v>1130.47</c:v>
                </c:pt>
                <c:pt idx="107">
                  <c:v>1127.01</c:v>
                </c:pt>
                <c:pt idx="108">
                  <c:v>1131.47</c:v>
                </c:pt>
                <c:pt idx="109">
                  <c:v>1135.45</c:v>
                </c:pt>
                <c:pt idx="110">
                  <c:v>1134.46</c:v>
                </c:pt>
                <c:pt idx="111">
                  <c:v>1137.48</c:v>
                </c:pt>
                <c:pt idx="112">
                  <c:v>1143.42</c:v>
                </c:pt>
                <c:pt idx="113">
                  <c:v>1147.52</c:v>
                </c:pt>
                <c:pt idx="114">
                  <c:v>1143.95</c:v>
                </c:pt>
                <c:pt idx="115">
                  <c:v>1150.21</c:v>
                </c:pt>
                <c:pt idx="116">
                  <c:v>1136.76</c:v>
                </c:pt>
                <c:pt idx="117">
                  <c:v>1130.8599999999999</c:v>
                </c:pt>
                <c:pt idx="118">
                  <c:v>1135.3800000000001</c:v>
                </c:pt>
                <c:pt idx="119">
                  <c:v>1134.19</c:v>
                </c:pt>
                <c:pt idx="120">
                  <c:v>1135.33</c:v>
                </c:pt>
                <c:pt idx="121">
                  <c:v>1136.7</c:v>
                </c:pt>
                <c:pt idx="122">
                  <c:v>1136.23</c:v>
                </c:pt>
                <c:pt idx="123">
                  <c:v>1138.28</c:v>
                </c:pt>
                <c:pt idx="124">
                  <c:v>1153.3399999999999</c:v>
                </c:pt>
                <c:pt idx="125">
                  <c:v>1148.5</c:v>
                </c:pt>
                <c:pt idx="126">
                  <c:v>1163.7</c:v>
                </c:pt>
                <c:pt idx="127">
                  <c:v>1158.21</c:v>
                </c:pt>
                <c:pt idx="128">
                  <c:v>1166.05</c:v>
                </c:pt>
                <c:pt idx="129">
                  <c:v>1160.57</c:v>
                </c:pt>
                <c:pt idx="130">
                  <c:v>1158.81</c:v>
                </c:pt>
                <c:pt idx="131">
                  <c:v>1170.1400000000001</c:v>
                </c:pt>
                <c:pt idx="132">
                  <c:v>1174.49</c:v>
                </c:pt>
                <c:pt idx="133">
                  <c:v>1177.3900000000001</c:v>
                </c:pt>
                <c:pt idx="134">
                  <c:v>1179.79</c:v>
                </c:pt>
                <c:pt idx="135">
                  <c:v>1182.8</c:v>
                </c:pt>
                <c:pt idx="136">
                  <c:v>1178.2</c:v>
                </c:pt>
                <c:pt idx="137">
                  <c:v>1175.6600000000001</c:v>
                </c:pt>
                <c:pt idx="138">
                  <c:v>1179.97</c:v>
                </c:pt>
                <c:pt idx="139">
                  <c:v>1163.93</c:v>
                </c:pt>
                <c:pt idx="140">
                  <c:v>1161.3900000000001</c:v>
                </c:pt>
                <c:pt idx="141">
                  <c:v>1169.44</c:v>
                </c:pt>
                <c:pt idx="142">
                  <c:v>1176.68</c:v>
                </c:pt>
                <c:pt idx="143">
                  <c:v>1174.81</c:v>
                </c:pt>
                <c:pt idx="144">
                  <c:v>1191.93</c:v>
                </c:pt>
                <c:pt idx="145">
                  <c:v>1180.45</c:v>
                </c:pt>
                <c:pt idx="146">
                  <c:v>1180.45</c:v>
                </c:pt>
                <c:pt idx="147">
                  <c:v>1174.01</c:v>
                </c:pt>
                <c:pt idx="148">
                  <c:v>1176.8699999999999</c:v>
                </c:pt>
                <c:pt idx="149">
                  <c:v>1170.22</c:v>
                </c:pt>
                <c:pt idx="150">
                  <c:v>1173.23</c:v>
                </c:pt>
                <c:pt idx="151">
                  <c:v>1170.8800000000001</c:v>
                </c:pt>
                <c:pt idx="152">
                  <c:v>1169.97</c:v>
                </c:pt>
                <c:pt idx="153">
                  <c:v>1159.49</c:v>
                </c:pt>
                <c:pt idx="154">
                  <c:v>1153.5999999999999</c:v>
                </c:pt>
                <c:pt idx="155">
                  <c:v>1145.8</c:v>
                </c:pt>
                <c:pt idx="156">
                  <c:v>1153.8699999999999</c:v>
                </c:pt>
                <c:pt idx="157">
                  <c:v>1152.68</c:v>
                </c:pt>
                <c:pt idx="158">
                  <c:v>1157.01</c:v>
                </c:pt>
                <c:pt idx="159">
                  <c:v>1159.05</c:v>
                </c:pt>
                <c:pt idx="160">
                  <c:v>1169.49</c:v>
                </c:pt>
                <c:pt idx="161">
                  <c:v>1166.57</c:v>
                </c:pt>
                <c:pt idx="162">
                  <c:v>1165.78</c:v>
                </c:pt>
                <c:pt idx="163">
                  <c:v>1170.0999999999999</c:v>
                </c:pt>
                <c:pt idx="164">
                  <c:v>1177.53</c:v>
                </c:pt>
                <c:pt idx="165">
                  <c:v>1192.1300000000001</c:v>
                </c:pt>
                <c:pt idx="166">
                  <c:v>1197.8699999999999</c:v>
                </c:pt>
                <c:pt idx="167">
                  <c:v>1199.54</c:v>
                </c:pt>
                <c:pt idx="168">
                  <c:v>1182.8</c:v>
                </c:pt>
                <c:pt idx="169">
                  <c:v>1202.6099999999999</c:v>
                </c:pt>
                <c:pt idx="170">
                  <c:v>1186.29</c:v>
                </c:pt>
                <c:pt idx="171">
                  <c:v>1183.07</c:v>
                </c:pt>
                <c:pt idx="172">
                  <c:v>1179.6099999999999</c:v>
                </c:pt>
                <c:pt idx="173">
                  <c:v>1164.97</c:v>
                </c:pt>
                <c:pt idx="174">
                  <c:v>1159.22</c:v>
                </c:pt>
                <c:pt idx="175">
                  <c:v>1142.69</c:v>
                </c:pt>
                <c:pt idx="176">
                  <c:v>1137.1600000000001</c:v>
                </c:pt>
                <c:pt idx="177">
                  <c:v>1129.17</c:v>
                </c:pt>
                <c:pt idx="178">
                  <c:v>1131.1300000000001</c:v>
                </c:pt>
                <c:pt idx="179">
                  <c:v>1131.96</c:v>
                </c:pt>
                <c:pt idx="180">
                  <c:v>1138.56</c:v>
                </c:pt>
                <c:pt idx="181">
                  <c:v>1143.32</c:v>
                </c:pt>
                <c:pt idx="182">
                  <c:v>1144.17</c:v>
                </c:pt>
                <c:pt idx="183">
                  <c:v>1149.51</c:v>
                </c:pt>
                <c:pt idx="184">
                  <c:v>1148.5899999999999</c:v>
                </c:pt>
                <c:pt idx="185">
                  <c:v>1144.79</c:v>
                </c:pt>
                <c:pt idx="186">
                  <c:v>1154.9000000000001</c:v>
                </c:pt>
                <c:pt idx="187">
                  <c:v>1148.22</c:v>
                </c:pt>
                <c:pt idx="188">
                  <c:v>1137.78</c:v>
                </c:pt>
                <c:pt idx="189">
                  <c:v>1143.1600000000001</c:v>
                </c:pt>
                <c:pt idx="190">
                  <c:v>1145.3599999999999</c:v>
                </c:pt>
                <c:pt idx="191">
                  <c:v>1147.1300000000001</c:v>
                </c:pt>
                <c:pt idx="192">
                  <c:v>1156.74</c:v>
                </c:pt>
                <c:pt idx="193">
                  <c:v>1160.32</c:v>
                </c:pt>
                <c:pt idx="194">
                  <c:v>1167.19</c:v>
                </c:pt>
                <c:pt idx="195">
                  <c:v>1145.54</c:v>
                </c:pt>
                <c:pt idx="196">
                  <c:v>1135.32</c:v>
                </c:pt>
                <c:pt idx="197">
                  <c:v>1143.25</c:v>
                </c:pt>
                <c:pt idx="198">
                  <c:v>1142.03</c:v>
                </c:pt>
                <c:pt idx="199">
                  <c:v>1162.81</c:v>
                </c:pt>
                <c:pt idx="200">
                  <c:v>1169</c:v>
                </c:pt>
                <c:pt idx="201">
                  <c:v>1168.78</c:v>
                </c:pt>
                <c:pt idx="202">
                  <c:v>1170.6099999999999</c:v>
                </c:pt>
                <c:pt idx="203">
                  <c:v>1146.32</c:v>
                </c:pt>
                <c:pt idx="204">
                  <c:v>1129.3399999999999</c:v>
                </c:pt>
                <c:pt idx="205">
                  <c:v>1144.78</c:v>
                </c:pt>
                <c:pt idx="206">
                  <c:v>1152.96</c:v>
                </c:pt>
                <c:pt idx="207">
                  <c:v>1162.1400000000001</c:v>
                </c:pt>
                <c:pt idx="208">
                  <c:v>1179.33</c:v>
                </c:pt>
                <c:pt idx="209">
                  <c:v>1176.48</c:v>
                </c:pt>
                <c:pt idx="210">
                  <c:v>1174.45</c:v>
                </c:pt>
                <c:pt idx="211">
                  <c:v>1163.04</c:v>
                </c:pt>
                <c:pt idx="212">
                  <c:v>1164.76</c:v>
                </c:pt>
                <c:pt idx="213">
                  <c:v>1163.9100000000001</c:v>
                </c:pt>
                <c:pt idx="214">
                  <c:v>1148.82</c:v>
                </c:pt>
                <c:pt idx="215">
                  <c:v>1160.24</c:v>
                </c:pt>
                <c:pt idx="216">
                  <c:v>1180.3</c:v>
                </c:pt>
                <c:pt idx="217">
                  <c:v>1179.3800000000001</c:v>
                </c:pt>
                <c:pt idx="218">
                  <c:v>1167.43</c:v>
                </c:pt>
                <c:pt idx="219">
                  <c:v>1164.05</c:v>
                </c:pt>
                <c:pt idx="220">
                  <c:v>1143.2</c:v>
                </c:pt>
                <c:pt idx="221">
                  <c:v>1134.2</c:v>
                </c:pt>
                <c:pt idx="222">
                  <c:v>1141.28</c:v>
                </c:pt>
                <c:pt idx="223">
                  <c:v>1141.56</c:v>
                </c:pt>
                <c:pt idx="224">
                  <c:v>1140.45</c:v>
                </c:pt>
                <c:pt idx="225">
                  <c:v>1162.27</c:v>
                </c:pt>
                <c:pt idx="226">
                  <c:v>1163.3900000000001</c:v>
                </c:pt>
                <c:pt idx="227">
                  <c:v>1160.8499999999999</c:v>
                </c:pt>
                <c:pt idx="228">
                  <c:v>1155.54</c:v>
                </c:pt>
                <c:pt idx="229">
                  <c:v>1161.24</c:v>
                </c:pt>
                <c:pt idx="230">
                  <c:v>1128.68</c:v>
                </c:pt>
                <c:pt idx="231">
                  <c:v>1142.42</c:v>
                </c:pt>
                <c:pt idx="232">
                  <c:v>1142</c:v>
                </c:pt>
                <c:pt idx="233">
                  <c:v>1162.21</c:v>
                </c:pt>
                <c:pt idx="234">
                  <c:v>1164.26</c:v>
                </c:pt>
                <c:pt idx="235">
                  <c:v>1156.58</c:v>
                </c:pt>
                <c:pt idx="236">
                  <c:v>1135.31</c:v>
                </c:pt>
                <c:pt idx="237">
                  <c:v>1152.78</c:v>
                </c:pt>
                <c:pt idx="238">
                  <c:v>1145.31</c:v>
                </c:pt>
                <c:pt idx="239">
                  <c:v>1191.48</c:v>
                </c:pt>
                <c:pt idx="240">
                  <c:v>1150.8900000000001</c:v>
                </c:pt>
                <c:pt idx="241">
                  <c:v>1159.6300000000001</c:v>
                </c:pt>
                <c:pt idx="242">
                  <c:v>1146.83</c:v>
                </c:pt>
                <c:pt idx="243">
                  <c:v>1156.8800000000001</c:v>
                </c:pt>
                <c:pt idx="244">
                  <c:v>1167.9100000000001</c:v>
                </c:pt>
                <c:pt idx="245">
                  <c:v>1172.5899999999999</c:v>
                </c:pt>
                <c:pt idx="246">
                  <c:v>1177.26</c:v>
                </c:pt>
                <c:pt idx="247">
                  <c:v>1187.9100000000001</c:v>
                </c:pt>
                <c:pt idx="248">
                  <c:v>1192.58</c:v>
                </c:pt>
                <c:pt idx="249">
                  <c:v>1188.71</c:v>
                </c:pt>
                <c:pt idx="250">
                  <c:v>1163.08</c:v>
                </c:pt>
                <c:pt idx="251">
                  <c:v>1174.5</c:v>
                </c:pt>
                <c:pt idx="252">
                  <c:v>1169.24</c:v>
                </c:pt>
                <c:pt idx="253">
                  <c:v>1188.57</c:v>
                </c:pt>
                <c:pt idx="254">
                  <c:v>1170.42</c:v>
                </c:pt>
                <c:pt idx="255">
                  <c:v>1181.0899999999999</c:v>
                </c:pt>
                <c:pt idx="256">
                  <c:v>1188.8900000000001</c:v>
                </c:pt>
                <c:pt idx="257">
                  <c:v>1166.6600000000001</c:v>
                </c:pt>
                <c:pt idx="258">
                  <c:v>1169.8</c:v>
                </c:pt>
                <c:pt idx="259">
                  <c:v>1186.98</c:v>
                </c:pt>
                <c:pt idx="260">
                  <c:v>1179.8900000000001</c:v>
                </c:pt>
                <c:pt idx="261">
                  <c:v>1182.19</c:v>
                </c:pt>
                <c:pt idx="262">
                  <c:v>1222.1199999999999</c:v>
                </c:pt>
                <c:pt idx="263">
                  <c:v>1211.6199999999999</c:v>
                </c:pt>
                <c:pt idx="264">
                  <c:v>1204.73</c:v>
                </c:pt>
                <c:pt idx="265">
                  <c:v>1207.0899999999999</c:v>
                </c:pt>
                <c:pt idx="266">
                  <c:v>1218.8399999999999</c:v>
                </c:pt>
                <c:pt idx="267">
                  <c:v>1231.6099999999999</c:v>
                </c:pt>
                <c:pt idx="268">
                  <c:v>1243.24</c:v>
                </c:pt>
                <c:pt idx="269">
                  <c:v>1244.1600000000001</c:v>
                </c:pt>
                <c:pt idx="270">
                  <c:v>1239.97</c:v>
                </c:pt>
                <c:pt idx="271">
                  <c:v>1244.03</c:v>
                </c:pt>
                <c:pt idx="272">
                  <c:v>1273.01</c:v>
                </c:pt>
                <c:pt idx="273">
                  <c:v>1256.71</c:v>
                </c:pt>
                <c:pt idx="274">
                  <c:v>1278</c:v>
                </c:pt>
                <c:pt idx="275">
                  <c:v>1274.1400000000001</c:v>
                </c:pt>
                <c:pt idx="276">
                  <c:v>1283.81</c:v>
                </c:pt>
                <c:pt idx="277">
                  <c:v>1270.03</c:v>
                </c:pt>
                <c:pt idx="278">
                  <c:v>1255.01</c:v>
                </c:pt>
                <c:pt idx="279">
                  <c:v>1294.47</c:v>
                </c:pt>
                <c:pt idx="280">
                  <c:v>1267.77</c:v>
                </c:pt>
                <c:pt idx="281">
                  <c:v>1289.51</c:v>
                </c:pt>
                <c:pt idx="282">
                  <c:v>1316.14</c:v>
                </c:pt>
                <c:pt idx="283">
                  <c:v>1307.6300000000001</c:v>
                </c:pt>
                <c:pt idx="284">
                  <c:v>1306.51</c:v>
                </c:pt>
                <c:pt idx="285">
                  <c:v>1302.83</c:v>
                </c:pt>
                <c:pt idx="286">
                  <c:v>1273.52</c:v>
                </c:pt>
                <c:pt idx="287">
                  <c:v>1282.6199999999999</c:v>
                </c:pt>
                <c:pt idx="288">
                  <c:v>1268.83</c:v>
                </c:pt>
                <c:pt idx="289">
                  <c:v>1311.51</c:v>
                </c:pt>
                <c:pt idx="290">
                  <c:v>1287.83</c:v>
                </c:pt>
                <c:pt idx="291">
                  <c:v>1261.6199999999999</c:v>
                </c:pt>
                <c:pt idx="292">
                  <c:v>1244.0999999999999</c:v>
                </c:pt>
                <c:pt idx="293">
                  <c:v>1279.56</c:v>
                </c:pt>
                <c:pt idx="294">
                  <c:v>1304.0999999999999</c:v>
                </c:pt>
                <c:pt idx="295">
                  <c:v>1344.93</c:v>
                </c:pt>
                <c:pt idx="296">
                  <c:v>1276.28</c:v>
                </c:pt>
                <c:pt idx="297">
                  <c:v>1317.25</c:v>
                </c:pt>
                <c:pt idx="298">
                  <c:v>1361.95</c:v>
                </c:pt>
                <c:pt idx="299">
                  <c:v>1289.43</c:v>
                </c:pt>
                <c:pt idx="300">
                  <c:v>1275.1500000000001</c:v>
                </c:pt>
                <c:pt idx="301">
                  <c:v>1282.0999999999999</c:v>
                </c:pt>
                <c:pt idx="302">
                  <c:v>1249.07</c:v>
                </c:pt>
                <c:pt idx="303">
                  <c:v>1247.7</c:v>
                </c:pt>
                <c:pt idx="304">
                  <c:v>1249.8399999999999</c:v>
                </c:pt>
                <c:pt idx="305">
                  <c:v>1254.8699999999999</c:v>
                </c:pt>
                <c:pt idx="306">
                  <c:v>1245.27</c:v>
                </c:pt>
                <c:pt idx="307">
                  <c:v>1200.72</c:v>
                </c:pt>
                <c:pt idx="308">
                  <c:v>1207.49</c:v>
                </c:pt>
                <c:pt idx="309">
                  <c:v>1201.56</c:v>
                </c:pt>
                <c:pt idx="310">
                  <c:v>1173.48</c:v>
                </c:pt>
                <c:pt idx="311">
                  <c:v>1162.8699999999999</c:v>
                </c:pt>
                <c:pt idx="312">
                  <c:v>1150.22</c:v>
                </c:pt>
                <c:pt idx="313">
                  <c:v>1172.6400000000001</c:v>
                </c:pt>
                <c:pt idx="314">
                  <c:v>1173.17</c:v>
                </c:pt>
                <c:pt idx="315">
                  <c:v>1173.71</c:v>
                </c:pt>
                <c:pt idx="316">
                  <c:v>1174.7</c:v>
                </c:pt>
                <c:pt idx="317">
                  <c:v>1162.3800000000001</c:v>
                </c:pt>
                <c:pt idx="318">
                  <c:v>1159.8399999999999</c:v>
                </c:pt>
                <c:pt idx="319">
                  <c:v>1163.8699999999999</c:v>
                </c:pt>
                <c:pt idx="320">
                  <c:v>1153.54</c:v>
                </c:pt>
                <c:pt idx="321">
                  <c:v>1134.8399999999999</c:v>
                </c:pt>
                <c:pt idx="322">
                  <c:v>1140.25</c:v>
                </c:pt>
                <c:pt idx="323">
                  <c:v>1141.8</c:v>
                </c:pt>
                <c:pt idx="324">
                  <c:v>1142.3399999999999</c:v>
                </c:pt>
                <c:pt idx="325">
                  <c:v>1130.67</c:v>
                </c:pt>
                <c:pt idx="326">
                  <c:v>1119.69</c:v>
                </c:pt>
                <c:pt idx="327">
                  <c:v>1122.82</c:v>
                </c:pt>
                <c:pt idx="328">
                  <c:v>1105.96</c:v>
                </c:pt>
                <c:pt idx="329">
                  <c:v>1099.21</c:v>
                </c:pt>
                <c:pt idx="330">
                  <c:v>1108.3900000000001</c:v>
                </c:pt>
                <c:pt idx="331">
                  <c:v>1099.44</c:v>
                </c:pt>
                <c:pt idx="332">
                  <c:v>1088.71</c:v>
                </c:pt>
                <c:pt idx="333">
                  <c:v>1085.68</c:v>
                </c:pt>
                <c:pt idx="334">
                  <c:v>1087.96</c:v>
                </c:pt>
                <c:pt idx="335">
                  <c:v>1088.21</c:v>
                </c:pt>
                <c:pt idx="336">
                  <c:v>1077.1600000000001</c:v>
                </c:pt>
                <c:pt idx="337">
                  <c:v>1079.4000000000001</c:v>
                </c:pt>
                <c:pt idx="338">
                  <c:v>1078.76</c:v>
                </c:pt>
                <c:pt idx="339">
                  <c:v>1086.45</c:v>
                </c:pt>
                <c:pt idx="340">
                  <c:v>1098.72</c:v>
                </c:pt>
                <c:pt idx="341">
                  <c:v>1099.72</c:v>
                </c:pt>
                <c:pt idx="342">
                  <c:v>1080.3900000000001</c:v>
                </c:pt>
                <c:pt idx="343">
                  <c:v>1065.47</c:v>
                </c:pt>
                <c:pt idx="344">
                  <c:v>1062.46</c:v>
                </c:pt>
                <c:pt idx="345">
                  <c:v>1066.56</c:v>
                </c:pt>
                <c:pt idx="346">
                  <c:v>1051.3499999999999</c:v>
                </c:pt>
                <c:pt idx="347">
                  <c:v>1045.26</c:v>
                </c:pt>
                <c:pt idx="348">
                  <c:v>1054.22</c:v>
                </c:pt>
                <c:pt idx="349">
                  <c:v>1052.32</c:v>
                </c:pt>
                <c:pt idx="350">
                  <c:v>1057.58</c:v>
                </c:pt>
                <c:pt idx="351">
                  <c:v>1052.75</c:v>
                </c:pt>
                <c:pt idx="352">
                  <c:v>1070.03</c:v>
                </c:pt>
                <c:pt idx="353">
                  <c:v>1038.6099999999999</c:v>
                </c:pt>
                <c:pt idx="354">
                  <c:v>1020.83</c:v>
                </c:pt>
                <c:pt idx="355">
                  <c:v>1011.67</c:v>
                </c:pt>
                <c:pt idx="356">
                  <c:v>1023.89</c:v>
                </c:pt>
                <c:pt idx="357">
                  <c:v>1018.95</c:v>
                </c:pt>
                <c:pt idx="358">
                  <c:v>1010.2</c:v>
                </c:pt>
                <c:pt idx="359">
                  <c:v>998.53</c:v>
                </c:pt>
                <c:pt idx="360">
                  <c:v>994.78</c:v>
                </c:pt>
                <c:pt idx="361">
                  <c:v>1007.38</c:v>
                </c:pt>
                <c:pt idx="362">
                  <c:v>1018.18</c:v>
                </c:pt>
                <c:pt idx="363">
                  <c:v>1002.46</c:v>
                </c:pt>
                <c:pt idx="364">
                  <c:v>984.96</c:v>
                </c:pt>
                <c:pt idx="365">
                  <c:v>986.92</c:v>
                </c:pt>
                <c:pt idx="366">
                  <c:v>1002.11</c:v>
                </c:pt>
                <c:pt idx="367">
                  <c:v>1007.18</c:v>
                </c:pt>
                <c:pt idx="368">
                  <c:v>1048.28</c:v>
                </c:pt>
                <c:pt idx="369">
                  <c:v>1053.79</c:v>
                </c:pt>
                <c:pt idx="370">
                  <c:v>1057.1300000000001</c:v>
                </c:pt>
                <c:pt idx="371">
                  <c:v>1041.23</c:v>
                </c:pt>
                <c:pt idx="372">
                  <c:v>1052.6500000000001</c:v>
                </c:pt>
                <c:pt idx="373">
                  <c:v>1059.8699999999999</c:v>
                </c:pt>
                <c:pt idx="374">
                  <c:v>1047.96</c:v>
                </c:pt>
                <c:pt idx="375">
                  <c:v>1048.8900000000001</c:v>
                </c:pt>
                <c:pt idx="376">
                  <c:v>1062.6400000000001</c:v>
                </c:pt>
                <c:pt idx="377">
                  <c:v>1052.46</c:v>
                </c:pt>
                <c:pt idx="378">
                  <c:v>1056.27</c:v>
                </c:pt>
                <c:pt idx="379">
                  <c:v>1056.79</c:v>
                </c:pt>
                <c:pt idx="380">
                  <c:v>1051.8699999999999</c:v>
                </c:pt>
                <c:pt idx="381">
                  <c:v>1046.96</c:v>
                </c:pt>
                <c:pt idx="382">
                  <c:v>1053.8</c:v>
                </c:pt>
                <c:pt idx="383">
                  <c:v>1071.04</c:v>
                </c:pt>
                <c:pt idx="384">
                  <c:v>1078.3599999999999</c:v>
                </c:pt>
                <c:pt idx="385">
                  <c:v>1077.0899999999999</c:v>
                </c:pt>
                <c:pt idx="386">
                  <c:v>1083.06</c:v>
                </c:pt>
                <c:pt idx="387">
                  <c:v>1068.44</c:v>
                </c:pt>
                <c:pt idx="388">
                  <c:v>1086.55</c:v>
                </c:pt>
                <c:pt idx="389">
                  <c:v>1078.67</c:v>
                </c:pt>
                <c:pt idx="390">
                  <c:v>1065.5999999999999</c:v>
                </c:pt>
                <c:pt idx="391">
                  <c:v>1054.97</c:v>
                </c:pt>
                <c:pt idx="392">
                  <c:v>1050.33</c:v>
                </c:pt>
                <c:pt idx="393">
                  <c:v>1028.76</c:v>
                </c:pt>
                <c:pt idx="394">
                  <c:v>1052.5999999999999</c:v>
                </c:pt>
                <c:pt idx="395">
                  <c:v>1047.3399999999999</c:v>
                </c:pt>
                <c:pt idx="396">
                  <c:v>1061.79</c:v>
                </c:pt>
                <c:pt idx="397">
                  <c:v>1086.29</c:v>
                </c:pt>
                <c:pt idx="398">
                  <c:v>1086</c:v>
                </c:pt>
                <c:pt idx="399">
                  <c:v>1097.1600000000001</c:v>
                </c:pt>
                <c:pt idx="400">
                  <c:v>1053.98</c:v>
                </c:pt>
                <c:pt idx="401">
                  <c:v>1047.32</c:v>
                </c:pt>
                <c:pt idx="402">
                  <c:v>1030.45</c:v>
                </c:pt>
                <c:pt idx="403">
                  <c:v>1037.04</c:v>
                </c:pt>
                <c:pt idx="404">
                  <c:v>1033.9000000000001</c:v>
                </c:pt>
                <c:pt idx="405">
                  <c:v>1026.06</c:v>
                </c:pt>
                <c:pt idx="406">
                  <c:v>1014.1</c:v>
                </c:pt>
                <c:pt idx="407">
                  <c:v>1030.93</c:v>
                </c:pt>
                <c:pt idx="408">
                  <c:v>1003.42</c:v>
                </c:pt>
                <c:pt idx="409">
                  <c:v>1025.45</c:v>
                </c:pt>
                <c:pt idx="410">
                  <c:v>1013.44</c:v>
                </c:pt>
                <c:pt idx="411">
                  <c:v>1014.89</c:v>
                </c:pt>
                <c:pt idx="412">
                  <c:v>997.2</c:v>
                </c:pt>
                <c:pt idx="413">
                  <c:v>999.41</c:v>
                </c:pt>
                <c:pt idx="414">
                  <c:v>990.08</c:v>
                </c:pt>
                <c:pt idx="415">
                  <c:v>957.09</c:v>
                </c:pt>
                <c:pt idx="416">
                  <c:v>936.29</c:v>
                </c:pt>
                <c:pt idx="417">
                  <c:v>947.45</c:v>
                </c:pt>
                <c:pt idx="418">
                  <c:v>953.79</c:v>
                </c:pt>
                <c:pt idx="419">
                  <c:v>930.13</c:v>
                </c:pt>
                <c:pt idx="420">
                  <c:v>918.4</c:v>
                </c:pt>
                <c:pt idx="421">
                  <c:v>908.76</c:v>
                </c:pt>
                <c:pt idx="422">
                  <c:v>904.6</c:v>
                </c:pt>
                <c:pt idx="423">
                  <c:v>904.07</c:v>
                </c:pt>
                <c:pt idx="424">
                  <c:v>901.05</c:v>
                </c:pt>
                <c:pt idx="425">
                  <c:v>901.88</c:v>
                </c:pt>
                <c:pt idx="426">
                  <c:v>903</c:v>
                </c:pt>
                <c:pt idx="427">
                  <c:v>894.89</c:v>
                </c:pt>
                <c:pt idx="428">
                  <c:v>897.43</c:v>
                </c:pt>
                <c:pt idx="429">
                  <c:v>889.83</c:v>
                </c:pt>
                <c:pt idx="430">
                  <c:v>889.82</c:v>
                </c:pt>
                <c:pt idx="431">
                  <c:v>893.19</c:v>
                </c:pt>
                <c:pt idx="432">
                  <c:v>895.03</c:v>
                </c:pt>
                <c:pt idx="433">
                  <c:v>894.3</c:v>
                </c:pt>
                <c:pt idx="434">
                  <c:v>882.42</c:v>
                </c:pt>
                <c:pt idx="435">
                  <c:v>870.47</c:v>
                </c:pt>
                <c:pt idx="436">
                  <c:v>872.19</c:v>
                </c:pt>
                <c:pt idx="437">
                  <c:v>869.01</c:v>
                </c:pt>
                <c:pt idx="438">
                  <c:v>874.1</c:v>
                </c:pt>
                <c:pt idx="439">
                  <c:v>867.74</c:v>
                </c:pt>
                <c:pt idx="440">
                  <c:v>855.32</c:v>
                </c:pt>
                <c:pt idx="441">
                  <c:v>855.27</c:v>
                </c:pt>
                <c:pt idx="442">
                  <c:v>847</c:v>
                </c:pt>
                <c:pt idx="443">
                  <c:v>848.53</c:v>
                </c:pt>
                <c:pt idx="444">
                  <c:v>835.97</c:v>
                </c:pt>
                <c:pt idx="445">
                  <c:v>837.38</c:v>
                </c:pt>
                <c:pt idx="446">
                  <c:v>828</c:v>
                </c:pt>
                <c:pt idx="447">
                  <c:v>836.8</c:v>
                </c:pt>
                <c:pt idx="448">
                  <c:v>838.25</c:v>
                </c:pt>
                <c:pt idx="449">
                  <c:v>856.2</c:v>
                </c:pt>
                <c:pt idx="450">
                  <c:v>846.44</c:v>
                </c:pt>
                <c:pt idx="451">
                  <c:v>850.91</c:v>
                </c:pt>
                <c:pt idx="452">
                  <c:v>867.35</c:v>
                </c:pt>
                <c:pt idx="453">
                  <c:v>866.86</c:v>
                </c:pt>
                <c:pt idx="454">
                  <c:v>869.82</c:v>
                </c:pt>
                <c:pt idx="455">
                  <c:v>850.5</c:v>
                </c:pt>
                <c:pt idx="456">
                  <c:v>822.87</c:v>
                </c:pt>
                <c:pt idx="457">
                  <c:v>833.04</c:v>
                </c:pt>
                <c:pt idx="458">
                  <c:v>822.86</c:v>
                </c:pt>
                <c:pt idx="459">
                  <c:v>827.43</c:v>
                </c:pt>
                <c:pt idx="460">
                  <c:v>818.36</c:v>
                </c:pt>
                <c:pt idx="461">
                  <c:v>798.93</c:v>
                </c:pt>
                <c:pt idx="462">
                  <c:v>790.97</c:v>
                </c:pt>
                <c:pt idx="463">
                  <c:v>785.17</c:v>
                </c:pt>
                <c:pt idx="464">
                  <c:v>784.25</c:v>
                </c:pt>
                <c:pt idx="465">
                  <c:v>785.63</c:v>
                </c:pt>
                <c:pt idx="466">
                  <c:v>781.76</c:v>
                </c:pt>
                <c:pt idx="467">
                  <c:v>771.03</c:v>
                </c:pt>
                <c:pt idx="468">
                  <c:v>773.32</c:v>
                </c:pt>
                <c:pt idx="469">
                  <c:v>785.69</c:v>
                </c:pt>
                <c:pt idx="470">
                  <c:v>785.05</c:v>
                </c:pt>
                <c:pt idx="471">
                  <c:v>771.77</c:v>
                </c:pt>
                <c:pt idx="472">
                  <c:v>790.04</c:v>
                </c:pt>
                <c:pt idx="473">
                  <c:v>781.38</c:v>
                </c:pt>
                <c:pt idx="474">
                  <c:v>772.92</c:v>
                </c:pt>
                <c:pt idx="475">
                  <c:v>764.85</c:v>
                </c:pt>
                <c:pt idx="476">
                  <c:v>792.08</c:v>
                </c:pt>
                <c:pt idx="477">
                  <c:v>780.89</c:v>
                </c:pt>
                <c:pt idx="478">
                  <c:v>788.13</c:v>
                </c:pt>
                <c:pt idx="479">
                  <c:v>788.13</c:v>
                </c:pt>
                <c:pt idx="480">
                  <c:v>796.71</c:v>
                </c:pt>
                <c:pt idx="481">
                  <c:v>784.78</c:v>
                </c:pt>
                <c:pt idx="482">
                  <c:v>763.77</c:v>
                </c:pt>
                <c:pt idx="483">
                  <c:v>783.07</c:v>
                </c:pt>
                <c:pt idx="484">
                  <c:v>812.18</c:v>
                </c:pt>
                <c:pt idx="485">
                  <c:v>815.71</c:v>
                </c:pt>
                <c:pt idx="486">
                  <c:v>778.13</c:v>
                </c:pt>
                <c:pt idx="487">
                  <c:v>766.02</c:v>
                </c:pt>
                <c:pt idx="488">
                  <c:v>754.98</c:v>
                </c:pt>
                <c:pt idx="489">
                  <c:v>768.49</c:v>
                </c:pt>
                <c:pt idx="490">
                  <c:v>789.08</c:v>
                </c:pt>
                <c:pt idx="491">
                  <c:v>793.61</c:v>
                </c:pt>
                <c:pt idx="492">
                  <c:v>773.76</c:v>
                </c:pt>
                <c:pt idx="493">
                  <c:v>793.8</c:v>
                </c:pt>
                <c:pt idx="494">
                  <c:v>815.97</c:v>
                </c:pt>
                <c:pt idx="495">
                  <c:v>834.29</c:v>
                </c:pt>
                <c:pt idx="496">
                  <c:v>847.02</c:v>
                </c:pt>
                <c:pt idx="497">
                  <c:v>844.68</c:v>
                </c:pt>
                <c:pt idx="498">
                  <c:v>847.87</c:v>
                </c:pt>
                <c:pt idx="499">
                  <c:v>847.87</c:v>
                </c:pt>
                <c:pt idx="500">
                  <c:v>866.55</c:v>
                </c:pt>
                <c:pt idx="501">
                  <c:v>852.25</c:v>
                </c:pt>
                <c:pt idx="502">
                  <c:v>858.73</c:v>
                </c:pt>
                <c:pt idx="503">
                  <c:v>847.07</c:v>
                </c:pt>
                <c:pt idx="504">
                  <c:v>829.36</c:v>
                </c:pt>
                <c:pt idx="505">
                  <c:v>842.33</c:v>
                </c:pt>
                <c:pt idx="506">
                  <c:v>862.27</c:v>
                </c:pt>
                <c:pt idx="507">
                  <c:v>865.2</c:v>
                </c:pt>
                <c:pt idx="508">
                  <c:v>863.83</c:v>
                </c:pt>
                <c:pt idx="509">
                  <c:v>857.29</c:v>
                </c:pt>
                <c:pt idx="510">
                  <c:v>873.75</c:v>
                </c:pt>
                <c:pt idx="511">
                  <c:v>873.57</c:v>
                </c:pt>
                <c:pt idx="512">
                  <c:v>879.75</c:v>
                </c:pt>
                <c:pt idx="513">
                  <c:v>866.54</c:v>
                </c:pt>
                <c:pt idx="514">
                  <c:v>861.96</c:v>
                </c:pt>
                <c:pt idx="515">
                  <c:v>891.13</c:v>
                </c:pt>
                <c:pt idx="516">
                  <c:v>861.31</c:v>
                </c:pt>
                <c:pt idx="517">
                  <c:v>851.22</c:v>
                </c:pt>
                <c:pt idx="518">
                  <c:v>876.58</c:v>
                </c:pt>
                <c:pt idx="519">
                  <c:v>872.65</c:v>
                </c:pt>
                <c:pt idx="520">
                  <c:v>876.19</c:v>
                </c:pt>
                <c:pt idx="521">
                  <c:v>872.66</c:v>
                </c:pt>
                <c:pt idx="522">
                  <c:v>856.13</c:v>
                </c:pt>
                <c:pt idx="523">
                  <c:v>844.08</c:v>
                </c:pt>
                <c:pt idx="524">
                  <c:v>866.2</c:v>
                </c:pt>
                <c:pt idx="525">
                  <c:v>870.63</c:v>
                </c:pt>
                <c:pt idx="526">
                  <c:v>847.44</c:v>
                </c:pt>
                <c:pt idx="527">
                  <c:v>853.32</c:v>
                </c:pt>
                <c:pt idx="528">
                  <c:v>859.23</c:v>
                </c:pt>
                <c:pt idx="529">
                  <c:v>865.3</c:v>
                </c:pt>
                <c:pt idx="530">
                  <c:v>858.99</c:v>
                </c:pt>
                <c:pt idx="531">
                  <c:v>886.56</c:v>
                </c:pt>
                <c:pt idx="532">
                  <c:v>898.32</c:v>
                </c:pt>
                <c:pt idx="533">
                  <c:v>892.3</c:v>
                </c:pt>
                <c:pt idx="534">
                  <c:v>870.97</c:v>
                </c:pt>
                <c:pt idx="535">
                  <c:v>862.36</c:v>
                </c:pt>
                <c:pt idx="536">
                  <c:v>870.08</c:v>
                </c:pt>
                <c:pt idx="537">
                  <c:v>901.25</c:v>
                </c:pt>
                <c:pt idx="538">
                  <c:v>857.79</c:v>
                </c:pt>
                <c:pt idx="539">
                  <c:v>877.67</c:v>
                </c:pt>
                <c:pt idx="540">
                  <c:v>896.07</c:v>
                </c:pt>
                <c:pt idx="541">
                  <c:v>880.58</c:v>
                </c:pt>
                <c:pt idx="542">
                  <c:v>872.39</c:v>
                </c:pt>
                <c:pt idx="543">
                  <c:v>851.03</c:v>
                </c:pt>
                <c:pt idx="544">
                  <c:v>858.09</c:v>
                </c:pt>
                <c:pt idx="545">
                  <c:v>831.49</c:v>
                </c:pt>
                <c:pt idx="546">
                  <c:v>808.27</c:v>
                </c:pt>
                <c:pt idx="547">
                  <c:v>831.08</c:v>
                </c:pt>
                <c:pt idx="548">
                  <c:v>826.86</c:v>
                </c:pt>
                <c:pt idx="549">
                  <c:v>816.5</c:v>
                </c:pt>
                <c:pt idx="550">
                  <c:v>816.57</c:v>
                </c:pt>
                <c:pt idx="551">
                  <c:v>811.19</c:v>
                </c:pt>
                <c:pt idx="552">
                  <c:v>808.26</c:v>
                </c:pt>
                <c:pt idx="553">
                  <c:v>822.35</c:v>
                </c:pt>
                <c:pt idx="554">
                  <c:v>797.75</c:v>
                </c:pt>
                <c:pt idx="555">
                  <c:v>764.89</c:v>
                </c:pt>
                <c:pt idx="556">
                  <c:v>685.37</c:v>
                </c:pt>
                <c:pt idx="557">
                  <c:v>709.49</c:v>
                </c:pt>
                <c:pt idx="558">
                  <c:v>715.23</c:v>
                </c:pt>
                <c:pt idx="559">
                  <c:v>654.22</c:v>
                </c:pt>
                <c:pt idx="560">
                  <c:v>660.05</c:v>
                </c:pt>
                <c:pt idx="561">
                  <c:v>683.14</c:v>
                </c:pt>
                <c:pt idx="562">
                  <c:v>687.69</c:v>
                </c:pt>
                <c:pt idx="563">
                  <c:v>710.77</c:v>
                </c:pt>
                <c:pt idx="564">
                  <c:v>751.59</c:v>
                </c:pt>
                <c:pt idx="565">
                  <c:v>729.07</c:v>
                </c:pt>
                <c:pt idx="566">
                  <c:v>815.47</c:v>
                </c:pt>
                <c:pt idx="567">
                  <c:v>720.03</c:v>
                </c:pt>
                <c:pt idx="568">
                  <c:v>694.06</c:v>
                </c:pt>
                <c:pt idx="569">
                  <c:v>698.71</c:v>
                </c:pt>
                <c:pt idx="570">
                  <c:v>685.76</c:v>
                </c:pt>
                <c:pt idx="571">
                  <c:v>690.19</c:v>
                </c:pt>
                <c:pt idx="572">
                  <c:v>689.28</c:v>
                </c:pt>
                <c:pt idx="573">
                  <c:v>690.29</c:v>
                </c:pt>
                <c:pt idx="574">
                  <c:v>708.95</c:v>
                </c:pt>
                <c:pt idx="575">
                  <c:v>712.25</c:v>
                </c:pt>
                <c:pt idx="576">
                  <c:v>739.36</c:v>
                </c:pt>
                <c:pt idx="577">
                  <c:v>695.43</c:v>
                </c:pt>
                <c:pt idx="578">
                  <c:v>716.5</c:v>
                </c:pt>
                <c:pt idx="579">
                  <c:v>686.53</c:v>
                </c:pt>
                <c:pt idx="580">
                  <c:v>672.41</c:v>
                </c:pt>
                <c:pt idx="581">
                  <c:v>659.06</c:v>
                </c:pt>
                <c:pt idx="582">
                  <c:v>639.75</c:v>
                </c:pt>
                <c:pt idx="583">
                  <c:v>637.52</c:v>
                </c:pt>
                <c:pt idx="584">
                  <c:v>651.16999999999996</c:v>
                </c:pt>
                <c:pt idx="585">
                  <c:v>661.85</c:v>
                </c:pt>
                <c:pt idx="586">
                  <c:v>664.28</c:v>
                </c:pt>
                <c:pt idx="587">
                  <c:v>665.62</c:v>
                </c:pt>
                <c:pt idx="588">
                  <c:v>671.19</c:v>
                </c:pt>
                <c:pt idx="589">
                  <c:v>673.34</c:v>
                </c:pt>
                <c:pt idx="590">
                  <c:v>660.06</c:v>
                </c:pt>
                <c:pt idx="591">
                  <c:v>665.73</c:v>
                </c:pt>
                <c:pt idx="592">
                  <c:v>661.21</c:v>
                </c:pt>
                <c:pt idx="593">
                  <c:v>660.41</c:v>
                </c:pt>
                <c:pt idx="594">
                  <c:v>688.19</c:v>
                </c:pt>
                <c:pt idx="595">
                  <c:v>650.85</c:v>
                </c:pt>
                <c:pt idx="596">
                  <c:v>641.04999999999995</c:v>
                </c:pt>
                <c:pt idx="597">
                  <c:v>609.13</c:v>
                </c:pt>
                <c:pt idx="598">
                  <c:v>633.30999999999995</c:v>
                </c:pt>
                <c:pt idx="599">
                  <c:v>623.32000000000005</c:v>
                </c:pt>
                <c:pt idx="600">
                  <c:v>618.57000000000005</c:v>
                </c:pt>
                <c:pt idx="601">
                  <c:v>611.23</c:v>
                </c:pt>
                <c:pt idx="602">
                  <c:v>603</c:v>
                </c:pt>
                <c:pt idx="603">
                  <c:v>593.62</c:v>
                </c:pt>
                <c:pt idx="604">
                  <c:v>595.69000000000005</c:v>
                </c:pt>
                <c:pt idx="605">
                  <c:v>593.22</c:v>
                </c:pt>
                <c:pt idx="606">
                  <c:v>594.91999999999996</c:v>
                </c:pt>
                <c:pt idx="607">
                  <c:v>590.77</c:v>
                </c:pt>
                <c:pt idx="608">
                  <c:v>592.21</c:v>
                </c:pt>
                <c:pt idx="609">
                  <c:v>587.69000000000005</c:v>
                </c:pt>
                <c:pt idx="610">
                  <c:v>584.70000000000005</c:v>
                </c:pt>
                <c:pt idx="611">
                  <c:v>582.98</c:v>
                </c:pt>
                <c:pt idx="612">
                  <c:v>578.89</c:v>
                </c:pt>
                <c:pt idx="613">
                  <c:v>580.33000000000004</c:v>
                </c:pt>
                <c:pt idx="614">
                  <c:v>576.34</c:v>
                </c:pt>
                <c:pt idx="615">
                  <c:v>579.08000000000004</c:v>
                </c:pt>
                <c:pt idx="616">
                  <c:v>574.97</c:v>
                </c:pt>
                <c:pt idx="617">
                  <c:v>571.89</c:v>
                </c:pt>
                <c:pt idx="618">
                  <c:v>572.91</c:v>
                </c:pt>
                <c:pt idx="619">
                  <c:v>571.29</c:v>
                </c:pt>
                <c:pt idx="620">
                  <c:v>570.98</c:v>
                </c:pt>
                <c:pt idx="621">
                  <c:v>562.63</c:v>
                </c:pt>
                <c:pt idx="622">
                  <c:v>561.44000000000005</c:v>
                </c:pt>
                <c:pt idx="623">
                  <c:v>564.23</c:v>
                </c:pt>
                <c:pt idx="624">
                  <c:v>567.97</c:v>
                </c:pt>
                <c:pt idx="625">
                  <c:v>564.91</c:v>
                </c:pt>
                <c:pt idx="626">
                  <c:v>561.04999999999995</c:v>
                </c:pt>
                <c:pt idx="627">
                  <c:v>560.49</c:v>
                </c:pt>
                <c:pt idx="628">
                  <c:v>559.27</c:v>
                </c:pt>
                <c:pt idx="629">
                  <c:v>563.72</c:v>
                </c:pt>
                <c:pt idx="630">
                  <c:v>553.95000000000005</c:v>
                </c:pt>
                <c:pt idx="631">
                  <c:v>549.15</c:v>
                </c:pt>
                <c:pt idx="632">
                  <c:v>545.94000000000005</c:v>
                </c:pt>
                <c:pt idx="633">
                  <c:v>543.64</c:v>
                </c:pt>
                <c:pt idx="634">
                  <c:v>541.67999999999995</c:v>
                </c:pt>
                <c:pt idx="635">
                  <c:v>542.71</c:v>
                </c:pt>
                <c:pt idx="636">
                  <c:v>542.27</c:v>
                </c:pt>
                <c:pt idx="637">
                  <c:v>540.36</c:v>
                </c:pt>
                <c:pt idx="638">
                  <c:v>546.5</c:v>
                </c:pt>
                <c:pt idx="639">
                  <c:v>545.87</c:v>
                </c:pt>
                <c:pt idx="640">
                  <c:v>541.28</c:v>
                </c:pt>
                <c:pt idx="641">
                  <c:v>537.63</c:v>
                </c:pt>
                <c:pt idx="642">
                  <c:v>530.16999999999996</c:v>
                </c:pt>
                <c:pt idx="643">
                  <c:v>530.76</c:v>
                </c:pt>
                <c:pt idx="644">
                  <c:v>536.29</c:v>
                </c:pt>
                <c:pt idx="645">
                  <c:v>535.67999999999995</c:v>
                </c:pt>
                <c:pt idx="646">
                  <c:v>533.66999999999996</c:v>
                </c:pt>
                <c:pt idx="647">
                  <c:v>537.96</c:v>
                </c:pt>
                <c:pt idx="648">
                  <c:v>537.04</c:v>
                </c:pt>
                <c:pt idx="649">
                  <c:v>533.38</c:v>
                </c:pt>
                <c:pt idx="650">
                  <c:v>531.91999999999996</c:v>
                </c:pt>
                <c:pt idx="651">
                  <c:v>529.63</c:v>
                </c:pt>
                <c:pt idx="652">
                  <c:v>528.74</c:v>
                </c:pt>
                <c:pt idx="653">
                  <c:v>532.35</c:v>
                </c:pt>
                <c:pt idx="654">
                  <c:v>528.64</c:v>
                </c:pt>
                <c:pt idx="655">
                  <c:v>525.36</c:v>
                </c:pt>
                <c:pt idx="656">
                  <c:v>528.79</c:v>
                </c:pt>
                <c:pt idx="657">
                  <c:v>521.29999999999995</c:v>
                </c:pt>
                <c:pt idx="658">
                  <c:v>518.91</c:v>
                </c:pt>
                <c:pt idx="659">
                  <c:v>517.27</c:v>
                </c:pt>
                <c:pt idx="660">
                  <c:v>519.92999999999995</c:v>
                </c:pt>
                <c:pt idx="661">
                  <c:v>523.04</c:v>
                </c:pt>
                <c:pt idx="662">
                  <c:v>519.78</c:v>
                </c:pt>
                <c:pt idx="663">
                  <c:v>525.16</c:v>
                </c:pt>
                <c:pt idx="664">
                  <c:v>523.67999999999995</c:v>
                </c:pt>
                <c:pt idx="665">
                  <c:v>520.54999999999995</c:v>
                </c:pt>
                <c:pt idx="666">
                  <c:v>518.97</c:v>
                </c:pt>
                <c:pt idx="667">
                  <c:v>521.42999999999995</c:v>
                </c:pt>
                <c:pt idx="668">
                  <c:v>521.24</c:v>
                </c:pt>
                <c:pt idx="669">
                  <c:v>526.1</c:v>
                </c:pt>
                <c:pt idx="670">
                  <c:v>525.55999999999995</c:v>
                </c:pt>
                <c:pt idx="671">
                  <c:v>524.52</c:v>
                </c:pt>
                <c:pt idx="672">
                  <c:v>521.9</c:v>
                </c:pt>
                <c:pt idx="673">
                  <c:v>516.44000000000005</c:v>
                </c:pt>
                <c:pt idx="674">
                  <c:v>520.86</c:v>
                </c:pt>
                <c:pt idx="675">
                  <c:v>520.42999999999995</c:v>
                </c:pt>
                <c:pt idx="676">
                  <c:v>516.94000000000005</c:v>
                </c:pt>
                <c:pt idx="677">
                  <c:v>513.88</c:v>
                </c:pt>
                <c:pt idx="678">
                  <c:v>516.95000000000005</c:v>
                </c:pt>
                <c:pt idx="679">
                  <c:v>522.04</c:v>
                </c:pt>
                <c:pt idx="680">
                  <c:v>523.66</c:v>
                </c:pt>
                <c:pt idx="681">
                  <c:v>519.30999999999995</c:v>
                </c:pt>
                <c:pt idx="682">
                  <c:v>517.17999999999995</c:v>
                </c:pt>
                <c:pt idx="683">
                  <c:v>517.88</c:v>
                </c:pt>
                <c:pt idx="684">
                  <c:v>517.25</c:v>
                </c:pt>
                <c:pt idx="685">
                  <c:v>511.77</c:v>
                </c:pt>
                <c:pt idx="686">
                  <c:v>510.46</c:v>
                </c:pt>
                <c:pt idx="687">
                  <c:v>512.48</c:v>
                </c:pt>
                <c:pt idx="688">
                  <c:v>514.89</c:v>
                </c:pt>
                <c:pt idx="689">
                  <c:v>516.01</c:v>
                </c:pt>
                <c:pt idx="690">
                  <c:v>519.84</c:v>
                </c:pt>
                <c:pt idx="691">
                  <c:v>519.78</c:v>
                </c:pt>
                <c:pt idx="692">
                  <c:v>517.82000000000005</c:v>
                </c:pt>
                <c:pt idx="693">
                  <c:v>525.30999999999995</c:v>
                </c:pt>
                <c:pt idx="694">
                  <c:v>523.67999999999995</c:v>
                </c:pt>
                <c:pt idx="695">
                  <c:v>519.77</c:v>
                </c:pt>
                <c:pt idx="696">
                  <c:v>516.62</c:v>
                </c:pt>
                <c:pt idx="697">
                  <c:v>519.49</c:v>
                </c:pt>
                <c:pt idx="698">
                  <c:v>519.29</c:v>
                </c:pt>
                <c:pt idx="699">
                  <c:v>524.29999999999995</c:v>
                </c:pt>
                <c:pt idx="700">
                  <c:v>525.86</c:v>
                </c:pt>
                <c:pt idx="701">
                  <c:v>526.48</c:v>
                </c:pt>
                <c:pt idx="702">
                  <c:v>523.72</c:v>
                </c:pt>
                <c:pt idx="703">
                  <c:v>522.42999999999995</c:v>
                </c:pt>
                <c:pt idx="704">
                  <c:v>520.44000000000005</c:v>
                </c:pt>
                <c:pt idx="705">
                  <c:v>518.98</c:v>
                </c:pt>
                <c:pt idx="706">
                  <c:v>517.20000000000005</c:v>
                </c:pt>
                <c:pt idx="707">
                  <c:v>513.32000000000005</c:v>
                </c:pt>
                <c:pt idx="708">
                  <c:v>508.71</c:v>
                </c:pt>
                <c:pt idx="709">
                  <c:v>511.37</c:v>
                </c:pt>
                <c:pt idx="710">
                  <c:v>510.13</c:v>
                </c:pt>
                <c:pt idx="711">
                  <c:v>511.43</c:v>
                </c:pt>
                <c:pt idx="712">
                  <c:v>512.42999999999995</c:v>
                </c:pt>
                <c:pt idx="713">
                  <c:v>513.46</c:v>
                </c:pt>
                <c:pt idx="714">
                  <c:v>513.45000000000005</c:v>
                </c:pt>
                <c:pt idx="715">
                  <c:v>510.19</c:v>
                </c:pt>
                <c:pt idx="716">
                  <c:v>510.59</c:v>
                </c:pt>
                <c:pt idx="717">
                  <c:v>512.16999999999996</c:v>
                </c:pt>
                <c:pt idx="718">
                  <c:v>516.07000000000005</c:v>
                </c:pt>
                <c:pt idx="719">
                  <c:v>510.49</c:v>
                </c:pt>
                <c:pt idx="720">
                  <c:v>515.62</c:v>
                </c:pt>
                <c:pt idx="721">
                  <c:v>514.95000000000005</c:v>
                </c:pt>
                <c:pt idx="722">
                  <c:v>513.32000000000005</c:v>
                </c:pt>
                <c:pt idx="723">
                  <c:v>510.26</c:v>
                </c:pt>
                <c:pt idx="724">
                  <c:v>510.69</c:v>
                </c:pt>
                <c:pt idx="725">
                  <c:v>514.48</c:v>
                </c:pt>
                <c:pt idx="726">
                  <c:v>511.61</c:v>
                </c:pt>
                <c:pt idx="727">
                  <c:v>509.21</c:v>
                </c:pt>
                <c:pt idx="728">
                  <c:v>514.29</c:v>
                </c:pt>
                <c:pt idx="729">
                  <c:v>517.24</c:v>
                </c:pt>
                <c:pt idx="730">
                  <c:v>517.72</c:v>
                </c:pt>
                <c:pt idx="731">
                  <c:v>515.04</c:v>
                </c:pt>
                <c:pt idx="732">
                  <c:v>519.54</c:v>
                </c:pt>
                <c:pt idx="733">
                  <c:v>520.9</c:v>
                </c:pt>
                <c:pt idx="734">
                  <c:v>520.04</c:v>
                </c:pt>
                <c:pt idx="735">
                  <c:v>521.69000000000005</c:v>
                </c:pt>
                <c:pt idx="736">
                  <c:v>518.84</c:v>
                </c:pt>
                <c:pt idx="737">
                  <c:v>520.75</c:v>
                </c:pt>
                <c:pt idx="738">
                  <c:v>522.97</c:v>
                </c:pt>
                <c:pt idx="739">
                  <c:v>518.95000000000005</c:v>
                </c:pt>
                <c:pt idx="740">
                  <c:v>518.62</c:v>
                </c:pt>
                <c:pt idx="741">
                  <c:v>519.83000000000004</c:v>
                </c:pt>
                <c:pt idx="742">
                  <c:v>521</c:v>
                </c:pt>
                <c:pt idx="743">
                  <c:v>516.95000000000005</c:v>
                </c:pt>
                <c:pt idx="744">
                  <c:v>514.41999999999996</c:v>
                </c:pt>
                <c:pt idx="745">
                  <c:v>521.91</c:v>
                </c:pt>
                <c:pt idx="746">
                  <c:v>517.44000000000005</c:v>
                </c:pt>
                <c:pt idx="747">
                  <c:v>513.84</c:v>
                </c:pt>
                <c:pt idx="748">
                  <c:v>512.66999999999996</c:v>
                </c:pt>
                <c:pt idx="749">
                  <c:v>511.72</c:v>
                </c:pt>
                <c:pt idx="750">
                  <c:v>511.84</c:v>
                </c:pt>
                <c:pt idx="751">
                  <c:v>514.07000000000005</c:v>
                </c:pt>
                <c:pt idx="752">
                  <c:v>513.5</c:v>
                </c:pt>
                <c:pt idx="753">
                  <c:v>513.45000000000005</c:v>
                </c:pt>
                <c:pt idx="754">
                  <c:v>518.91</c:v>
                </c:pt>
                <c:pt idx="755">
                  <c:v>520.70000000000005</c:v>
                </c:pt>
                <c:pt idx="756">
                  <c:v>516.9</c:v>
                </c:pt>
                <c:pt idx="757">
                  <c:v>513</c:v>
                </c:pt>
                <c:pt idx="758">
                  <c:v>517.38</c:v>
                </c:pt>
                <c:pt idx="759">
                  <c:v>518.91999999999996</c:v>
                </c:pt>
                <c:pt idx="760">
                  <c:v>527.09</c:v>
                </c:pt>
                <c:pt idx="761">
                  <c:v>524.80999999999995</c:v>
                </c:pt>
                <c:pt idx="762">
                  <c:v>533.5</c:v>
                </c:pt>
                <c:pt idx="763">
                  <c:v>534.92999999999995</c:v>
                </c:pt>
                <c:pt idx="764">
                  <c:v>534.61</c:v>
                </c:pt>
                <c:pt idx="765">
                  <c:v>529.29</c:v>
                </c:pt>
                <c:pt idx="766">
                  <c:v>549.62</c:v>
                </c:pt>
                <c:pt idx="767">
                  <c:v>547.23</c:v>
                </c:pt>
                <c:pt idx="768">
                  <c:v>548.77</c:v>
                </c:pt>
                <c:pt idx="769">
                  <c:v>548.16999999999996</c:v>
                </c:pt>
                <c:pt idx="770">
                  <c:v>548.16999999999996</c:v>
                </c:pt>
                <c:pt idx="771">
                  <c:v>548.41999999999996</c:v>
                </c:pt>
                <c:pt idx="772">
                  <c:v>546.13</c:v>
                </c:pt>
                <c:pt idx="773">
                  <c:v>547.38</c:v>
                </c:pt>
                <c:pt idx="774">
                  <c:v>548.78</c:v>
                </c:pt>
                <c:pt idx="775">
                  <c:v>548.5</c:v>
                </c:pt>
                <c:pt idx="776">
                  <c:v>546.47</c:v>
                </c:pt>
                <c:pt idx="777">
                  <c:v>544.71</c:v>
                </c:pt>
                <c:pt idx="778">
                  <c:v>546.32000000000005</c:v>
                </c:pt>
                <c:pt idx="779">
                  <c:v>543.34</c:v>
                </c:pt>
                <c:pt idx="780">
                  <c:v>540.32000000000005</c:v>
                </c:pt>
                <c:pt idx="781">
                  <c:v>539.32000000000005</c:v>
                </c:pt>
                <c:pt idx="782">
                  <c:v>537.44000000000005</c:v>
                </c:pt>
                <c:pt idx="783">
                  <c:v>535.21</c:v>
                </c:pt>
                <c:pt idx="784">
                  <c:v>530.80999999999995</c:v>
                </c:pt>
                <c:pt idx="785">
                  <c:v>531.04999999999995</c:v>
                </c:pt>
                <c:pt idx="786">
                  <c:v>531.70000000000005</c:v>
                </c:pt>
                <c:pt idx="787">
                  <c:v>529.11</c:v>
                </c:pt>
                <c:pt idx="788">
                  <c:v>529.54</c:v>
                </c:pt>
                <c:pt idx="789">
                  <c:v>532.6</c:v>
                </c:pt>
                <c:pt idx="790">
                  <c:v>532.44000000000005</c:v>
                </c:pt>
                <c:pt idx="791">
                  <c:v>535.46</c:v>
                </c:pt>
                <c:pt idx="792">
                  <c:v>541.61</c:v>
                </c:pt>
                <c:pt idx="793">
                  <c:v>541.9</c:v>
                </c:pt>
                <c:pt idx="794">
                  <c:v>542.36</c:v>
                </c:pt>
                <c:pt idx="795">
                  <c:v>540.51</c:v>
                </c:pt>
                <c:pt idx="796">
                  <c:v>540.36</c:v>
                </c:pt>
                <c:pt idx="797">
                  <c:v>541.74</c:v>
                </c:pt>
                <c:pt idx="798">
                  <c:v>542.61</c:v>
                </c:pt>
                <c:pt idx="799">
                  <c:v>539.48</c:v>
                </c:pt>
                <c:pt idx="800">
                  <c:v>539.66999999999996</c:v>
                </c:pt>
                <c:pt idx="801">
                  <c:v>535.41999999999996</c:v>
                </c:pt>
                <c:pt idx="802">
                  <c:v>534.34</c:v>
                </c:pt>
                <c:pt idx="803">
                  <c:v>541.16999999999996</c:v>
                </c:pt>
                <c:pt idx="804">
                  <c:v>538.70000000000005</c:v>
                </c:pt>
                <c:pt idx="805">
                  <c:v>535.58000000000004</c:v>
                </c:pt>
                <c:pt idx="806">
                  <c:v>534.96</c:v>
                </c:pt>
                <c:pt idx="807">
                  <c:v>534.29999999999995</c:v>
                </c:pt>
                <c:pt idx="808">
                  <c:v>535.4</c:v>
                </c:pt>
                <c:pt idx="809">
                  <c:v>535.34</c:v>
                </c:pt>
                <c:pt idx="810">
                  <c:v>533.66</c:v>
                </c:pt>
                <c:pt idx="811">
                  <c:v>533.57000000000005</c:v>
                </c:pt>
                <c:pt idx="812">
                  <c:v>531.14</c:v>
                </c:pt>
                <c:pt idx="813">
                  <c:v>528.36</c:v>
                </c:pt>
                <c:pt idx="814">
                  <c:v>525.98</c:v>
                </c:pt>
                <c:pt idx="815">
                  <c:v>525.17999999999995</c:v>
                </c:pt>
                <c:pt idx="816">
                  <c:v>523.66</c:v>
                </c:pt>
                <c:pt idx="817">
                  <c:v>525.17999999999995</c:v>
                </c:pt>
                <c:pt idx="818">
                  <c:v>527.20000000000005</c:v>
                </c:pt>
                <c:pt idx="819">
                  <c:v>526.24</c:v>
                </c:pt>
                <c:pt idx="820">
                  <c:v>525.88</c:v>
                </c:pt>
                <c:pt idx="821">
                  <c:v>526.04</c:v>
                </c:pt>
                <c:pt idx="822">
                  <c:v>524.58000000000004</c:v>
                </c:pt>
                <c:pt idx="823">
                  <c:v>525.29</c:v>
                </c:pt>
                <c:pt idx="824">
                  <c:v>527.58000000000004</c:v>
                </c:pt>
                <c:pt idx="825">
                  <c:v>525.67999999999995</c:v>
                </c:pt>
                <c:pt idx="826">
                  <c:v>523.19000000000005</c:v>
                </c:pt>
                <c:pt idx="827">
                  <c:v>523.83000000000004</c:v>
                </c:pt>
                <c:pt idx="828">
                  <c:v>525.24</c:v>
                </c:pt>
                <c:pt idx="829">
                  <c:v>526.62</c:v>
                </c:pt>
                <c:pt idx="830">
                  <c:v>526.59</c:v>
                </c:pt>
                <c:pt idx="831">
                  <c:v>522.24</c:v>
                </c:pt>
                <c:pt idx="832">
                  <c:v>522.48</c:v>
                </c:pt>
                <c:pt idx="833">
                  <c:v>523.20000000000005</c:v>
                </c:pt>
                <c:pt idx="834">
                  <c:v>525.27</c:v>
                </c:pt>
                <c:pt idx="835">
                  <c:v>522.49</c:v>
                </c:pt>
                <c:pt idx="836">
                  <c:v>527.72</c:v>
                </c:pt>
                <c:pt idx="837">
                  <c:v>526.39</c:v>
                </c:pt>
                <c:pt idx="838">
                  <c:v>526.49</c:v>
                </c:pt>
                <c:pt idx="839">
                  <c:v>527.04</c:v>
                </c:pt>
                <c:pt idx="840">
                  <c:v>525.85</c:v>
                </c:pt>
                <c:pt idx="841">
                  <c:v>527.1</c:v>
                </c:pt>
                <c:pt idx="842">
                  <c:v>527.42999999999995</c:v>
                </c:pt>
                <c:pt idx="843">
                  <c:v>524.66</c:v>
                </c:pt>
                <c:pt idx="844">
                  <c:v>525.98</c:v>
                </c:pt>
                <c:pt idx="845">
                  <c:v>525</c:v>
                </c:pt>
                <c:pt idx="846">
                  <c:v>526.29</c:v>
                </c:pt>
                <c:pt idx="847">
                  <c:v>525.9</c:v>
                </c:pt>
                <c:pt idx="848">
                  <c:v>527.66</c:v>
                </c:pt>
                <c:pt idx="849">
                  <c:v>527.96</c:v>
                </c:pt>
                <c:pt idx="850">
                  <c:v>530.12</c:v>
                </c:pt>
                <c:pt idx="851">
                  <c:v>530.87</c:v>
                </c:pt>
                <c:pt idx="852">
                  <c:v>532.16</c:v>
                </c:pt>
                <c:pt idx="853">
                  <c:v>532.02</c:v>
                </c:pt>
                <c:pt idx="854">
                  <c:v>531.96</c:v>
                </c:pt>
                <c:pt idx="855">
                  <c:v>529.1</c:v>
                </c:pt>
                <c:pt idx="856">
                  <c:v>529.79999999999995</c:v>
                </c:pt>
                <c:pt idx="857">
                  <c:v>529.67999999999995</c:v>
                </c:pt>
                <c:pt idx="858">
                  <c:v>527.9</c:v>
                </c:pt>
                <c:pt idx="859">
                  <c:v>529.46</c:v>
                </c:pt>
                <c:pt idx="860">
                  <c:v>530.41</c:v>
                </c:pt>
                <c:pt idx="861">
                  <c:v>525.95000000000005</c:v>
                </c:pt>
                <c:pt idx="862">
                  <c:v>525.48</c:v>
                </c:pt>
                <c:pt idx="863">
                  <c:v>524.66999999999996</c:v>
                </c:pt>
                <c:pt idx="864">
                  <c:v>524.71</c:v>
                </c:pt>
                <c:pt idx="865">
                  <c:v>524.54999999999995</c:v>
                </c:pt>
                <c:pt idx="866">
                  <c:v>524.32000000000005</c:v>
                </c:pt>
                <c:pt idx="867">
                  <c:v>525.41</c:v>
                </c:pt>
                <c:pt idx="868">
                  <c:v>522.9</c:v>
                </c:pt>
                <c:pt idx="869">
                  <c:v>523.75</c:v>
                </c:pt>
                <c:pt idx="870">
                  <c:v>524.63</c:v>
                </c:pt>
                <c:pt idx="871">
                  <c:v>522.47</c:v>
                </c:pt>
                <c:pt idx="872">
                  <c:v>522.48</c:v>
                </c:pt>
                <c:pt idx="873">
                  <c:v>521.78</c:v>
                </c:pt>
                <c:pt idx="874">
                  <c:v>522.92999999999995</c:v>
                </c:pt>
                <c:pt idx="875">
                  <c:v>526.79</c:v>
                </c:pt>
                <c:pt idx="876">
                  <c:v>522.52</c:v>
                </c:pt>
                <c:pt idx="877">
                  <c:v>522.23</c:v>
                </c:pt>
                <c:pt idx="878">
                  <c:v>524.04</c:v>
                </c:pt>
                <c:pt idx="879">
                  <c:v>520.6</c:v>
                </c:pt>
                <c:pt idx="880">
                  <c:v>520.53</c:v>
                </c:pt>
                <c:pt idx="881">
                  <c:v>519.52</c:v>
                </c:pt>
                <c:pt idx="882">
                  <c:v>520.22</c:v>
                </c:pt>
                <c:pt idx="883">
                  <c:v>519.88</c:v>
                </c:pt>
                <c:pt idx="884">
                  <c:v>516.53</c:v>
                </c:pt>
                <c:pt idx="885">
                  <c:v>515.91999999999996</c:v>
                </c:pt>
                <c:pt idx="886">
                  <c:v>510.79</c:v>
                </c:pt>
                <c:pt idx="887">
                  <c:v>509.02</c:v>
                </c:pt>
                <c:pt idx="888">
                  <c:v>507.89</c:v>
                </c:pt>
                <c:pt idx="889">
                  <c:v>506.03</c:v>
                </c:pt>
                <c:pt idx="890">
                  <c:v>507.66</c:v>
                </c:pt>
                <c:pt idx="891">
                  <c:v>506.36</c:v>
                </c:pt>
                <c:pt idx="892">
                  <c:v>507.27</c:v>
                </c:pt>
                <c:pt idx="893">
                  <c:v>511.45</c:v>
                </c:pt>
                <c:pt idx="894">
                  <c:v>512.03</c:v>
                </c:pt>
                <c:pt idx="895">
                  <c:v>509.35</c:v>
                </c:pt>
                <c:pt idx="896">
                  <c:v>507.66</c:v>
                </c:pt>
                <c:pt idx="897">
                  <c:v>506.2</c:v>
                </c:pt>
                <c:pt idx="898">
                  <c:v>510.49</c:v>
                </c:pt>
                <c:pt idx="899">
                  <c:v>512.84</c:v>
                </c:pt>
                <c:pt idx="900">
                  <c:v>513.17999999999995</c:v>
                </c:pt>
                <c:pt idx="901">
                  <c:v>515.20000000000005</c:v>
                </c:pt>
                <c:pt idx="902">
                  <c:v>511.93</c:v>
                </c:pt>
                <c:pt idx="903">
                  <c:v>507.92</c:v>
                </c:pt>
                <c:pt idx="904">
                  <c:v>504.95</c:v>
                </c:pt>
                <c:pt idx="905">
                  <c:v>501.81</c:v>
                </c:pt>
                <c:pt idx="906">
                  <c:v>501.43</c:v>
                </c:pt>
                <c:pt idx="907">
                  <c:v>503.15</c:v>
                </c:pt>
                <c:pt idx="908">
                  <c:v>506.78</c:v>
                </c:pt>
                <c:pt idx="909">
                  <c:v>507.01</c:v>
                </c:pt>
                <c:pt idx="910">
                  <c:v>506.3</c:v>
                </c:pt>
                <c:pt idx="911">
                  <c:v>503.1</c:v>
                </c:pt>
                <c:pt idx="912">
                  <c:v>505.43</c:v>
                </c:pt>
                <c:pt idx="913">
                  <c:v>507.54</c:v>
                </c:pt>
                <c:pt idx="914">
                  <c:v>509.1</c:v>
                </c:pt>
                <c:pt idx="915">
                  <c:v>509.47</c:v>
                </c:pt>
                <c:pt idx="916">
                  <c:v>509.66</c:v>
                </c:pt>
                <c:pt idx="917">
                  <c:v>511.07</c:v>
                </c:pt>
                <c:pt idx="918">
                  <c:v>509.71</c:v>
                </c:pt>
                <c:pt idx="919">
                  <c:v>509.99</c:v>
                </c:pt>
                <c:pt idx="920">
                  <c:v>510.09</c:v>
                </c:pt>
                <c:pt idx="921">
                  <c:v>511.13</c:v>
                </c:pt>
                <c:pt idx="922">
                  <c:v>508.21</c:v>
                </c:pt>
                <c:pt idx="923">
                  <c:v>507.36</c:v>
                </c:pt>
                <c:pt idx="924">
                  <c:v>506.13</c:v>
                </c:pt>
                <c:pt idx="925">
                  <c:v>503.44</c:v>
                </c:pt>
                <c:pt idx="926">
                  <c:v>500.65</c:v>
                </c:pt>
                <c:pt idx="927">
                  <c:v>500.44</c:v>
                </c:pt>
                <c:pt idx="928">
                  <c:v>499.48</c:v>
                </c:pt>
                <c:pt idx="929">
                  <c:v>500.26</c:v>
                </c:pt>
                <c:pt idx="930">
                  <c:v>500.28</c:v>
                </c:pt>
                <c:pt idx="931">
                  <c:v>496.96</c:v>
                </c:pt>
                <c:pt idx="932">
                  <c:v>499.26</c:v>
                </c:pt>
                <c:pt idx="933">
                  <c:v>498.31</c:v>
                </c:pt>
                <c:pt idx="934">
                  <c:v>497.1</c:v>
                </c:pt>
                <c:pt idx="935">
                  <c:v>495.01</c:v>
                </c:pt>
                <c:pt idx="936">
                  <c:v>493.73</c:v>
                </c:pt>
                <c:pt idx="937">
                  <c:v>492.48</c:v>
                </c:pt>
                <c:pt idx="938">
                  <c:v>491.53</c:v>
                </c:pt>
                <c:pt idx="939">
                  <c:v>494.54</c:v>
                </c:pt>
                <c:pt idx="940">
                  <c:v>491.22</c:v>
                </c:pt>
                <c:pt idx="941">
                  <c:v>496.29</c:v>
                </c:pt>
                <c:pt idx="942">
                  <c:v>496.83</c:v>
                </c:pt>
                <c:pt idx="943">
                  <c:v>495.39</c:v>
                </c:pt>
                <c:pt idx="944">
                  <c:v>494.2</c:v>
                </c:pt>
                <c:pt idx="945">
                  <c:v>494.2</c:v>
                </c:pt>
                <c:pt idx="946">
                  <c:v>491.39</c:v>
                </c:pt>
                <c:pt idx="947">
                  <c:v>493.48</c:v>
                </c:pt>
                <c:pt idx="948">
                  <c:v>497.84</c:v>
                </c:pt>
                <c:pt idx="949">
                  <c:v>498.38</c:v>
                </c:pt>
                <c:pt idx="950">
                  <c:v>496.49</c:v>
                </c:pt>
                <c:pt idx="951">
                  <c:v>497.5</c:v>
                </c:pt>
                <c:pt idx="952">
                  <c:v>500.22</c:v>
                </c:pt>
                <c:pt idx="953">
                  <c:v>500.51</c:v>
                </c:pt>
                <c:pt idx="954">
                  <c:v>498.67</c:v>
                </c:pt>
                <c:pt idx="955">
                  <c:v>499.99</c:v>
                </c:pt>
                <c:pt idx="956">
                  <c:v>498.84</c:v>
                </c:pt>
                <c:pt idx="957">
                  <c:v>501.92</c:v>
                </c:pt>
                <c:pt idx="958">
                  <c:v>501.28</c:v>
                </c:pt>
                <c:pt idx="959">
                  <c:v>501.8</c:v>
                </c:pt>
                <c:pt idx="960">
                  <c:v>501.8</c:v>
                </c:pt>
                <c:pt idx="961">
                  <c:v>502.92</c:v>
                </c:pt>
                <c:pt idx="962">
                  <c:v>507.18</c:v>
                </c:pt>
                <c:pt idx="963">
                  <c:v>506.02</c:v>
                </c:pt>
                <c:pt idx="964">
                  <c:v>504.73</c:v>
                </c:pt>
                <c:pt idx="965">
                  <c:v>504.13</c:v>
                </c:pt>
                <c:pt idx="966">
                  <c:v>503.09</c:v>
                </c:pt>
                <c:pt idx="967">
                  <c:v>504.06</c:v>
                </c:pt>
                <c:pt idx="968">
                  <c:v>506.67</c:v>
                </c:pt>
                <c:pt idx="969">
                  <c:v>505.6</c:v>
                </c:pt>
                <c:pt idx="970">
                  <c:v>506.95</c:v>
                </c:pt>
                <c:pt idx="971">
                  <c:v>503.96</c:v>
                </c:pt>
                <c:pt idx="972">
                  <c:v>499.39</c:v>
                </c:pt>
                <c:pt idx="973">
                  <c:v>498.7</c:v>
                </c:pt>
                <c:pt idx="974">
                  <c:v>498.07</c:v>
                </c:pt>
                <c:pt idx="975">
                  <c:v>497.19</c:v>
                </c:pt>
                <c:pt idx="976">
                  <c:v>499.82</c:v>
                </c:pt>
                <c:pt idx="977">
                  <c:v>492.21</c:v>
                </c:pt>
                <c:pt idx="978">
                  <c:v>486.11</c:v>
                </c:pt>
                <c:pt idx="979">
                  <c:v>490.06</c:v>
                </c:pt>
                <c:pt idx="980">
                  <c:v>491.11</c:v>
                </c:pt>
                <c:pt idx="981">
                  <c:v>490.43</c:v>
                </c:pt>
                <c:pt idx="982">
                  <c:v>489.89</c:v>
                </c:pt>
                <c:pt idx="983">
                  <c:v>493.4</c:v>
                </c:pt>
                <c:pt idx="984">
                  <c:v>492.93</c:v>
                </c:pt>
                <c:pt idx="985">
                  <c:v>499.63</c:v>
                </c:pt>
                <c:pt idx="986">
                  <c:v>501.9</c:v>
                </c:pt>
                <c:pt idx="987">
                  <c:v>503.21</c:v>
                </c:pt>
                <c:pt idx="988">
                  <c:v>501.87</c:v>
                </c:pt>
                <c:pt idx="989">
                  <c:v>500.52</c:v>
                </c:pt>
                <c:pt idx="990">
                  <c:v>500.36</c:v>
                </c:pt>
                <c:pt idx="991">
                  <c:v>500.14</c:v>
                </c:pt>
                <c:pt idx="992">
                  <c:v>500.08</c:v>
                </c:pt>
                <c:pt idx="993">
                  <c:v>501.14</c:v>
                </c:pt>
                <c:pt idx="994">
                  <c:v>501.14</c:v>
                </c:pt>
                <c:pt idx="995">
                  <c:v>502.06</c:v>
                </c:pt>
                <c:pt idx="996">
                  <c:v>500.39</c:v>
                </c:pt>
                <c:pt idx="997">
                  <c:v>499.48</c:v>
                </c:pt>
                <c:pt idx="998">
                  <c:v>499.56</c:v>
                </c:pt>
                <c:pt idx="999">
                  <c:v>503.38</c:v>
                </c:pt>
                <c:pt idx="1000">
                  <c:v>503.42</c:v>
                </c:pt>
                <c:pt idx="1001">
                  <c:v>505.57</c:v>
                </c:pt>
                <c:pt idx="1002">
                  <c:v>505.32</c:v>
                </c:pt>
                <c:pt idx="1003">
                  <c:v>504.82</c:v>
                </c:pt>
                <c:pt idx="1004">
                  <c:v>505.16</c:v>
                </c:pt>
                <c:pt idx="1005">
                  <c:v>511.66</c:v>
                </c:pt>
                <c:pt idx="1006">
                  <c:v>510.74</c:v>
                </c:pt>
                <c:pt idx="1007">
                  <c:v>512.26</c:v>
                </c:pt>
                <c:pt idx="1008">
                  <c:v>511.9</c:v>
                </c:pt>
                <c:pt idx="1009">
                  <c:v>517.17999999999995</c:v>
                </c:pt>
                <c:pt idx="1010">
                  <c:v>515.46</c:v>
                </c:pt>
                <c:pt idx="1011">
                  <c:v>515.38</c:v>
                </c:pt>
                <c:pt idx="1012">
                  <c:v>510.07</c:v>
                </c:pt>
                <c:pt idx="1013">
                  <c:v>511.77</c:v>
                </c:pt>
                <c:pt idx="1014">
                  <c:v>514.69000000000005</c:v>
                </c:pt>
                <c:pt idx="1015">
                  <c:v>515.97</c:v>
                </c:pt>
                <c:pt idx="1016">
                  <c:v>515.29999999999995</c:v>
                </c:pt>
                <c:pt idx="1017">
                  <c:v>517.16999999999996</c:v>
                </c:pt>
                <c:pt idx="1018">
                  <c:v>515.98</c:v>
                </c:pt>
                <c:pt idx="1019">
                  <c:v>514.54999999999995</c:v>
                </c:pt>
                <c:pt idx="1020">
                  <c:v>518.48</c:v>
                </c:pt>
                <c:pt idx="1021">
                  <c:v>517.63</c:v>
                </c:pt>
                <c:pt idx="1022">
                  <c:v>520.13</c:v>
                </c:pt>
                <c:pt idx="1023">
                  <c:v>521.17999999999995</c:v>
                </c:pt>
                <c:pt idx="1024">
                  <c:v>522.85</c:v>
                </c:pt>
                <c:pt idx="1025">
                  <c:v>522</c:v>
                </c:pt>
                <c:pt idx="1026">
                  <c:v>520.69000000000005</c:v>
                </c:pt>
                <c:pt idx="1027">
                  <c:v>521.08000000000004</c:v>
                </c:pt>
                <c:pt idx="1028">
                  <c:v>520.45000000000005</c:v>
                </c:pt>
                <c:pt idx="1029">
                  <c:v>521.16999999999996</c:v>
                </c:pt>
                <c:pt idx="1030">
                  <c:v>522.19000000000005</c:v>
                </c:pt>
                <c:pt idx="1031">
                  <c:v>521.48</c:v>
                </c:pt>
                <c:pt idx="1032">
                  <c:v>522.67999999999995</c:v>
                </c:pt>
                <c:pt idx="1033">
                  <c:v>524.22</c:v>
                </c:pt>
                <c:pt idx="1034">
                  <c:v>522.74</c:v>
                </c:pt>
                <c:pt idx="1035">
                  <c:v>522.04</c:v>
                </c:pt>
                <c:pt idx="1036">
                  <c:v>522.9</c:v>
                </c:pt>
                <c:pt idx="1037">
                  <c:v>522.95000000000005</c:v>
                </c:pt>
                <c:pt idx="1038">
                  <c:v>521.53</c:v>
                </c:pt>
                <c:pt idx="1039">
                  <c:v>518.79999999999995</c:v>
                </c:pt>
                <c:pt idx="1040">
                  <c:v>518.87</c:v>
                </c:pt>
                <c:pt idx="1041">
                  <c:v>518.48</c:v>
                </c:pt>
                <c:pt idx="1042">
                  <c:v>519.98</c:v>
                </c:pt>
                <c:pt idx="1043">
                  <c:v>519.54</c:v>
                </c:pt>
                <c:pt idx="1044">
                  <c:v>517.72</c:v>
                </c:pt>
                <c:pt idx="1045">
                  <c:v>517.20000000000005</c:v>
                </c:pt>
                <c:pt idx="1046">
                  <c:v>519.16999999999996</c:v>
                </c:pt>
                <c:pt idx="1047">
                  <c:v>519.12</c:v>
                </c:pt>
                <c:pt idx="1048">
                  <c:v>516.13</c:v>
                </c:pt>
                <c:pt idx="1049">
                  <c:v>517.49</c:v>
                </c:pt>
                <c:pt idx="1050">
                  <c:v>517.77</c:v>
                </c:pt>
                <c:pt idx="1051">
                  <c:v>506.48</c:v>
                </c:pt>
                <c:pt idx="1052">
                  <c:v>506.59</c:v>
                </c:pt>
                <c:pt idx="1053">
                  <c:v>507.08</c:v>
                </c:pt>
                <c:pt idx="1054">
                  <c:v>506.35</c:v>
                </c:pt>
                <c:pt idx="1055">
                  <c:v>506.8</c:v>
                </c:pt>
                <c:pt idx="1056">
                  <c:v>507.27</c:v>
                </c:pt>
                <c:pt idx="1057">
                  <c:v>508.08</c:v>
                </c:pt>
                <c:pt idx="1058">
                  <c:v>508.74</c:v>
                </c:pt>
                <c:pt idx="1059">
                  <c:v>508.32</c:v>
                </c:pt>
                <c:pt idx="1060">
                  <c:v>506.92</c:v>
                </c:pt>
                <c:pt idx="1061">
                  <c:v>504.93</c:v>
                </c:pt>
                <c:pt idx="1062">
                  <c:v>504.67</c:v>
                </c:pt>
                <c:pt idx="1063">
                  <c:v>504.65</c:v>
                </c:pt>
                <c:pt idx="1064">
                  <c:v>504.49</c:v>
                </c:pt>
                <c:pt idx="1065">
                  <c:v>503.65</c:v>
                </c:pt>
                <c:pt idx="1066">
                  <c:v>505.34</c:v>
                </c:pt>
                <c:pt idx="1067">
                  <c:v>504.61</c:v>
                </c:pt>
                <c:pt idx="1068">
                  <c:v>504.25</c:v>
                </c:pt>
                <c:pt idx="1069">
                  <c:v>503.01</c:v>
                </c:pt>
                <c:pt idx="1070">
                  <c:v>501.08</c:v>
                </c:pt>
                <c:pt idx="1071">
                  <c:v>501.27</c:v>
                </c:pt>
                <c:pt idx="1072">
                  <c:v>502.22</c:v>
                </c:pt>
                <c:pt idx="1073">
                  <c:v>500.58</c:v>
                </c:pt>
                <c:pt idx="1074">
                  <c:v>500.03</c:v>
                </c:pt>
                <c:pt idx="1075">
                  <c:v>501.84</c:v>
                </c:pt>
                <c:pt idx="1076">
                  <c:v>501.87</c:v>
                </c:pt>
                <c:pt idx="1077">
                  <c:v>501.88</c:v>
                </c:pt>
                <c:pt idx="1078">
                  <c:v>502.51</c:v>
                </c:pt>
                <c:pt idx="1079">
                  <c:v>502.58</c:v>
                </c:pt>
                <c:pt idx="1080">
                  <c:v>502.38</c:v>
                </c:pt>
                <c:pt idx="1081">
                  <c:v>501.56</c:v>
                </c:pt>
                <c:pt idx="1082">
                  <c:v>499.03</c:v>
                </c:pt>
                <c:pt idx="1083">
                  <c:v>498.9</c:v>
                </c:pt>
                <c:pt idx="1084">
                  <c:v>499.75</c:v>
                </c:pt>
                <c:pt idx="1085">
                  <c:v>501.35</c:v>
                </c:pt>
                <c:pt idx="1086">
                  <c:v>504.13</c:v>
                </c:pt>
                <c:pt idx="1087">
                  <c:v>503.58</c:v>
                </c:pt>
                <c:pt idx="1088">
                  <c:v>504.59</c:v>
                </c:pt>
                <c:pt idx="1089">
                  <c:v>508.38</c:v>
                </c:pt>
                <c:pt idx="1090">
                  <c:v>509.27</c:v>
                </c:pt>
                <c:pt idx="1091">
                  <c:v>509.55</c:v>
                </c:pt>
                <c:pt idx="1092">
                  <c:v>508.96</c:v>
                </c:pt>
                <c:pt idx="1093">
                  <c:v>512.54999999999995</c:v>
                </c:pt>
                <c:pt idx="1094">
                  <c:v>512.53</c:v>
                </c:pt>
                <c:pt idx="1095">
                  <c:v>513.38</c:v>
                </c:pt>
                <c:pt idx="1096">
                  <c:v>513.79999999999995</c:v>
                </c:pt>
                <c:pt idx="1097">
                  <c:v>516.20000000000005</c:v>
                </c:pt>
                <c:pt idx="1098">
                  <c:v>515.08000000000004</c:v>
                </c:pt>
                <c:pt idx="1099">
                  <c:v>517.41999999999996</c:v>
                </c:pt>
                <c:pt idx="1100">
                  <c:v>521.70000000000005</c:v>
                </c:pt>
                <c:pt idx="1101">
                  <c:v>522.41999999999996</c:v>
                </c:pt>
                <c:pt idx="1102">
                  <c:v>525.32000000000005</c:v>
                </c:pt>
                <c:pt idx="1103">
                  <c:v>524.15</c:v>
                </c:pt>
                <c:pt idx="1104">
                  <c:v>520.71</c:v>
                </c:pt>
                <c:pt idx="1105">
                  <c:v>520.67999999999995</c:v>
                </c:pt>
                <c:pt idx="1106">
                  <c:v>521.25</c:v>
                </c:pt>
                <c:pt idx="1107">
                  <c:v>523.59</c:v>
                </c:pt>
                <c:pt idx="1108">
                  <c:v>523.77</c:v>
                </c:pt>
                <c:pt idx="1109">
                  <c:v>525.25</c:v>
                </c:pt>
                <c:pt idx="1110">
                  <c:v>525.41999999999996</c:v>
                </c:pt>
                <c:pt idx="1111">
                  <c:v>526.54</c:v>
                </c:pt>
                <c:pt idx="1112">
                  <c:v>523.70000000000005</c:v>
                </c:pt>
                <c:pt idx="1113">
                  <c:v>525.65</c:v>
                </c:pt>
                <c:pt idx="1114">
                  <c:v>525.72</c:v>
                </c:pt>
                <c:pt idx="1115">
                  <c:v>524.85</c:v>
                </c:pt>
                <c:pt idx="1116">
                  <c:v>523.1</c:v>
                </c:pt>
                <c:pt idx="1117">
                  <c:v>522.6</c:v>
                </c:pt>
                <c:pt idx="1118">
                  <c:v>522.79</c:v>
                </c:pt>
                <c:pt idx="1119">
                  <c:v>527.51</c:v>
                </c:pt>
                <c:pt idx="1120">
                  <c:v>527.82000000000005</c:v>
                </c:pt>
                <c:pt idx="1121">
                  <c:v>529.45000000000005</c:v>
                </c:pt>
                <c:pt idx="1122">
                  <c:v>528.16999999999996</c:v>
                </c:pt>
                <c:pt idx="1123">
                  <c:v>531.26</c:v>
                </c:pt>
                <c:pt idx="1124">
                  <c:v>536.52</c:v>
                </c:pt>
                <c:pt idx="1125">
                  <c:v>539.12</c:v>
                </c:pt>
                <c:pt idx="1126">
                  <c:v>537.28</c:v>
                </c:pt>
                <c:pt idx="1127">
                  <c:v>528.95000000000005</c:v>
                </c:pt>
                <c:pt idx="1128">
                  <c:v>529.71</c:v>
                </c:pt>
                <c:pt idx="1129">
                  <c:v>528.78</c:v>
                </c:pt>
                <c:pt idx="1130">
                  <c:v>529.36</c:v>
                </c:pt>
                <c:pt idx="1131">
                  <c:v>531.19000000000005</c:v>
                </c:pt>
                <c:pt idx="1132">
                  <c:v>525.87</c:v>
                </c:pt>
                <c:pt idx="1133">
                  <c:v>521.86</c:v>
                </c:pt>
                <c:pt idx="1134">
                  <c:v>523.08000000000004</c:v>
                </c:pt>
                <c:pt idx="1135">
                  <c:v>521.82000000000005</c:v>
                </c:pt>
                <c:pt idx="1136">
                  <c:v>520.13</c:v>
                </c:pt>
                <c:pt idx="1137">
                  <c:v>518.55999999999995</c:v>
                </c:pt>
                <c:pt idx="1138">
                  <c:v>519.96</c:v>
                </c:pt>
                <c:pt idx="1139">
                  <c:v>520.26</c:v>
                </c:pt>
                <c:pt idx="1140">
                  <c:v>518.83000000000004</c:v>
                </c:pt>
                <c:pt idx="1141">
                  <c:v>513.54999999999995</c:v>
                </c:pt>
                <c:pt idx="1142">
                  <c:v>505.37</c:v>
                </c:pt>
                <c:pt idx="1143">
                  <c:v>502.37</c:v>
                </c:pt>
                <c:pt idx="1144">
                  <c:v>499.33</c:v>
                </c:pt>
                <c:pt idx="1145">
                  <c:v>492.11</c:v>
                </c:pt>
                <c:pt idx="1146">
                  <c:v>494.54</c:v>
                </c:pt>
                <c:pt idx="1147">
                  <c:v>494.32</c:v>
                </c:pt>
                <c:pt idx="1148">
                  <c:v>493.32</c:v>
                </c:pt>
                <c:pt idx="1149">
                  <c:v>494.95</c:v>
                </c:pt>
                <c:pt idx="1150">
                  <c:v>494.55</c:v>
                </c:pt>
                <c:pt idx="1151">
                  <c:v>492.86</c:v>
                </c:pt>
                <c:pt idx="1152">
                  <c:v>494.51</c:v>
                </c:pt>
                <c:pt idx="1153">
                  <c:v>493.48</c:v>
                </c:pt>
                <c:pt idx="1154">
                  <c:v>493.43</c:v>
                </c:pt>
                <c:pt idx="1155">
                  <c:v>491.48</c:v>
                </c:pt>
                <c:pt idx="1156">
                  <c:v>488.51</c:v>
                </c:pt>
                <c:pt idx="1157">
                  <c:v>488.97</c:v>
                </c:pt>
                <c:pt idx="1158">
                  <c:v>490.06</c:v>
                </c:pt>
                <c:pt idx="1159">
                  <c:v>492.06</c:v>
                </c:pt>
                <c:pt idx="1160">
                  <c:v>492.89</c:v>
                </c:pt>
                <c:pt idx="1161">
                  <c:v>490.1</c:v>
                </c:pt>
                <c:pt idx="1162">
                  <c:v>488.37</c:v>
                </c:pt>
                <c:pt idx="1163">
                  <c:v>487.72</c:v>
                </c:pt>
                <c:pt idx="1164">
                  <c:v>488.24</c:v>
                </c:pt>
                <c:pt idx="1165">
                  <c:v>490.62</c:v>
                </c:pt>
                <c:pt idx="1166">
                  <c:v>495.63</c:v>
                </c:pt>
                <c:pt idx="1167">
                  <c:v>498.72</c:v>
                </c:pt>
                <c:pt idx="1168">
                  <c:v>494.94</c:v>
                </c:pt>
                <c:pt idx="1169">
                  <c:v>495.18</c:v>
                </c:pt>
                <c:pt idx="1170">
                  <c:v>492.57</c:v>
                </c:pt>
                <c:pt idx="1171">
                  <c:v>490.07</c:v>
                </c:pt>
                <c:pt idx="1172">
                  <c:v>487.14</c:v>
                </c:pt>
                <c:pt idx="1173">
                  <c:v>488.47</c:v>
                </c:pt>
                <c:pt idx="1174">
                  <c:v>490.36</c:v>
                </c:pt>
                <c:pt idx="1175">
                  <c:v>490.09</c:v>
                </c:pt>
                <c:pt idx="1176">
                  <c:v>491.59</c:v>
                </c:pt>
                <c:pt idx="1177">
                  <c:v>493.8</c:v>
                </c:pt>
                <c:pt idx="1178">
                  <c:v>492.48</c:v>
                </c:pt>
                <c:pt idx="1179">
                  <c:v>491.72</c:v>
                </c:pt>
                <c:pt idx="1180">
                  <c:v>488.83</c:v>
                </c:pt>
                <c:pt idx="1181">
                  <c:v>484.79</c:v>
                </c:pt>
                <c:pt idx="1182">
                  <c:v>480.71</c:v>
                </c:pt>
                <c:pt idx="1183">
                  <c:v>480.67</c:v>
                </c:pt>
                <c:pt idx="1184">
                  <c:v>480.29</c:v>
                </c:pt>
                <c:pt idx="1185">
                  <c:v>480.12</c:v>
                </c:pt>
                <c:pt idx="1186">
                  <c:v>479.91</c:v>
                </c:pt>
                <c:pt idx="1187">
                  <c:v>482.02</c:v>
                </c:pt>
                <c:pt idx="1188">
                  <c:v>483.06</c:v>
                </c:pt>
                <c:pt idx="1189">
                  <c:v>483.5</c:v>
                </c:pt>
                <c:pt idx="1190">
                  <c:v>484.42</c:v>
                </c:pt>
                <c:pt idx="1191">
                  <c:v>481.6</c:v>
                </c:pt>
                <c:pt idx="1192">
                  <c:v>478.41</c:v>
                </c:pt>
                <c:pt idx="1193">
                  <c:v>478.85</c:v>
                </c:pt>
                <c:pt idx="1194">
                  <c:v>478.01</c:v>
                </c:pt>
                <c:pt idx="1195">
                  <c:v>475.7</c:v>
                </c:pt>
                <c:pt idx="1196">
                  <c:v>475.32</c:v>
                </c:pt>
                <c:pt idx="1197">
                  <c:v>475.54</c:v>
                </c:pt>
                <c:pt idx="1198">
                  <c:v>476.26</c:v>
                </c:pt>
                <c:pt idx="1199">
                  <c:v>475.6</c:v>
                </c:pt>
                <c:pt idx="1200">
                  <c:v>474</c:v>
                </c:pt>
                <c:pt idx="1201">
                  <c:v>479.48</c:v>
                </c:pt>
                <c:pt idx="1202">
                  <c:v>479.77</c:v>
                </c:pt>
                <c:pt idx="1203">
                  <c:v>481.66</c:v>
                </c:pt>
                <c:pt idx="1204">
                  <c:v>479.85</c:v>
                </c:pt>
                <c:pt idx="1205">
                  <c:v>477.67</c:v>
                </c:pt>
                <c:pt idx="1206">
                  <c:v>473.42</c:v>
                </c:pt>
                <c:pt idx="1207">
                  <c:v>473.85</c:v>
                </c:pt>
                <c:pt idx="1208">
                  <c:v>477.36</c:v>
                </c:pt>
                <c:pt idx="1209">
                  <c:v>474.42</c:v>
                </c:pt>
                <c:pt idx="1210">
                  <c:v>471.07</c:v>
                </c:pt>
                <c:pt idx="1211">
                  <c:v>475.34</c:v>
                </c:pt>
                <c:pt idx="1212">
                  <c:v>479.99</c:v>
                </c:pt>
                <c:pt idx="1213">
                  <c:v>485.97</c:v>
                </c:pt>
                <c:pt idx="1214">
                  <c:v>492.71</c:v>
                </c:pt>
                <c:pt idx="1215">
                  <c:v>497.25</c:v>
                </c:pt>
                <c:pt idx="1216">
                  <c:v>498.33</c:v>
                </c:pt>
                <c:pt idx="1217">
                  <c:v>501.27</c:v>
                </c:pt>
                <c:pt idx="1218">
                  <c:v>498.58</c:v>
                </c:pt>
                <c:pt idx="1219">
                  <c:v>501.05</c:v>
                </c:pt>
                <c:pt idx="1220">
                  <c:v>506.18</c:v>
                </c:pt>
                <c:pt idx="1221">
                  <c:v>509.03</c:v>
                </c:pt>
                <c:pt idx="1222">
                  <c:v>508.9</c:v>
                </c:pt>
                <c:pt idx="1223">
                  <c:v>506.77</c:v>
                </c:pt>
                <c:pt idx="1224">
                  <c:v>504.32</c:v>
                </c:pt>
                <c:pt idx="1225">
                  <c:v>506.91</c:v>
                </c:pt>
                <c:pt idx="1226">
                  <c:v>507.86</c:v>
                </c:pt>
                <c:pt idx="1227">
                  <c:v>511.65</c:v>
                </c:pt>
                <c:pt idx="1228">
                  <c:v>514.36</c:v>
                </c:pt>
                <c:pt idx="1229">
                  <c:v>515.39</c:v>
                </c:pt>
                <c:pt idx="1230">
                  <c:v>515.91</c:v>
                </c:pt>
                <c:pt idx="1231">
                  <c:v>515.66</c:v>
                </c:pt>
                <c:pt idx="1232">
                  <c:v>518.1</c:v>
                </c:pt>
                <c:pt idx="1233">
                  <c:v>520.70000000000005</c:v>
                </c:pt>
                <c:pt idx="1234">
                  <c:v>518.96</c:v>
                </c:pt>
                <c:pt idx="1235">
                  <c:v>519.78</c:v>
                </c:pt>
                <c:pt idx="1236">
                  <c:v>521.1</c:v>
                </c:pt>
                <c:pt idx="1237">
                  <c:v>519.30999999999995</c:v>
                </c:pt>
                <c:pt idx="1238">
                  <c:v>522.09</c:v>
                </c:pt>
                <c:pt idx="1239">
                  <c:v>522.59</c:v>
                </c:pt>
                <c:pt idx="1240">
                  <c:v>522.55999999999995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02280"/>
        <c:axId val="47400502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8.5522085073568441E-2</c:v>
                </c:pt>
                <c:pt idx="1">
                  <c:v>7.7233563299842087E-2</c:v>
                </c:pt>
                <c:pt idx="2">
                  <c:v>6.9483356460064274E-2</c:v>
                </c:pt>
                <c:pt idx="3">
                  <c:v>7.6371705024020409E-2</c:v>
                </c:pt>
                <c:pt idx="4">
                  <c:v>7.0331986169785421E-2</c:v>
                </c:pt>
                <c:pt idx="5">
                  <c:v>7.2957539638977331E-2</c:v>
                </c:pt>
                <c:pt idx="6">
                  <c:v>6.576360729683671E-2</c:v>
                </c:pt>
                <c:pt idx="7">
                  <c:v>6.9782064074951244E-2</c:v>
                </c:pt>
                <c:pt idx="8">
                  <c:v>6.9438197738595428E-2</c:v>
                </c:pt>
                <c:pt idx="9">
                  <c:v>5.9113030463567827E-2</c:v>
                </c:pt>
                <c:pt idx="10">
                  <c:v>5.9544393503441477E-2</c:v>
                </c:pt>
                <c:pt idx="11">
                  <c:v>7.0507673614309138E-2</c:v>
                </c:pt>
                <c:pt idx="12">
                  <c:v>6.7254129383150577E-2</c:v>
                </c:pt>
                <c:pt idx="13">
                  <c:v>6.2544692167685031E-2</c:v>
                </c:pt>
                <c:pt idx="14">
                  <c:v>7.7537187069197849E-2</c:v>
                </c:pt>
                <c:pt idx="15">
                  <c:v>6.5158238683330191E-2</c:v>
                </c:pt>
                <c:pt idx="16">
                  <c:v>6.3701692573621599E-2</c:v>
                </c:pt>
                <c:pt idx="17">
                  <c:v>6.2878339974409808E-2</c:v>
                </c:pt>
                <c:pt idx="18">
                  <c:v>6.6824628284133519E-2</c:v>
                </c:pt>
                <c:pt idx="19">
                  <c:v>7.5939119238292482E-2</c:v>
                </c:pt>
                <c:pt idx="20">
                  <c:v>8.6917593617501954E-2</c:v>
                </c:pt>
                <c:pt idx="21">
                  <c:v>8.6277446787961842E-2</c:v>
                </c:pt>
                <c:pt idx="22">
                  <c:v>7.8566160463608578E-2</c:v>
                </c:pt>
                <c:pt idx="23">
                  <c:v>8.5510428712067946E-2</c:v>
                </c:pt>
                <c:pt idx="24">
                  <c:v>9.9871039965907238E-2</c:v>
                </c:pt>
                <c:pt idx="25">
                  <c:v>9.666492850815965E-2</c:v>
                </c:pt>
                <c:pt idx="26">
                  <c:v>0.10755232869603762</c:v>
                </c:pt>
                <c:pt idx="27">
                  <c:v>0.11084999634038528</c:v>
                </c:pt>
                <c:pt idx="28">
                  <c:v>0.11223903227372675</c:v>
                </c:pt>
                <c:pt idx="29">
                  <c:v>0.10258381626751763</c:v>
                </c:pt>
                <c:pt idx="30">
                  <c:v>0.10027139307629004</c:v>
                </c:pt>
                <c:pt idx="31">
                  <c:v>0.12703120381374594</c:v>
                </c:pt>
                <c:pt idx="32">
                  <c:v>0.11724123074087599</c:v>
                </c:pt>
                <c:pt idx="33">
                  <c:v>0.11727893715974956</c:v>
                </c:pt>
                <c:pt idx="34">
                  <c:v>0.12765844422039724</c:v>
                </c:pt>
                <c:pt idx="35">
                  <c:v>0.1137622592210901</c:v>
                </c:pt>
                <c:pt idx="36">
                  <c:v>0.11163043083204841</c:v>
                </c:pt>
                <c:pt idx="37">
                  <c:v>0.10453514357059475</c:v>
                </c:pt>
                <c:pt idx="38">
                  <c:v>9.361021551905524E-2</c:v>
                </c:pt>
                <c:pt idx="39">
                  <c:v>0.10395751194888113</c:v>
                </c:pt>
                <c:pt idx="40">
                  <c:v>9.0940167424295865E-2</c:v>
                </c:pt>
                <c:pt idx="41">
                  <c:v>0.1048448718850884</c:v>
                </c:pt>
                <c:pt idx="42">
                  <c:v>9.0190863486213899E-2</c:v>
                </c:pt>
                <c:pt idx="43">
                  <c:v>8.0512605129557546E-2</c:v>
                </c:pt>
                <c:pt idx="44">
                  <c:v>7.1911326785621288E-2</c:v>
                </c:pt>
                <c:pt idx="45">
                  <c:v>8.6267538705108074E-2</c:v>
                </c:pt>
                <c:pt idx="46">
                  <c:v>0.10525484261984069</c:v>
                </c:pt>
                <c:pt idx="47">
                  <c:v>0.13255921520657499</c:v>
                </c:pt>
                <c:pt idx="48">
                  <c:v>9.6501191146056611E-2</c:v>
                </c:pt>
                <c:pt idx="49">
                  <c:v>0.1149738924202076</c:v>
                </c:pt>
                <c:pt idx="50">
                  <c:v>0.13680353178459717</c:v>
                </c:pt>
                <c:pt idx="51">
                  <c:v>0.10345333336564483</c:v>
                </c:pt>
                <c:pt idx="52">
                  <c:v>9.8715433416184523E-2</c:v>
                </c:pt>
                <c:pt idx="53">
                  <c:v>9.8926372329390153E-2</c:v>
                </c:pt>
                <c:pt idx="54">
                  <c:v>8.1589059035667724E-2</c:v>
                </c:pt>
                <c:pt idx="55">
                  <c:v>8.3521417984300933E-2</c:v>
                </c:pt>
                <c:pt idx="56">
                  <c:v>8.3508018888148391E-2</c:v>
                </c:pt>
                <c:pt idx="57">
                  <c:v>7.9672477561189545E-2</c:v>
                </c:pt>
                <c:pt idx="58">
                  <c:v>7.7464226206547956E-2</c:v>
                </c:pt>
                <c:pt idx="59">
                  <c:v>5.9447549234768908E-2</c:v>
                </c:pt>
                <c:pt idx="60">
                  <c:v>5.6268968308034621E-2</c:v>
                </c:pt>
                <c:pt idx="61">
                  <c:v>5.9050304971944065E-2</c:v>
                </c:pt>
                <c:pt idx="62">
                  <c:v>4.5407585269096509E-2</c:v>
                </c:pt>
                <c:pt idx="63">
                  <c:v>3.9956823635678221E-2</c:v>
                </c:pt>
                <c:pt idx="64">
                  <c:v>3.5444962061930353E-2</c:v>
                </c:pt>
                <c:pt idx="65">
                  <c:v>4.3812904205352651E-2</c:v>
                </c:pt>
                <c:pt idx="66">
                  <c:v>4.4211095565807094E-2</c:v>
                </c:pt>
                <c:pt idx="67">
                  <c:v>4.2803178088777386E-2</c:v>
                </c:pt>
                <c:pt idx="68">
                  <c:v>3.8619710668680612E-2</c:v>
                </c:pt>
                <c:pt idx="69">
                  <c:v>3.4524095380054499E-2</c:v>
                </c:pt>
                <c:pt idx="70">
                  <c:v>3.3768300972860467E-2</c:v>
                </c:pt>
                <c:pt idx="71">
                  <c:v>3.5959064915869365E-2</c:v>
                </c:pt>
                <c:pt idx="72">
                  <c:v>3.7799754501848665E-2</c:v>
                </c:pt>
                <c:pt idx="73">
                  <c:v>3.0077089477738152E-2</c:v>
                </c:pt>
                <c:pt idx="74">
                  <c:v>2.9009801266460935E-2</c:v>
                </c:pt>
                <c:pt idx="75">
                  <c:v>2.0779071807346967E-2</c:v>
                </c:pt>
                <c:pt idx="76">
                  <c:v>2.0677453944313501E-2</c:v>
                </c:pt>
                <c:pt idx="77">
                  <c:v>1.5725892810259948E-2</c:v>
                </c:pt>
                <c:pt idx="78">
                  <c:v>1.3569763559572434E-2</c:v>
                </c:pt>
                <c:pt idx="79">
                  <c:v>1.4207351594772807E-2</c:v>
                </c:pt>
                <c:pt idx="80">
                  <c:v>1.0164424510059637E-2</c:v>
                </c:pt>
                <c:pt idx="81">
                  <c:v>1.0545047914913506E-2</c:v>
                </c:pt>
                <c:pt idx="82">
                  <c:v>7.718129642631656E-3</c:v>
                </c:pt>
                <c:pt idx="83">
                  <c:v>7.2279537384485381E-3</c:v>
                </c:pt>
                <c:pt idx="84">
                  <c:v>5.7387958445838062E-3</c:v>
                </c:pt>
                <c:pt idx="85">
                  <c:v>5.8039705219600094E-3</c:v>
                </c:pt>
                <c:pt idx="86">
                  <c:v>6.2018292881746194E-3</c:v>
                </c:pt>
                <c:pt idx="87">
                  <c:v>7.8716454695726915E-3</c:v>
                </c:pt>
                <c:pt idx="88">
                  <c:v>7.1605599475120388E-3</c:v>
                </c:pt>
                <c:pt idx="89">
                  <c:v>5.5977730913508161E-3</c:v>
                </c:pt>
                <c:pt idx="90">
                  <c:v>4.1118580568789767E-3</c:v>
                </c:pt>
                <c:pt idx="91">
                  <c:v>5.6656806144511603E-3</c:v>
                </c:pt>
                <c:pt idx="92">
                  <c:v>8.3525563052279997E-3</c:v>
                </c:pt>
                <c:pt idx="93">
                  <c:v>5.7061750496376091E-3</c:v>
                </c:pt>
                <c:pt idx="94">
                  <c:v>2.8254532090772758E-3</c:v>
                </c:pt>
                <c:pt idx="95">
                  <c:v>2.4380859743101842E-3</c:v>
                </c:pt>
                <c:pt idx="96">
                  <c:v>5.2228986254335783E-3</c:v>
                </c:pt>
                <c:pt idx="97">
                  <c:v>4.5128269340240406E-3</c:v>
                </c:pt>
                <c:pt idx="98">
                  <c:v>3.1602261842917697E-3</c:v>
                </c:pt>
                <c:pt idx="99">
                  <c:v>2.2232411530906399E-3</c:v>
                </c:pt>
                <c:pt idx="100">
                  <c:v>3.912042027258724E-3</c:v>
                </c:pt>
                <c:pt idx="101">
                  <c:v>3.8820391760303694E-3</c:v>
                </c:pt>
                <c:pt idx="102">
                  <c:v>4.9611335884440716E-3</c:v>
                </c:pt>
                <c:pt idx="103">
                  <c:v>4.2994351079778418E-3</c:v>
                </c:pt>
                <c:pt idx="104">
                  <c:v>7.4096923624496535E-3</c:v>
                </c:pt>
                <c:pt idx="105">
                  <c:v>2.9134277648104724E-3</c:v>
                </c:pt>
                <c:pt idx="106">
                  <c:v>2.4310217516157325E-3</c:v>
                </c:pt>
                <c:pt idx="107">
                  <c:v>1.8798440935930021E-3</c:v>
                </c:pt>
                <c:pt idx="108">
                  <c:v>2.643427467634778E-3</c:v>
                </c:pt>
                <c:pt idx="109">
                  <c:v>1.8547219993457925E-3</c:v>
                </c:pt>
                <c:pt idx="110">
                  <c:v>1.2471075920603833E-3</c:v>
                </c:pt>
                <c:pt idx="111">
                  <c:v>4.4253330165484244E-4</c:v>
                </c:pt>
                <c:pt idx="112">
                  <c:v>1.4557395197968635E-4</c:v>
                </c:pt>
                <c:pt idx="113">
                  <c:v>4.4405680291031096E-4</c:v>
                </c:pt>
                <c:pt idx="114">
                  <c:v>1.2146884169986305E-3</c:v>
                </c:pt>
                <c:pt idx="115">
                  <c:v>1.9141527812571173E-4</c:v>
                </c:pt>
                <c:pt idx="116">
                  <c:v>6.3783987705728332E-5</c:v>
                </c:pt>
                <c:pt idx="117">
                  <c:v>2.3037607177674646E-4</c:v>
                </c:pt>
                <c:pt idx="118">
                  <c:v>7.0030236736980881E-4</c:v>
                </c:pt>
                <c:pt idx="119">
                  <c:v>1.0600528640390117E-3</c:v>
                </c:pt>
                <c:pt idx="120">
                  <c:v>5.1194331948475058E-3</c:v>
                </c:pt>
                <c:pt idx="121">
                  <c:v>5.7133504045396681E-3</c:v>
                </c:pt>
                <c:pt idx="122">
                  <c:v>6.2670609056754553E-3</c:v>
                </c:pt>
                <c:pt idx="123">
                  <c:v>3.8697359536354055E-3</c:v>
                </c:pt>
                <c:pt idx="124">
                  <c:v>3.5965879834289447E-3</c:v>
                </c:pt>
                <c:pt idx="125">
                  <c:v>5.042755589746829E-3</c:v>
                </c:pt>
                <c:pt idx="126">
                  <c:v>2.1681762378704767E-3</c:v>
                </c:pt>
                <c:pt idx="127">
                  <c:v>2.7227105067605534E-3</c:v>
                </c:pt>
                <c:pt idx="128">
                  <c:v>3.4172507173129492E-3</c:v>
                </c:pt>
                <c:pt idx="129">
                  <c:v>2.8667311626518091E-3</c:v>
                </c:pt>
                <c:pt idx="130">
                  <c:v>3.4425284642557097E-3</c:v>
                </c:pt>
                <c:pt idx="131">
                  <c:v>2.4438645242172096E-3</c:v>
                </c:pt>
                <c:pt idx="132">
                  <c:v>1.6857895829323097E-3</c:v>
                </c:pt>
                <c:pt idx="133">
                  <c:v>1.1501220071252524E-3</c:v>
                </c:pt>
                <c:pt idx="134">
                  <c:v>1.4737205834010677E-3</c:v>
                </c:pt>
                <c:pt idx="135">
                  <c:v>2.7111262273323547E-3</c:v>
                </c:pt>
                <c:pt idx="136">
                  <c:v>3.9408719624118155E-3</c:v>
                </c:pt>
                <c:pt idx="137">
                  <c:v>4.0648421233446018E-3</c:v>
                </c:pt>
                <c:pt idx="138">
                  <c:v>4.3065356264433583E-3</c:v>
                </c:pt>
                <c:pt idx="139">
                  <c:v>4.319154803138648E-3</c:v>
                </c:pt>
                <c:pt idx="140">
                  <c:v>7.1762621515972314E-3</c:v>
                </c:pt>
                <c:pt idx="141">
                  <c:v>4.9740076963803691E-3</c:v>
                </c:pt>
                <c:pt idx="142">
                  <c:v>2.7210780376284616E-3</c:v>
                </c:pt>
                <c:pt idx="143">
                  <c:v>1.9122030865295569E-3</c:v>
                </c:pt>
                <c:pt idx="144">
                  <c:v>6.1769172543745855E-4</c:v>
                </c:pt>
                <c:pt idx="145">
                  <c:v>1.8992472774229379E-4</c:v>
                </c:pt>
                <c:pt idx="146">
                  <c:v>1.3461868105021067E-3</c:v>
                </c:pt>
                <c:pt idx="147">
                  <c:v>1.3802134109386936E-3</c:v>
                </c:pt>
                <c:pt idx="148">
                  <c:v>2.3445581415535272E-3</c:v>
                </c:pt>
                <c:pt idx="149">
                  <c:v>5.9135026202428772E-3</c:v>
                </c:pt>
                <c:pt idx="150">
                  <c:v>5.4853929839604092E-3</c:v>
                </c:pt>
                <c:pt idx="151">
                  <c:v>7.4463552437100608E-3</c:v>
                </c:pt>
                <c:pt idx="152">
                  <c:v>2.2013187521373202E-3</c:v>
                </c:pt>
                <c:pt idx="153">
                  <c:v>2.4578901686890782E-3</c:v>
                </c:pt>
                <c:pt idx="154">
                  <c:v>1.4769385921534022E-3</c:v>
                </c:pt>
                <c:pt idx="155">
                  <c:v>2.6615554017780894E-3</c:v>
                </c:pt>
                <c:pt idx="156">
                  <c:v>1.7255214036058081E-3</c:v>
                </c:pt>
                <c:pt idx="157">
                  <c:v>1.2221599944726835E-3</c:v>
                </c:pt>
                <c:pt idx="158">
                  <c:v>3.7967593031678026E-4</c:v>
                </c:pt>
                <c:pt idx="159">
                  <c:v>1.1685082335525839E-3</c:v>
                </c:pt>
                <c:pt idx="160">
                  <c:v>3.3516271000371647E-6</c:v>
                </c:pt>
                <c:pt idx="161">
                  <c:v>5.011584121084469E-4</c:v>
                </c:pt>
                <c:pt idx="162">
                  <c:v>1.2730472991421432E-4</c:v>
                </c:pt>
                <c:pt idx="163">
                  <c:v>8.1249731216390667E-5</c:v>
                </c:pt>
                <c:pt idx="164">
                  <c:v>2.2201313909006655E-4</c:v>
                </c:pt>
                <c:pt idx="165">
                  <c:v>6.2544762673292587E-4</c:v>
                </c:pt>
                <c:pt idx="166">
                  <c:v>1.5359865558505199E-3</c:v>
                </c:pt>
                <c:pt idx="167">
                  <c:v>5.5462503312951892E-3</c:v>
                </c:pt>
                <c:pt idx="168">
                  <c:v>6.7883896158553282E-3</c:v>
                </c:pt>
                <c:pt idx="169">
                  <c:v>7.5955517174924577E-3</c:v>
                </c:pt>
                <c:pt idx="170">
                  <c:v>4.4648724877418928E-3</c:v>
                </c:pt>
                <c:pt idx="171">
                  <c:v>7.9603558305787296E-3</c:v>
                </c:pt>
                <c:pt idx="172">
                  <c:v>9.7976902153586072E-3</c:v>
                </c:pt>
                <c:pt idx="173">
                  <c:v>9.4180688510482405E-3</c:v>
                </c:pt>
                <c:pt idx="174">
                  <c:v>9.3483645225413119E-3</c:v>
                </c:pt>
                <c:pt idx="175">
                  <c:v>6.8741963794503409E-3</c:v>
                </c:pt>
                <c:pt idx="176">
                  <c:v>6.6268731435586044E-3</c:v>
                </c:pt>
                <c:pt idx="177">
                  <c:v>5.3925242662529347E-3</c:v>
                </c:pt>
                <c:pt idx="178">
                  <c:v>5.4652031530867751E-3</c:v>
                </c:pt>
                <c:pt idx="179">
                  <c:v>7.002722391161063E-3</c:v>
                </c:pt>
                <c:pt idx="180">
                  <c:v>7.5102356635130376E-3</c:v>
                </c:pt>
                <c:pt idx="181">
                  <c:v>9.8680998506689207E-3</c:v>
                </c:pt>
                <c:pt idx="182">
                  <c:v>1.0018552783649883E-2</c:v>
                </c:pt>
                <c:pt idx="183">
                  <c:v>1.0194713337517085E-2</c:v>
                </c:pt>
                <c:pt idx="184">
                  <c:v>9.6256306893489959E-3</c:v>
                </c:pt>
                <c:pt idx="185">
                  <c:v>9.1417228907032591E-3</c:v>
                </c:pt>
                <c:pt idx="186">
                  <c:v>1.3871671345603789E-2</c:v>
                </c:pt>
                <c:pt idx="187">
                  <c:v>1.5778388160988845E-2</c:v>
                </c:pt>
                <c:pt idx="188">
                  <c:v>1.3111197621937437E-2</c:v>
                </c:pt>
                <c:pt idx="189">
                  <c:v>1.5098058590160592E-2</c:v>
                </c:pt>
                <c:pt idx="190">
                  <c:v>1.4150683432534015E-2</c:v>
                </c:pt>
                <c:pt idx="191">
                  <c:v>1.6333727697606638E-2</c:v>
                </c:pt>
                <c:pt idx="192">
                  <c:v>2.2669056960740754E-2</c:v>
                </c:pt>
                <c:pt idx="193">
                  <c:v>2.3627087900933919E-2</c:v>
                </c:pt>
                <c:pt idx="194">
                  <c:v>2.8672949875525062E-2</c:v>
                </c:pt>
                <c:pt idx="195">
                  <c:v>2.2142372595063461E-2</c:v>
                </c:pt>
                <c:pt idx="196">
                  <c:v>2.3948879423767503E-2</c:v>
                </c:pt>
                <c:pt idx="197">
                  <c:v>2.5609455721534252E-2</c:v>
                </c:pt>
                <c:pt idx="198">
                  <c:v>2.8977115401116794E-2</c:v>
                </c:pt>
                <c:pt idx="199">
                  <c:v>3.1572609193991005E-2</c:v>
                </c:pt>
                <c:pt idx="200">
                  <c:v>3.2856902284086401E-2</c:v>
                </c:pt>
                <c:pt idx="201">
                  <c:v>2.5564463133723948E-2</c:v>
                </c:pt>
                <c:pt idx="202">
                  <c:v>2.9900667300504592E-2</c:v>
                </c:pt>
                <c:pt idx="203">
                  <c:v>2.1515867013489922E-2</c:v>
                </c:pt>
                <c:pt idx="204">
                  <c:v>1.2683993688345602E-2</c:v>
                </c:pt>
                <c:pt idx="205">
                  <c:v>1.6069979817299053E-2</c:v>
                </c:pt>
                <c:pt idx="206">
                  <c:v>1.7024687913502916E-2</c:v>
                </c:pt>
                <c:pt idx="207">
                  <c:v>2.5879528176705864E-2</c:v>
                </c:pt>
                <c:pt idx="208">
                  <c:v>4.3505901651990468E-2</c:v>
                </c:pt>
                <c:pt idx="209">
                  <c:v>3.7588563309871793E-2</c:v>
                </c:pt>
                <c:pt idx="210">
                  <c:v>4.1798293161345965E-2</c:v>
                </c:pt>
                <c:pt idx="211">
                  <c:v>3.5775902114364662E-2</c:v>
                </c:pt>
                <c:pt idx="212">
                  <c:v>4.0660767454316009E-2</c:v>
                </c:pt>
                <c:pt idx="213">
                  <c:v>5.0599860277455826E-2</c:v>
                </c:pt>
                <c:pt idx="214">
                  <c:v>4.9243036619193513E-2</c:v>
                </c:pt>
                <c:pt idx="215">
                  <c:v>5.7197055081070279E-2</c:v>
                </c:pt>
                <c:pt idx="216">
                  <c:v>6.6292463692280368E-2</c:v>
                </c:pt>
                <c:pt idx="217">
                  <c:v>6.4992040673492429E-2</c:v>
                </c:pt>
                <c:pt idx="218">
                  <c:v>6.2344794583370632E-2</c:v>
                </c:pt>
                <c:pt idx="219">
                  <c:v>6.7917808263795593E-2</c:v>
                </c:pt>
                <c:pt idx="220">
                  <c:v>5.7394190188927711E-2</c:v>
                </c:pt>
                <c:pt idx="221">
                  <c:v>4.6568637268202359E-2</c:v>
                </c:pt>
                <c:pt idx="222">
                  <c:v>4.9655643224045788E-2</c:v>
                </c:pt>
                <c:pt idx="223">
                  <c:v>5.7667989273614662E-2</c:v>
                </c:pt>
                <c:pt idx="224">
                  <c:v>4.6557459735278486E-2</c:v>
                </c:pt>
                <c:pt idx="225">
                  <c:v>6.0391015386075636E-2</c:v>
                </c:pt>
                <c:pt idx="226">
                  <c:v>6.6355204277921867E-2</c:v>
                </c:pt>
                <c:pt idx="227">
                  <c:v>7.0705571095276379E-2</c:v>
                </c:pt>
                <c:pt idx="228">
                  <c:v>5.1228801096069886E-2</c:v>
                </c:pt>
                <c:pt idx="229">
                  <c:v>6.0263640116216613E-2</c:v>
                </c:pt>
                <c:pt idx="230">
                  <c:v>4.3188400156607042E-2</c:v>
                </c:pt>
                <c:pt idx="231">
                  <c:v>4.8364015253842846E-2</c:v>
                </c:pt>
                <c:pt idx="232">
                  <c:v>4.3565205506158104E-2</c:v>
                </c:pt>
                <c:pt idx="233">
                  <c:v>5.8250968417563408E-2</c:v>
                </c:pt>
                <c:pt idx="234">
                  <c:v>7.303583435679592E-2</c:v>
                </c:pt>
                <c:pt idx="235">
                  <c:v>5.6967051870000021E-2</c:v>
                </c:pt>
                <c:pt idx="236">
                  <c:v>3.3714902886633022E-2</c:v>
                </c:pt>
                <c:pt idx="237">
                  <c:v>3.784968286826372E-2</c:v>
                </c:pt>
                <c:pt idx="238">
                  <c:v>5.5325705807212008E-2</c:v>
                </c:pt>
                <c:pt idx="239">
                  <c:v>8.434400030687321E-2</c:v>
                </c:pt>
                <c:pt idx="240">
                  <c:v>7.3049510761740405E-2</c:v>
                </c:pt>
                <c:pt idx="241">
                  <c:v>6.7655064068947807E-2</c:v>
                </c:pt>
                <c:pt idx="242">
                  <c:v>4.9535774479038855E-2</c:v>
                </c:pt>
                <c:pt idx="243">
                  <c:v>5.0880472537167994E-2</c:v>
                </c:pt>
                <c:pt idx="244">
                  <c:v>6.7801135294586604E-2</c:v>
                </c:pt>
                <c:pt idx="245">
                  <c:v>5.7033019669320499E-2</c:v>
                </c:pt>
                <c:pt idx="246">
                  <c:v>4.6330215268202884E-2</c:v>
                </c:pt>
                <c:pt idx="247">
                  <c:v>4.0822921291448704E-2</c:v>
                </c:pt>
                <c:pt idx="248">
                  <c:v>3.6415002343704171E-2</c:v>
                </c:pt>
                <c:pt idx="249">
                  <c:v>3.6230556935507807E-2</c:v>
                </c:pt>
                <c:pt idx="250">
                  <c:v>2.7151383711673607E-2</c:v>
                </c:pt>
                <c:pt idx="251">
                  <c:v>3.0466877114631512E-2</c:v>
                </c:pt>
                <c:pt idx="252">
                  <c:v>2.198298079029954E-2</c:v>
                </c:pt>
                <c:pt idx="253">
                  <c:v>3.2870932109900268E-2</c:v>
                </c:pt>
                <c:pt idx="254">
                  <c:v>2.5071725926422227E-2</c:v>
                </c:pt>
                <c:pt idx="255">
                  <c:v>3.2792442805454521E-2</c:v>
                </c:pt>
                <c:pt idx="256">
                  <c:v>4.3596693498311731E-2</c:v>
                </c:pt>
                <c:pt idx="257">
                  <c:v>3.0417291256474972E-2</c:v>
                </c:pt>
                <c:pt idx="258">
                  <c:v>2.3622700196677754E-2</c:v>
                </c:pt>
                <c:pt idx="259">
                  <c:v>2.7186735073099037E-2</c:v>
                </c:pt>
                <c:pt idx="260">
                  <c:v>2.5753078173108297E-2</c:v>
                </c:pt>
                <c:pt idx="261">
                  <c:v>2.8908443556124298E-2</c:v>
                </c:pt>
                <c:pt idx="262">
                  <c:v>3.3938922380495479E-2</c:v>
                </c:pt>
                <c:pt idx="263">
                  <c:v>3.0906510598616686E-2</c:v>
                </c:pt>
                <c:pt idx="264">
                  <c:v>2.6585345525974552E-2</c:v>
                </c:pt>
                <c:pt idx="265">
                  <c:v>3.2449218529746103E-2</c:v>
                </c:pt>
                <c:pt idx="266">
                  <c:v>3.8073045062729155E-2</c:v>
                </c:pt>
                <c:pt idx="267">
                  <c:v>2.9675012807720506E-2</c:v>
                </c:pt>
                <c:pt idx="268">
                  <c:v>4.6525981707954321E-2</c:v>
                </c:pt>
                <c:pt idx="269">
                  <c:v>5.208547370025076E-2</c:v>
                </c:pt>
                <c:pt idx="270">
                  <c:v>3.8216983722809843E-2</c:v>
                </c:pt>
                <c:pt idx="271">
                  <c:v>4.1312181771106418E-2</c:v>
                </c:pt>
                <c:pt idx="272">
                  <c:v>4.9387793105747251E-2</c:v>
                </c:pt>
                <c:pt idx="273">
                  <c:v>4.553256471767976E-2</c:v>
                </c:pt>
                <c:pt idx="274">
                  <c:v>6.215375830733523E-2</c:v>
                </c:pt>
                <c:pt idx="275">
                  <c:v>6.7837638965244848E-2</c:v>
                </c:pt>
                <c:pt idx="276">
                  <c:v>5.863605255617578E-2</c:v>
                </c:pt>
                <c:pt idx="277">
                  <c:v>5.1191717540702057E-2</c:v>
                </c:pt>
                <c:pt idx="278">
                  <c:v>5.8252686436771249E-2</c:v>
                </c:pt>
                <c:pt idx="279">
                  <c:v>7.0436710934990862E-2</c:v>
                </c:pt>
                <c:pt idx="280">
                  <c:v>5.6480015428570327E-2</c:v>
                </c:pt>
                <c:pt idx="281">
                  <c:v>6.131490487109259E-2</c:v>
                </c:pt>
                <c:pt idx="282">
                  <c:v>7.583324250418931E-2</c:v>
                </c:pt>
                <c:pt idx="283">
                  <c:v>5.6311273853345896E-2</c:v>
                </c:pt>
                <c:pt idx="284">
                  <c:v>4.9847501538674018E-2</c:v>
                </c:pt>
                <c:pt idx="285">
                  <c:v>5.1605688805228915E-2</c:v>
                </c:pt>
                <c:pt idx="286">
                  <c:v>5.2262358206084623E-2</c:v>
                </c:pt>
                <c:pt idx="287">
                  <c:v>6.0351035133919789E-2</c:v>
                </c:pt>
                <c:pt idx="288">
                  <c:v>5.1050007549211518E-2</c:v>
                </c:pt>
                <c:pt idx="289">
                  <c:v>5.0099371663036511E-2</c:v>
                </c:pt>
                <c:pt idx="290">
                  <c:v>6.5041193408280837E-2</c:v>
                </c:pt>
                <c:pt idx="291">
                  <c:v>4.4756945335724413E-2</c:v>
                </c:pt>
                <c:pt idx="292">
                  <c:v>3.12675314284208E-2</c:v>
                </c:pt>
                <c:pt idx="293">
                  <c:v>4.9447491959141006E-2</c:v>
                </c:pt>
                <c:pt idx="294">
                  <c:v>6.2855007067151261E-2</c:v>
                </c:pt>
                <c:pt idx="295">
                  <c:v>9.3836242686161128E-2</c:v>
                </c:pt>
                <c:pt idx="296">
                  <c:v>6.0355242677060883E-2</c:v>
                </c:pt>
                <c:pt idx="297">
                  <c:v>9.5332361346383079E-2</c:v>
                </c:pt>
                <c:pt idx="298">
                  <c:v>0.13723599416036125</c:v>
                </c:pt>
                <c:pt idx="299">
                  <c:v>8.2890229428761272E-2</c:v>
                </c:pt>
                <c:pt idx="300">
                  <c:v>7.9445542895346485E-2</c:v>
                </c:pt>
                <c:pt idx="301">
                  <c:v>8.9942936365669177E-2</c:v>
                </c:pt>
                <c:pt idx="302">
                  <c:v>7.4922127413713929E-2</c:v>
                </c:pt>
                <c:pt idx="303">
                  <c:v>7.7970500769516934E-2</c:v>
                </c:pt>
                <c:pt idx="304">
                  <c:v>8.0976776454511443E-2</c:v>
                </c:pt>
                <c:pt idx="305">
                  <c:v>7.3602777930460689E-2</c:v>
                </c:pt>
                <c:pt idx="306">
                  <c:v>8.6429850459978919E-2</c:v>
                </c:pt>
                <c:pt idx="307">
                  <c:v>8.9773209207507296E-2</c:v>
                </c:pt>
                <c:pt idx="308">
                  <c:v>0.17223945824958714</c:v>
                </c:pt>
                <c:pt idx="309">
                  <c:v>0.1410053141543017</c:v>
                </c:pt>
                <c:pt idx="310">
                  <c:v>0.11819978531968163</c:v>
                </c:pt>
                <c:pt idx="311">
                  <c:v>0.17967411348384166</c:v>
                </c:pt>
                <c:pt idx="312">
                  <c:v>0.1632726225984579</c:v>
                </c:pt>
                <c:pt idx="313">
                  <c:v>0.1513134015937686</c:v>
                </c:pt>
                <c:pt idx="314">
                  <c:v>0.14653872204465027</c:v>
                </c:pt>
                <c:pt idx="315">
                  <c:v>0.12267731491515994</c:v>
                </c:pt>
                <c:pt idx="316">
                  <c:v>8.7175081616636965E-2</c:v>
                </c:pt>
                <c:pt idx="317">
                  <c:v>9.9308373243834694E-2</c:v>
                </c:pt>
                <c:pt idx="318">
                  <c:v>4.0380847491905313E-2</c:v>
                </c:pt>
                <c:pt idx="319">
                  <c:v>0.108168772938203</c:v>
                </c:pt>
                <c:pt idx="320">
                  <c:v>0.12724166431954212</c:v>
                </c:pt>
                <c:pt idx="321">
                  <c:v>0.11134789942908309</c:v>
                </c:pt>
                <c:pt idx="322">
                  <c:v>0.12755773469533252</c:v>
                </c:pt>
                <c:pt idx="323">
                  <c:v>0.12395432367756685</c:v>
                </c:pt>
                <c:pt idx="324">
                  <c:v>0.1252194816478239</c:v>
                </c:pt>
                <c:pt idx="325">
                  <c:v>0.11705362863163986</c:v>
                </c:pt>
                <c:pt idx="326">
                  <c:v>9.3452057003137787E-2</c:v>
                </c:pt>
                <c:pt idx="327">
                  <c:v>9.2322900523230458E-2</c:v>
                </c:pt>
                <c:pt idx="328">
                  <c:v>6.3182463752205931E-2</c:v>
                </c:pt>
                <c:pt idx="329">
                  <c:v>9.3938457643315737E-2</c:v>
                </c:pt>
                <c:pt idx="330">
                  <c:v>8.1203738898530262E-2</c:v>
                </c:pt>
                <c:pt idx="331">
                  <c:v>0.10213359287881031</c:v>
                </c:pt>
                <c:pt idx="332">
                  <c:v>0.10926837207362873</c:v>
                </c:pt>
                <c:pt idx="333">
                  <c:v>0.12098179521023966</c:v>
                </c:pt>
                <c:pt idx="334">
                  <c:v>0.14414121498748972</c:v>
                </c:pt>
                <c:pt idx="335">
                  <c:v>0.14698093604763354</c:v>
                </c:pt>
                <c:pt idx="336">
                  <c:v>0.12389670372676684</c:v>
                </c:pt>
                <c:pt idx="337">
                  <c:v>0.11410804261730349</c:v>
                </c:pt>
                <c:pt idx="338">
                  <c:v>0.11124954445999959</c:v>
                </c:pt>
                <c:pt idx="339">
                  <c:v>0.11466959685852134</c:v>
                </c:pt>
                <c:pt idx="340">
                  <c:v>0.11664003752392935</c:v>
                </c:pt>
                <c:pt idx="341">
                  <c:v>0.11508217094874777</c:v>
                </c:pt>
                <c:pt idx="342">
                  <c:v>0.11657019739902146</c:v>
                </c:pt>
                <c:pt idx="343">
                  <c:v>0.10173820306497153</c:v>
                </c:pt>
                <c:pt idx="344">
                  <c:v>0.10429535702761716</c:v>
                </c:pt>
                <c:pt idx="345">
                  <c:v>0.10759062213632016</c:v>
                </c:pt>
                <c:pt idx="346">
                  <c:v>7.4224928191988962E-2</c:v>
                </c:pt>
                <c:pt idx="347">
                  <c:v>0.10395394068186965</c:v>
                </c:pt>
                <c:pt idx="348">
                  <c:v>0.11980329973034752</c:v>
                </c:pt>
                <c:pt idx="349">
                  <c:v>0.15633955756009105</c:v>
                </c:pt>
                <c:pt idx="350">
                  <c:v>0.13065020729538376</c:v>
                </c:pt>
                <c:pt idx="351">
                  <c:v>0.1389635790732939</c:v>
                </c:pt>
                <c:pt idx="352">
                  <c:v>0.15737783684186316</c:v>
                </c:pt>
                <c:pt idx="353">
                  <c:v>0.14352155873922209</c:v>
                </c:pt>
                <c:pt idx="354">
                  <c:v>0.14072346062424812</c:v>
                </c:pt>
                <c:pt idx="355">
                  <c:v>0.14576778810525498</c:v>
                </c:pt>
                <c:pt idx="356">
                  <c:v>0.15235058776295218</c:v>
                </c:pt>
                <c:pt idx="357">
                  <c:v>0.15181916819784452</c:v>
                </c:pt>
                <c:pt idx="358">
                  <c:v>0.14300031235516539</c:v>
                </c:pt>
                <c:pt idx="359">
                  <c:v>0.13952808277257575</c:v>
                </c:pt>
                <c:pt idx="360">
                  <c:v>0.13493680892129922</c:v>
                </c:pt>
                <c:pt idx="361">
                  <c:v>0.15022270255854792</c:v>
                </c:pt>
                <c:pt idx="362">
                  <c:v>0.16269143006551368</c:v>
                </c:pt>
                <c:pt idx="363">
                  <c:v>0.15267503697455109</c:v>
                </c:pt>
                <c:pt idx="364">
                  <c:v>0.14452596563791412</c:v>
                </c:pt>
                <c:pt idx="365">
                  <c:v>0.14414872337866724</c:v>
                </c:pt>
                <c:pt idx="366">
                  <c:v>0.16147735096107996</c:v>
                </c:pt>
                <c:pt idx="367">
                  <c:v>0.16172151947107244</c:v>
                </c:pt>
                <c:pt idx="368">
                  <c:v>0.20183930345831219</c:v>
                </c:pt>
                <c:pt idx="369">
                  <c:v>0.21148865489280344</c:v>
                </c:pt>
                <c:pt idx="370">
                  <c:v>0.21276215782115232</c:v>
                </c:pt>
                <c:pt idx="371">
                  <c:v>0.20154548738696262</c:v>
                </c:pt>
                <c:pt idx="372">
                  <c:v>0.21195807198098035</c:v>
                </c:pt>
                <c:pt idx="373">
                  <c:v>0.23228204215824313</c:v>
                </c:pt>
                <c:pt idx="374">
                  <c:v>0.22351425099340189</c:v>
                </c:pt>
                <c:pt idx="375">
                  <c:v>0.21968243195164092</c:v>
                </c:pt>
                <c:pt idx="376">
                  <c:v>0.2257392140587357</c:v>
                </c:pt>
                <c:pt idx="377">
                  <c:v>0.22174331346414303</c:v>
                </c:pt>
                <c:pt idx="378">
                  <c:v>0.23171345605582461</c:v>
                </c:pt>
                <c:pt idx="379">
                  <c:v>0.23315092417721187</c:v>
                </c:pt>
                <c:pt idx="380">
                  <c:v>0.23075495579340077</c:v>
                </c:pt>
                <c:pt idx="381">
                  <c:v>0.21880454908686617</c:v>
                </c:pt>
                <c:pt idx="382">
                  <c:v>0.24182856789206283</c:v>
                </c:pt>
                <c:pt idx="383">
                  <c:v>0.26696953109822963</c:v>
                </c:pt>
                <c:pt idx="384">
                  <c:v>0.28022700847456949</c:v>
                </c:pt>
                <c:pt idx="385">
                  <c:v>0.28345841662607474</c:v>
                </c:pt>
                <c:pt idx="386">
                  <c:v>0.29327356442271091</c:v>
                </c:pt>
                <c:pt idx="387">
                  <c:v>0.27673593160838206</c:v>
                </c:pt>
                <c:pt idx="388">
                  <c:v>0.29558352697063417</c:v>
                </c:pt>
                <c:pt idx="389">
                  <c:v>0.29151970682976719</c:v>
                </c:pt>
                <c:pt idx="390">
                  <c:v>0.26670629277565122</c:v>
                </c:pt>
                <c:pt idx="391">
                  <c:v>0.2576211237941346</c:v>
                </c:pt>
                <c:pt idx="392">
                  <c:v>0.26173469114421782</c:v>
                </c:pt>
                <c:pt idx="393">
                  <c:v>0.24762171825911847</c:v>
                </c:pt>
                <c:pt idx="394">
                  <c:v>0.28568812996518794</c:v>
                </c:pt>
                <c:pt idx="395">
                  <c:v>0.27918131102539029</c:v>
                </c:pt>
                <c:pt idx="396">
                  <c:v>0.28271928470098906</c:v>
                </c:pt>
                <c:pt idx="397">
                  <c:v>0.30876213159539007</c:v>
                </c:pt>
                <c:pt idx="398">
                  <c:v>0.31265541422291154</c:v>
                </c:pt>
                <c:pt idx="399">
                  <c:v>0.3151399232597229</c:v>
                </c:pt>
                <c:pt idx="400">
                  <c:v>0.27345926519147634</c:v>
                </c:pt>
                <c:pt idx="401">
                  <c:v>0.27398193516854069</c:v>
                </c:pt>
                <c:pt idx="402">
                  <c:v>0.26003363348469388</c:v>
                </c:pt>
                <c:pt idx="403">
                  <c:v>0.27104964557183892</c:v>
                </c:pt>
                <c:pt idx="404">
                  <c:v>0.26964514918986288</c:v>
                </c:pt>
                <c:pt idx="405">
                  <c:v>0.25488108471130833</c:v>
                </c:pt>
                <c:pt idx="406">
                  <c:v>0.25012629738698994</c:v>
                </c:pt>
                <c:pt idx="407">
                  <c:v>0.2733302943188064</c:v>
                </c:pt>
                <c:pt idx="408">
                  <c:v>0.23937067047255378</c:v>
                </c:pt>
                <c:pt idx="409">
                  <c:v>0.27587525241639316</c:v>
                </c:pt>
                <c:pt idx="410">
                  <c:v>0.26837835062918491</c:v>
                </c:pt>
                <c:pt idx="411">
                  <c:v>0.27316060057970581</c:v>
                </c:pt>
                <c:pt idx="412">
                  <c:v>0.24993432254869935</c:v>
                </c:pt>
                <c:pt idx="413">
                  <c:v>0.24619887504976476</c:v>
                </c:pt>
                <c:pt idx="414">
                  <c:v>0.24310545821604054</c:v>
                </c:pt>
                <c:pt idx="415">
                  <c:v>0.20148571918198446</c:v>
                </c:pt>
                <c:pt idx="416">
                  <c:v>0.18466065394662481</c:v>
                </c:pt>
                <c:pt idx="417">
                  <c:v>0.20031476392271239</c:v>
                </c:pt>
                <c:pt idx="418">
                  <c:v>0.20910005716987359</c:v>
                </c:pt>
                <c:pt idx="419">
                  <c:v>0.18269339392077855</c:v>
                </c:pt>
                <c:pt idx="420">
                  <c:v>0.17230767045101764</c:v>
                </c:pt>
                <c:pt idx="421">
                  <c:v>0.15623590475814589</c:v>
                </c:pt>
                <c:pt idx="422">
                  <c:v>0.15343331622994977</c:v>
                </c:pt>
                <c:pt idx="423">
                  <c:v>0.15452791353155818</c:v>
                </c:pt>
                <c:pt idx="424">
                  <c:v>0.1558369616625265</c:v>
                </c:pt>
                <c:pt idx="425">
                  <c:v>0.16499804348923663</c:v>
                </c:pt>
                <c:pt idx="426">
                  <c:v>0.15913590222487856</c:v>
                </c:pt>
                <c:pt idx="427">
                  <c:v>0.15266412394749751</c:v>
                </c:pt>
                <c:pt idx="428">
                  <c:v>0.16022845188217502</c:v>
                </c:pt>
                <c:pt idx="429">
                  <c:v>0.15817945782015461</c:v>
                </c:pt>
                <c:pt idx="430">
                  <c:v>0.15346821196233498</c:v>
                </c:pt>
                <c:pt idx="431">
                  <c:v>0.1487893799671367</c:v>
                </c:pt>
                <c:pt idx="432">
                  <c:v>0.14798775961301794</c:v>
                </c:pt>
                <c:pt idx="433">
                  <c:v>0.15383451687505753</c:v>
                </c:pt>
                <c:pt idx="434">
                  <c:v>0.14665400390380987</c:v>
                </c:pt>
                <c:pt idx="435">
                  <c:v>0.13539963521704207</c:v>
                </c:pt>
                <c:pt idx="436">
                  <c:v>0.13775835536554548</c:v>
                </c:pt>
                <c:pt idx="437">
                  <c:v>0.14300232414733821</c:v>
                </c:pt>
                <c:pt idx="438">
                  <c:v>0.1494283702140233</c:v>
                </c:pt>
                <c:pt idx="439">
                  <c:v>0.14085579347140004</c:v>
                </c:pt>
                <c:pt idx="440">
                  <c:v>0.12687810946041683</c:v>
                </c:pt>
                <c:pt idx="441">
                  <c:v>0.12529349874194404</c:v>
                </c:pt>
                <c:pt idx="442">
                  <c:v>0.11347248783749586</c:v>
                </c:pt>
                <c:pt idx="443">
                  <c:v>0.11476982127215438</c:v>
                </c:pt>
                <c:pt idx="444">
                  <c:v>0.10734940431723104</c:v>
                </c:pt>
                <c:pt idx="445">
                  <c:v>9.9203933317293255E-2</c:v>
                </c:pt>
                <c:pt idx="446">
                  <c:v>9.4132067662309624E-2</c:v>
                </c:pt>
                <c:pt idx="447">
                  <c:v>0.10554431205830314</c:v>
                </c:pt>
                <c:pt idx="448">
                  <c:v>0.11067993765170579</c:v>
                </c:pt>
                <c:pt idx="449">
                  <c:v>0.12133628737916108</c:v>
                </c:pt>
                <c:pt idx="450">
                  <c:v>0.11374024615438008</c:v>
                </c:pt>
                <c:pt idx="451">
                  <c:v>0.11083537962072744</c:v>
                </c:pt>
                <c:pt idx="452">
                  <c:v>0.121860143348085</c:v>
                </c:pt>
                <c:pt idx="453">
                  <c:v>0.12064597656921131</c:v>
                </c:pt>
                <c:pt idx="454">
                  <c:v>0.12674045505583439</c:v>
                </c:pt>
                <c:pt idx="455">
                  <c:v>0.11290309776101815</c:v>
                </c:pt>
                <c:pt idx="456">
                  <c:v>9.4126715903775957E-2</c:v>
                </c:pt>
                <c:pt idx="457">
                  <c:v>0.10361540419921512</c:v>
                </c:pt>
                <c:pt idx="458">
                  <c:v>9.7990024503849679E-2</c:v>
                </c:pt>
                <c:pt idx="459">
                  <c:v>0.10634266628046531</c:v>
                </c:pt>
                <c:pt idx="460">
                  <c:v>0.10504170562962116</c:v>
                </c:pt>
                <c:pt idx="461">
                  <c:v>8.6940702042955523E-2</c:v>
                </c:pt>
                <c:pt idx="462">
                  <c:v>8.2524971529247759E-2</c:v>
                </c:pt>
                <c:pt idx="463">
                  <c:v>7.6932277908555891E-2</c:v>
                </c:pt>
                <c:pt idx="464">
                  <c:v>7.5208062713409324E-2</c:v>
                </c:pt>
                <c:pt idx="465">
                  <c:v>7.5071050463762307E-2</c:v>
                </c:pt>
                <c:pt idx="466">
                  <c:v>7.2399896244716072E-2</c:v>
                </c:pt>
                <c:pt idx="467">
                  <c:v>6.8445668859451733E-2</c:v>
                </c:pt>
                <c:pt idx="468">
                  <c:v>6.959211163967198E-2</c:v>
                </c:pt>
                <c:pt idx="469">
                  <c:v>7.6498081284575817E-2</c:v>
                </c:pt>
                <c:pt idx="470">
                  <c:v>7.1921664795891668E-2</c:v>
                </c:pt>
                <c:pt idx="471">
                  <c:v>6.8640166005670231E-2</c:v>
                </c:pt>
                <c:pt idx="472">
                  <c:v>7.5840021526782653E-2</c:v>
                </c:pt>
                <c:pt idx="473">
                  <c:v>7.0579981616228873E-2</c:v>
                </c:pt>
                <c:pt idx="474">
                  <c:v>6.6539890373064972E-2</c:v>
                </c:pt>
                <c:pt idx="475">
                  <c:v>6.423005453944966E-2</c:v>
                </c:pt>
                <c:pt idx="476">
                  <c:v>8.270041476764102E-2</c:v>
                </c:pt>
                <c:pt idx="477">
                  <c:v>7.0731937950479384E-2</c:v>
                </c:pt>
                <c:pt idx="478">
                  <c:v>7.8836054232274244E-2</c:v>
                </c:pt>
                <c:pt idx="479">
                  <c:v>8.1498658795590956E-2</c:v>
                </c:pt>
                <c:pt idx="480">
                  <c:v>8.2013844110447862E-2</c:v>
                </c:pt>
                <c:pt idx="481">
                  <c:v>7.052933383728674E-2</c:v>
                </c:pt>
                <c:pt idx="482">
                  <c:v>5.641066514616689E-2</c:v>
                </c:pt>
                <c:pt idx="483">
                  <c:v>7.163902660365519E-2</c:v>
                </c:pt>
                <c:pt idx="484">
                  <c:v>8.7293857638534922E-2</c:v>
                </c:pt>
                <c:pt idx="485">
                  <c:v>8.8314745023561389E-2</c:v>
                </c:pt>
                <c:pt idx="486">
                  <c:v>6.3335285994029114E-2</c:v>
                </c:pt>
                <c:pt idx="487">
                  <c:v>5.4201376607082172E-2</c:v>
                </c:pt>
                <c:pt idx="488">
                  <c:v>5.0074293800813928E-2</c:v>
                </c:pt>
                <c:pt idx="489">
                  <c:v>5.6565308423527937E-2</c:v>
                </c:pt>
                <c:pt idx="490">
                  <c:v>6.761079695564845E-2</c:v>
                </c:pt>
                <c:pt idx="491">
                  <c:v>7.4781340199015778E-2</c:v>
                </c:pt>
                <c:pt idx="492">
                  <c:v>6.1885251130926036E-2</c:v>
                </c:pt>
                <c:pt idx="493">
                  <c:v>7.3987731351755306E-2</c:v>
                </c:pt>
                <c:pt idx="494">
                  <c:v>8.8390085559937992E-2</c:v>
                </c:pt>
                <c:pt idx="495">
                  <c:v>0.10713318424304454</c:v>
                </c:pt>
                <c:pt idx="496">
                  <c:v>0.12065994806114683</c:v>
                </c:pt>
                <c:pt idx="497">
                  <c:v>0.10899232181127798</c:v>
                </c:pt>
                <c:pt idx="498">
                  <c:v>0.1173137162619334</c:v>
                </c:pt>
                <c:pt idx="499">
                  <c:v>0.12214503755545353</c:v>
                </c:pt>
                <c:pt idx="500">
                  <c:v>0.13955051133176616</c:v>
                </c:pt>
                <c:pt idx="501">
                  <c:v>0.12872270399175173</c:v>
                </c:pt>
                <c:pt idx="502">
                  <c:v>0.13404358428670538</c:v>
                </c:pt>
                <c:pt idx="503">
                  <c:v>0.12117433866271067</c:v>
                </c:pt>
                <c:pt idx="504">
                  <c:v>0.10763743347773162</c:v>
                </c:pt>
                <c:pt idx="505">
                  <c:v>0.11812718892275399</c:v>
                </c:pt>
                <c:pt idx="506">
                  <c:v>0.1271030469513165</c:v>
                </c:pt>
                <c:pt idx="507">
                  <c:v>0.12706643188770864</c:v>
                </c:pt>
                <c:pt idx="508">
                  <c:v>0.13119152876763102</c:v>
                </c:pt>
                <c:pt idx="509">
                  <c:v>0.13117258470123377</c:v>
                </c:pt>
                <c:pt idx="510">
                  <c:v>0.13890069320865317</c:v>
                </c:pt>
                <c:pt idx="511">
                  <c:v>0.13654184423492174</c:v>
                </c:pt>
                <c:pt idx="512">
                  <c:v>0.13028029535126182</c:v>
                </c:pt>
                <c:pt idx="513">
                  <c:v>0.12260441478181724</c:v>
                </c:pt>
                <c:pt idx="514">
                  <c:v>0.10786426072927711</c:v>
                </c:pt>
                <c:pt idx="515">
                  <c:v>0.12890367314502305</c:v>
                </c:pt>
                <c:pt idx="516">
                  <c:v>0.10601153794279118</c:v>
                </c:pt>
                <c:pt idx="517">
                  <c:v>0.10485374664739315</c:v>
                </c:pt>
                <c:pt idx="518">
                  <c:v>9.9526365750619336E-2</c:v>
                </c:pt>
                <c:pt idx="519">
                  <c:v>9.9440907075952475E-2</c:v>
                </c:pt>
                <c:pt idx="520">
                  <c:v>0.10022334335787283</c:v>
                </c:pt>
                <c:pt idx="521">
                  <c:v>9.8368615799705614E-2</c:v>
                </c:pt>
                <c:pt idx="522">
                  <c:v>8.6738454767370465E-2</c:v>
                </c:pt>
                <c:pt idx="523">
                  <c:v>7.8334501411058147E-2</c:v>
                </c:pt>
                <c:pt idx="524">
                  <c:v>9.6060286812125084E-2</c:v>
                </c:pt>
                <c:pt idx="525">
                  <c:v>9.781317652144654E-2</c:v>
                </c:pt>
                <c:pt idx="526">
                  <c:v>8.020199157937076E-2</c:v>
                </c:pt>
                <c:pt idx="527">
                  <c:v>8.4462598653343629E-2</c:v>
                </c:pt>
                <c:pt idx="528">
                  <c:v>9.0742152739829718E-2</c:v>
                </c:pt>
                <c:pt idx="529">
                  <c:v>9.7032174228638662E-2</c:v>
                </c:pt>
                <c:pt idx="530">
                  <c:v>9.0739241512887911E-2</c:v>
                </c:pt>
                <c:pt idx="531">
                  <c:v>0.11444058677128488</c:v>
                </c:pt>
                <c:pt idx="532">
                  <c:v>0.12747895358966485</c:v>
                </c:pt>
                <c:pt idx="533">
                  <c:v>0.12402403702040612</c:v>
                </c:pt>
                <c:pt idx="534">
                  <c:v>0.10987074395628463</c:v>
                </c:pt>
                <c:pt idx="535">
                  <c:v>0.10607448245804635</c:v>
                </c:pt>
                <c:pt idx="536">
                  <c:v>0.11755172706070051</c:v>
                </c:pt>
                <c:pt idx="537">
                  <c:v>0.14258452672351621</c:v>
                </c:pt>
                <c:pt idx="538">
                  <c:v>0.10690091090341505</c:v>
                </c:pt>
                <c:pt idx="539">
                  <c:v>0.12584860740716014</c:v>
                </c:pt>
                <c:pt idx="540">
                  <c:v>0.14039033559281217</c:v>
                </c:pt>
                <c:pt idx="541">
                  <c:v>0.12354329507485787</c:v>
                </c:pt>
                <c:pt idx="542">
                  <c:v>0.11726755765462935</c:v>
                </c:pt>
                <c:pt idx="543">
                  <c:v>9.7342966507713499E-2</c:v>
                </c:pt>
                <c:pt idx="544">
                  <c:v>9.5382119390483203E-2</c:v>
                </c:pt>
                <c:pt idx="545">
                  <c:v>7.6626512803723193E-2</c:v>
                </c:pt>
                <c:pt idx="546">
                  <c:v>6.1327217525970291E-2</c:v>
                </c:pt>
                <c:pt idx="547">
                  <c:v>7.777967404253075E-2</c:v>
                </c:pt>
                <c:pt idx="548">
                  <c:v>7.5118182046481935E-2</c:v>
                </c:pt>
                <c:pt idx="549">
                  <c:v>6.7038470954176949E-2</c:v>
                </c:pt>
                <c:pt idx="550">
                  <c:v>6.6254226871525282E-2</c:v>
                </c:pt>
                <c:pt idx="551">
                  <c:v>6.5830087347222635E-2</c:v>
                </c:pt>
                <c:pt idx="552">
                  <c:v>6.3808326640081847E-2</c:v>
                </c:pt>
                <c:pt idx="553">
                  <c:v>7.7168263737821818E-2</c:v>
                </c:pt>
                <c:pt idx="554">
                  <c:v>6.2220352713681981E-2</c:v>
                </c:pt>
                <c:pt idx="555">
                  <c:v>3.7898637501244753E-2</c:v>
                </c:pt>
                <c:pt idx="556">
                  <c:v>8.0061625999964577E-3</c:v>
                </c:pt>
                <c:pt idx="557">
                  <c:v>1.6867069887159979E-2</c:v>
                </c:pt>
                <c:pt idx="558">
                  <c:v>1.9345845964070966E-2</c:v>
                </c:pt>
                <c:pt idx="559">
                  <c:v>2.6176895168452349E-3</c:v>
                </c:pt>
                <c:pt idx="560">
                  <c:v>3.3615194906243388E-3</c:v>
                </c:pt>
                <c:pt idx="561">
                  <c:v>8.5516092120168849E-3</c:v>
                </c:pt>
                <c:pt idx="562">
                  <c:v>1.045636656601477E-2</c:v>
                </c:pt>
                <c:pt idx="563">
                  <c:v>1.8342848339250269E-2</c:v>
                </c:pt>
                <c:pt idx="564">
                  <c:v>3.8354275500008313E-2</c:v>
                </c:pt>
                <c:pt idx="565">
                  <c:v>2.9127918997753591E-2</c:v>
                </c:pt>
                <c:pt idx="566">
                  <c:v>8.2471547523021785E-2</c:v>
                </c:pt>
                <c:pt idx="567">
                  <c:v>2.6971154768218267E-2</c:v>
                </c:pt>
                <c:pt idx="568">
                  <c:v>1.7002320641437457E-2</c:v>
                </c:pt>
                <c:pt idx="569">
                  <c:v>1.8002090831440085E-2</c:v>
                </c:pt>
                <c:pt idx="570">
                  <c:v>1.2460114462683422E-2</c:v>
                </c:pt>
                <c:pt idx="571">
                  <c:v>1.437281922531293E-2</c:v>
                </c:pt>
                <c:pt idx="572">
                  <c:v>1.4220962804594511E-2</c:v>
                </c:pt>
                <c:pt idx="573">
                  <c:v>1.4498976868381228E-2</c:v>
                </c:pt>
                <c:pt idx="574">
                  <c:v>2.245928248117211E-2</c:v>
                </c:pt>
                <c:pt idx="575">
                  <c:v>2.3456648855352959E-2</c:v>
                </c:pt>
                <c:pt idx="576">
                  <c:v>3.4656136927694044E-2</c:v>
                </c:pt>
                <c:pt idx="577">
                  <c:v>1.6516066775055214E-2</c:v>
                </c:pt>
                <c:pt idx="578">
                  <c:v>2.660510507781037E-2</c:v>
                </c:pt>
                <c:pt idx="579">
                  <c:v>1.4199075498490796E-2</c:v>
                </c:pt>
                <c:pt idx="580">
                  <c:v>9.1566002612823508E-3</c:v>
                </c:pt>
                <c:pt idx="581">
                  <c:v>5.3308259274755607E-3</c:v>
                </c:pt>
                <c:pt idx="582">
                  <c:v>1.8776944300516894E-3</c:v>
                </c:pt>
                <c:pt idx="583">
                  <c:v>2.3170312188959623E-3</c:v>
                </c:pt>
                <c:pt idx="584">
                  <c:v>4.741863894670106E-3</c:v>
                </c:pt>
                <c:pt idx="585">
                  <c:v>7.0144473752867982E-3</c:v>
                </c:pt>
                <c:pt idx="586">
                  <c:v>6.9669879793163112E-3</c:v>
                </c:pt>
                <c:pt idx="587">
                  <c:v>8.2428687591614511E-3</c:v>
                </c:pt>
                <c:pt idx="588">
                  <c:v>7.9501422244382929E-3</c:v>
                </c:pt>
                <c:pt idx="589">
                  <c:v>9.0031961525246316E-3</c:v>
                </c:pt>
                <c:pt idx="590">
                  <c:v>5.5913837231651633E-3</c:v>
                </c:pt>
                <c:pt idx="591">
                  <c:v>6.7708030665749172E-3</c:v>
                </c:pt>
                <c:pt idx="592">
                  <c:v>6.0423637252683092E-3</c:v>
                </c:pt>
                <c:pt idx="593">
                  <c:v>5.4978849925819773E-3</c:v>
                </c:pt>
                <c:pt idx="594">
                  <c:v>1.3162046170947558E-2</c:v>
                </c:pt>
                <c:pt idx="595">
                  <c:v>4.1224002759023071E-3</c:v>
                </c:pt>
                <c:pt idx="596">
                  <c:v>2.164242659512915E-3</c:v>
                </c:pt>
                <c:pt idx="597">
                  <c:v>7.2328683326472913E-6</c:v>
                </c:pt>
                <c:pt idx="598">
                  <c:v>1.1414124277791017E-3</c:v>
                </c:pt>
                <c:pt idx="599">
                  <c:v>3.4693173892063413E-4</c:v>
                </c:pt>
                <c:pt idx="600">
                  <c:v>5.8299016902563786E-5</c:v>
                </c:pt>
                <c:pt idx="601">
                  <c:v>2.3717378516757888E-5</c:v>
                </c:pt>
                <c:pt idx="602">
                  <c:v>5.0665713250371447E-4</c:v>
                </c:pt>
                <c:pt idx="603">
                  <c:v>1.568210090719811E-3</c:v>
                </c:pt>
                <c:pt idx="604">
                  <c:v>1.4858438229888673E-3</c:v>
                </c:pt>
                <c:pt idx="605">
                  <c:v>1.8010350898009357E-3</c:v>
                </c:pt>
                <c:pt idx="606">
                  <c:v>1.5574232478608311E-3</c:v>
                </c:pt>
                <c:pt idx="607">
                  <c:v>1.6870344914808148E-3</c:v>
                </c:pt>
                <c:pt idx="608">
                  <c:v>1.5968912244529591E-3</c:v>
                </c:pt>
                <c:pt idx="609">
                  <c:v>2.2464091505789321E-3</c:v>
                </c:pt>
                <c:pt idx="610">
                  <c:v>2.413837762108201E-3</c:v>
                </c:pt>
                <c:pt idx="611">
                  <c:v>3.0280351179277128E-3</c:v>
                </c:pt>
                <c:pt idx="612">
                  <c:v>4.0781841356884799E-3</c:v>
                </c:pt>
                <c:pt idx="613">
                  <c:v>2.8018061742633568E-3</c:v>
                </c:pt>
                <c:pt idx="614">
                  <c:v>3.4735950241592145E-3</c:v>
                </c:pt>
                <c:pt idx="615">
                  <c:v>2.7722017791781965E-3</c:v>
                </c:pt>
                <c:pt idx="616">
                  <c:v>3.5821074615148825E-3</c:v>
                </c:pt>
                <c:pt idx="617">
                  <c:v>4.2142082250393289E-3</c:v>
                </c:pt>
                <c:pt idx="618">
                  <c:v>3.9308379360243869E-3</c:v>
                </c:pt>
                <c:pt idx="619">
                  <c:v>4.5704082846156477E-3</c:v>
                </c:pt>
                <c:pt idx="620">
                  <c:v>4.0143508056219813E-3</c:v>
                </c:pt>
                <c:pt idx="621">
                  <c:v>6.3544970140202604E-3</c:v>
                </c:pt>
                <c:pt idx="622">
                  <c:v>6.9741183000246532E-3</c:v>
                </c:pt>
                <c:pt idx="623">
                  <c:v>5.539593041060057E-3</c:v>
                </c:pt>
                <c:pt idx="624">
                  <c:v>4.6023946943094547E-3</c:v>
                </c:pt>
                <c:pt idx="625">
                  <c:v>5.169964181024383E-3</c:v>
                </c:pt>
                <c:pt idx="626">
                  <c:v>6.5545912370242911E-3</c:v>
                </c:pt>
                <c:pt idx="627">
                  <c:v>7.9768891889275134E-3</c:v>
                </c:pt>
                <c:pt idx="628">
                  <c:v>6.94784680410576E-3</c:v>
                </c:pt>
                <c:pt idx="629">
                  <c:v>5.6060074335358067E-3</c:v>
                </c:pt>
                <c:pt idx="630">
                  <c:v>9.1807889486265996E-3</c:v>
                </c:pt>
                <c:pt idx="631">
                  <c:v>9.5909137406792883E-3</c:v>
                </c:pt>
                <c:pt idx="632">
                  <c:v>1.0745663038335627E-2</c:v>
                </c:pt>
                <c:pt idx="633">
                  <c:v>1.1223472503000792E-2</c:v>
                </c:pt>
                <c:pt idx="634">
                  <c:v>1.2298637913691252E-2</c:v>
                </c:pt>
                <c:pt idx="635">
                  <c:v>1.1738802564245256E-2</c:v>
                </c:pt>
                <c:pt idx="636">
                  <c:v>1.0545684660399115E-2</c:v>
                </c:pt>
                <c:pt idx="637">
                  <c:v>1.1033186665267217E-2</c:v>
                </c:pt>
                <c:pt idx="638">
                  <c:v>7.0135743300212142E-3</c:v>
                </c:pt>
                <c:pt idx="639">
                  <c:v>6.6307313279797457E-3</c:v>
                </c:pt>
                <c:pt idx="640">
                  <c:v>7.6827030515123828E-3</c:v>
                </c:pt>
                <c:pt idx="641">
                  <c:v>8.2352378232072795E-3</c:v>
                </c:pt>
                <c:pt idx="642">
                  <c:v>1.1650410781742596E-2</c:v>
                </c:pt>
                <c:pt idx="643">
                  <c:v>1.0870310952219945E-2</c:v>
                </c:pt>
                <c:pt idx="644">
                  <c:v>9.1568044118080869E-3</c:v>
                </c:pt>
                <c:pt idx="645">
                  <c:v>1.1032499813759904E-2</c:v>
                </c:pt>
                <c:pt idx="646">
                  <c:v>1.2084251577246184E-2</c:v>
                </c:pt>
                <c:pt idx="647">
                  <c:v>9.3458702740604679E-3</c:v>
                </c:pt>
                <c:pt idx="648">
                  <c:v>9.0368216443740181E-3</c:v>
                </c:pt>
                <c:pt idx="649">
                  <c:v>9.8050749990656796E-3</c:v>
                </c:pt>
                <c:pt idx="650">
                  <c:v>1.2144214770219649E-2</c:v>
                </c:pt>
                <c:pt idx="651">
                  <c:v>1.4186740063470126E-2</c:v>
                </c:pt>
                <c:pt idx="652">
                  <c:v>1.4750755775623564E-2</c:v>
                </c:pt>
                <c:pt idx="653">
                  <c:v>1.4060470142071178E-2</c:v>
                </c:pt>
                <c:pt idx="654">
                  <c:v>1.4209372454220876E-2</c:v>
                </c:pt>
                <c:pt idx="655">
                  <c:v>1.3821072903718073E-2</c:v>
                </c:pt>
                <c:pt idx="656">
                  <c:v>1.1065121895900455E-2</c:v>
                </c:pt>
                <c:pt idx="657">
                  <c:v>1.2818477766670751E-2</c:v>
                </c:pt>
                <c:pt idx="658">
                  <c:v>1.3702201943295345E-2</c:v>
                </c:pt>
                <c:pt idx="659">
                  <c:v>1.5288382963463557E-2</c:v>
                </c:pt>
                <c:pt idx="660">
                  <c:v>1.5801908814076247E-2</c:v>
                </c:pt>
                <c:pt idx="661">
                  <c:v>1.4446989608613191E-2</c:v>
                </c:pt>
                <c:pt idx="662">
                  <c:v>1.5636647202499628E-2</c:v>
                </c:pt>
                <c:pt idx="663">
                  <c:v>1.1752473493288521E-2</c:v>
                </c:pt>
                <c:pt idx="664">
                  <c:v>1.3421590360696982E-2</c:v>
                </c:pt>
                <c:pt idx="665">
                  <c:v>1.5879131735400506E-2</c:v>
                </c:pt>
                <c:pt idx="666">
                  <c:v>1.7456019196519394E-2</c:v>
                </c:pt>
                <c:pt idx="667">
                  <c:v>1.6414421459418831E-2</c:v>
                </c:pt>
                <c:pt idx="668">
                  <c:v>1.6603893151480715E-2</c:v>
                </c:pt>
                <c:pt idx="669">
                  <c:v>1.4966611854725117E-2</c:v>
                </c:pt>
                <c:pt idx="670">
                  <c:v>1.4568591882872612E-2</c:v>
                </c:pt>
                <c:pt idx="671">
                  <c:v>1.5185732791678683E-2</c:v>
                </c:pt>
                <c:pt idx="672">
                  <c:v>1.6495299644255508E-2</c:v>
                </c:pt>
                <c:pt idx="673">
                  <c:v>1.9877529283846118E-2</c:v>
                </c:pt>
                <c:pt idx="674">
                  <c:v>1.6062090406478883E-2</c:v>
                </c:pt>
                <c:pt idx="675">
                  <c:v>1.5847855047066074E-2</c:v>
                </c:pt>
                <c:pt idx="676">
                  <c:v>1.6949328291493822E-2</c:v>
                </c:pt>
                <c:pt idx="677">
                  <c:v>1.7108014870830673E-2</c:v>
                </c:pt>
                <c:pt idx="678">
                  <c:v>1.4228658916040528E-2</c:v>
                </c:pt>
                <c:pt idx="679">
                  <c:v>1.1895467488474427E-2</c:v>
                </c:pt>
                <c:pt idx="680">
                  <c:v>1.0825941515673813E-2</c:v>
                </c:pt>
                <c:pt idx="681">
                  <c:v>1.2984557420936306E-2</c:v>
                </c:pt>
                <c:pt idx="682">
                  <c:v>1.3947565494369339E-2</c:v>
                </c:pt>
                <c:pt idx="683">
                  <c:v>1.2119550723118001E-2</c:v>
                </c:pt>
                <c:pt idx="684">
                  <c:v>1.343826522501932E-2</c:v>
                </c:pt>
                <c:pt idx="685">
                  <c:v>1.554258751731958E-2</c:v>
                </c:pt>
                <c:pt idx="686">
                  <c:v>1.5575484142791068E-2</c:v>
                </c:pt>
                <c:pt idx="687">
                  <c:v>1.3604685436300605E-2</c:v>
                </c:pt>
                <c:pt idx="688">
                  <c:v>1.1959253031001142E-2</c:v>
                </c:pt>
                <c:pt idx="689">
                  <c:v>1.0951737991454614E-2</c:v>
                </c:pt>
                <c:pt idx="690">
                  <c:v>9.0868079108950232E-3</c:v>
                </c:pt>
                <c:pt idx="691">
                  <c:v>1.0311435509611921E-2</c:v>
                </c:pt>
                <c:pt idx="692">
                  <c:v>9.719445345686183E-3</c:v>
                </c:pt>
                <c:pt idx="693">
                  <c:v>8.9292511729116824E-3</c:v>
                </c:pt>
                <c:pt idx="694">
                  <c:v>9.7397063893097553E-3</c:v>
                </c:pt>
                <c:pt idx="695">
                  <c:v>1.0667124301899618E-2</c:v>
                </c:pt>
                <c:pt idx="696">
                  <c:v>1.1439488660731589E-2</c:v>
                </c:pt>
                <c:pt idx="697">
                  <c:v>1.0285119616047991E-2</c:v>
                </c:pt>
                <c:pt idx="698">
                  <c:v>9.2349144318056887E-3</c:v>
                </c:pt>
                <c:pt idx="699">
                  <c:v>8.2339541092345397E-3</c:v>
                </c:pt>
                <c:pt idx="700">
                  <c:v>9.3251022351543422E-3</c:v>
                </c:pt>
                <c:pt idx="701">
                  <c:v>9.306912461231432E-3</c:v>
                </c:pt>
                <c:pt idx="702">
                  <c:v>9.5900886926349009E-3</c:v>
                </c:pt>
                <c:pt idx="703">
                  <c:v>1.0491372129800836E-2</c:v>
                </c:pt>
                <c:pt idx="704">
                  <c:v>1.2476050097313125E-2</c:v>
                </c:pt>
                <c:pt idx="705">
                  <c:v>1.324457519740754E-2</c:v>
                </c:pt>
                <c:pt idx="706">
                  <c:v>1.31877096802942E-2</c:v>
                </c:pt>
                <c:pt idx="707">
                  <c:v>1.5627878165362465E-2</c:v>
                </c:pt>
                <c:pt idx="708">
                  <c:v>1.7352829718766585E-2</c:v>
                </c:pt>
                <c:pt idx="709">
                  <c:v>1.7601379868271257E-2</c:v>
                </c:pt>
                <c:pt idx="710">
                  <c:v>1.7908348638421057E-2</c:v>
                </c:pt>
                <c:pt idx="711">
                  <c:v>1.7506930181927186E-2</c:v>
                </c:pt>
                <c:pt idx="712">
                  <c:v>1.6993824476048462E-2</c:v>
                </c:pt>
                <c:pt idx="713">
                  <c:v>1.70516139246468E-2</c:v>
                </c:pt>
                <c:pt idx="714">
                  <c:v>1.9331054568926528E-2</c:v>
                </c:pt>
                <c:pt idx="715">
                  <c:v>2.0482142263419063E-2</c:v>
                </c:pt>
                <c:pt idx="716">
                  <c:v>1.9538325199187953E-2</c:v>
                </c:pt>
                <c:pt idx="717">
                  <c:v>1.8360362851477654E-2</c:v>
                </c:pt>
                <c:pt idx="718">
                  <c:v>1.5838099576406042E-2</c:v>
                </c:pt>
                <c:pt idx="719">
                  <c:v>1.9223020034325935E-2</c:v>
                </c:pt>
                <c:pt idx="720">
                  <c:v>1.7905836088297423E-2</c:v>
                </c:pt>
                <c:pt idx="721">
                  <c:v>1.7688702226553346E-2</c:v>
                </c:pt>
                <c:pt idx="722">
                  <c:v>1.9275377503387512E-2</c:v>
                </c:pt>
                <c:pt idx="723">
                  <c:v>1.9293028428614679E-2</c:v>
                </c:pt>
                <c:pt idx="724">
                  <c:v>1.6627444192824956E-2</c:v>
                </c:pt>
                <c:pt idx="725">
                  <c:v>1.4441039681562464E-2</c:v>
                </c:pt>
                <c:pt idx="726">
                  <c:v>1.5500464052774698E-2</c:v>
                </c:pt>
                <c:pt idx="727">
                  <c:v>1.623957420590727E-2</c:v>
                </c:pt>
                <c:pt idx="728">
                  <c:v>1.5075805357740476E-2</c:v>
                </c:pt>
                <c:pt idx="729">
                  <c:v>1.0347226444647939E-2</c:v>
                </c:pt>
                <c:pt idx="730">
                  <c:v>7.8009923304963608E-3</c:v>
                </c:pt>
                <c:pt idx="731">
                  <c:v>1.0323801858162824E-2</c:v>
                </c:pt>
                <c:pt idx="732">
                  <c:v>9.0339658342201996E-3</c:v>
                </c:pt>
                <c:pt idx="733">
                  <c:v>8.2896142673262781E-3</c:v>
                </c:pt>
                <c:pt idx="734">
                  <c:v>8.3901919000179872E-3</c:v>
                </c:pt>
                <c:pt idx="735">
                  <c:v>9.1335309817481038E-3</c:v>
                </c:pt>
                <c:pt idx="736">
                  <c:v>1.0018903313904622E-2</c:v>
                </c:pt>
                <c:pt idx="737">
                  <c:v>1.2082536244748117E-2</c:v>
                </c:pt>
                <c:pt idx="738">
                  <c:v>1.2143961075608712E-2</c:v>
                </c:pt>
                <c:pt idx="739">
                  <c:v>1.4525765779042247E-2</c:v>
                </c:pt>
                <c:pt idx="740">
                  <c:v>1.4040479800281634E-2</c:v>
                </c:pt>
                <c:pt idx="741">
                  <c:v>1.2875116204171607E-2</c:v>
                </c:pt>
                <c:pt idx="742">
                  <c:v>1.2298952812683237E-2</c:v>
                </c:pt>
                <c:pt idx="743">
                  <c:v>1.398655049703086E-2</c:v>
                </c:pt>
                <c:pt idx="744">
                  <c:v>1.5141518943886507E-2</c:v>
                </c:pt>
                <c:pt idx="745">
                  <c:v>1.2257410490254961E-2</c:v>
                </c:pt>
                <c:pt idx="746">
                  <c:v>1.4236015071050023E-2</c:v>
                </c:pt>
                <c:pt idx="747">
                  <c:v>1.6417437278957243E-2</c:v>
                </c:pt>
                <c:pt idx="748">
                  <c:v>1.6148888571386934E-2</c:v>
                </c:pt>
                <c:pt idx="749">
                  <c:v>1.6157664707748334E-2</c:v>
                </c:pt>
                <c:pt idx="750">
                  <c:v>1.6138775674880014E-2</c:v>
                </c:pt>
                <c:pt idx="751">
                  <c:v>1.6980371735785083E-2</c:v>
                </c:pt>
                <c:pt idx="752">
                  <c:v>1.7291626344756408E-2</c:v>
                </c:pt>
                <c:pt idx="753">
                  <c:v>1.8457042464905451E-2</c:v>
                </c:pt>
                <c:pt idx="754">
                  <c:v>1.5571116665717507E-2</c:v>
                </c:pt>
                <c:pt idx="755">
                  <c:v>1.4484294892275309E-2</c:v>
                </c:pt>
                <c:pt idx="756">
                  <c:v>1.6473369503807293E-2</c:v>
                </c:pt>
                <c:pt idx="757">
                  <c:v>2.2113873882040377E-2</c:v>
                </c:pt>
                <c:pt idx="758">
                  <c:v>1.9156189431348114E-2</c:v>
                </c:pt>
                <c:pt idx="759">
                  <c:v>1.9156062009621975E-2</c:v>
                </c:pt>
                <c:pt idx="760">
                  <c:v>1.4903728516300412E-2</c:v>
                </c:pt>
                <c:pt idx="761">
                  <c:v>1.8680747302241299E-2</c:v>
                </c:pt>
                <c:pt idx="762">
                  <c:v>1.367110050775115E-2</c:v>
                </c:pt>
                <c:pt idx="763">
                  <c:v>1.3016857074862033E-2</c:v>
                </c:pt>
                <c:pt idx="764">
                  <c:v>1.0885439238144624E-2</c:v>
                </c:pt>
                <c:pt idx="765">
                  <c:v>1.384426760773984E-2</c:v>
                </c:pt>
                <c:pt idx="766">
                  <c:v>7.3377201661893191E-3</c:v>
                </c:pt>
                <c:pt idx="767">
                  <c:v>8.5566720225754948E-3</c:v>
                </c:pt>
                <c:pt idx="768">
                  <c:v>7.813267897374708E-3</c:v>
                </c:pt>
                <c:pt idx="769">
                  <c:v>8.6692912891889965E-3</c:v>
                </c:pt>
                <c:pt idx="770">
                  <c:v>8.2456194900898672E-3</c:v>
                </c:pt>
                <c:pt idx="771">
                  <c:v>7.6692338174642691E-3</c:v>
                </c:pt>
                <c:pt idx="772">
                  <c:v>9.8738519151472335E-3</c:v>
                </c:pt>
                <c:pt idx="773">
                  <c:v>9.1088485776422666E-3</c:v>
                </c:pt>
                <c:pt idx="774">
                  <c:v>9.5460704469062154E-3</c:v>
                </c:pt>
                <c:pt idx="775">
                  <c:v>1.0046260998429117E-2</c:v>
                </c:pt>
                <c:pt idx="776">
                  <c:v>1.147856197318816E-2</c:v>
                </c:pt>
                <c:pt idx="777">
                  <c:v>1.1823711511615509E-2</c:v>
                </c:pt>
                <c:pt idx="778">
                  <c:v>1.0665274669265123E-2</c:v>
                </c:pt>
                <c:pt idx="779">
                  <c:v>1.1988312392279028E-2</c:v>
                </c:pt>
                <c:pt idx="780">
                  <c:v>1.2962986439640004E-2</c:v>
                </c:pt>
                <c:pt idx="781">
                  <c:v>1.371007831855923E-2</c:v>
                </c:pt>
                <c:pt idx="782">
                  <c:v>1.5015371940080421E-2</c:v>
                </c:pt>
                <c:pt idx="783">
                  <c:v>1.5708755900148554E-2</c:v>
                </c:pt>
                <c:pt idx="784">
                  <c:v>1.8465582961237372E-2</c:v>
                </c:pt>
                <c:pt idx="785">
                  <c:v>1.9148501619402944E-2</c:v>
                </c:pt>
                <c:pt idx="786">
                  <c:v>1.8043913336049031E-2</c:v>
                </c:pt>
                <c:pt idx="787">
                  <c:v>1.9008332630227071E-2</c:v>
                </c:pt>
                <c:pt idx="788">
                  <c:v>1.9238905676490715E-2</c:v>
                </c:pt>
                <c:pt idx="789">
                  <c:v>1.7699117454445013E-2</c:v>
                </c:pt>
                <c:pt idx="790">
                  <c:v>1.7061435561208316E-2</c:v>
                </c:pt>
                <c:pt idx="791">
                  <c:v>1.4331707125375973E-2</c:v>
                </c:pt>
                <c:pt idx="792">
                  <c:v>1.1757071653325723E-2</c:v>
                </c:pt>
                <c:pt idx="793">
                  <c:v>1.1479583413151839E-2</c:v>
                </c:pt>
                <c:pt idx="794">
                  <c:v>1.1920972906691417E-2</c:v>
                </c:pt>
                <c:pt idx="795">
                  <c:v>1.2488847595749138E-2</c:v>
                </c:pt>
                <c:pt idx="796">
                  <c:v>1.1776984929535553E-2</c:v>
                </c:pt>
                <c:pt idx="797">
                  <c:v>1.1017926578395329E-2</c:v>
                </c:pt>
                <c:pt idx="798">
                  <c:v>1.1483994078054127E-2</c:v>
                </c:pt>
                <c:pt idx="799">
                  <c:v>1.2735619936295788E-2</c:v>
                </c:pt>
                <c:pt idx="800">
                  <c:v>1.1389943099575047E-2</c:v>
                </c:pt>
                <c:pt idx="801">
                  <c:v>1.375027390620503E-2</c:v>
                </c:pt>
                <c:pt idx="802">
                  <c:v>1.4357223980864791E-2</c:v>
                </c:pt>
                <c:pt idx="803">
                  <c:v>7.2376229313366493E-3</c:v>
                </c:pt>
                <c:pt idx="804">
                  <c:v>8.0759005679134268E-3</c:v>
                </c:pt>
                <c:pt idx="805">
                  <c:v>9.3395517930397222E-3</c:v>
                </c:pt>
                <c:pt idx="806">
                  <c:v>9.2850565568435729E-3</c:v>
                </c:pt>
                <c:pt idx="807">
                  <c:v>9.6986680370928276E-3</c:v>
                </c:pt>
                <c:pt idx="808">
                  <c:v>9.4774355445070776E-3</c:v>
                </c:pt>
                <c:pt idx="809">
                  <c:v>9.8128247027654564E-3</c:v>
                </c:pt>
                <c:pt idx="810">
                  <c:v>1.0712455918622573E-2</c:v>
                </c:pt>
                <c:pt idx="811">
                  <c:v>1.0576836024415018E-2</c:v>
                </c:pt>
                <c:pt idx="812">
                  <c:v>1.0951707585598392E-2</c:v>
                </c:pt>
                <c:pt idx="813">
                  <c:v>1.1228535137886133E-2</c:v>
                </c:pt>
                <c:pt idx="814">
                  <c:v>1.209217089737436E-2</c:v>
                </c:pt>
                <c:pt idx="815">
                  <c:v>1.2420412633604563E-2</c:v>
                </c:pt>
                <c:pt idx="816">
                  <c:v>1.3002440775306925E-2</c:v>
                </c:pt>
                <c:pt idx="817">
                  <c:v>1.198222886859601E-2</c:v>
                </c:pt>
                <c:pt idx="818">
                  <c:v>1.1875405286888475E-2</c:v>
                </c:pt>
                <c:pt idx="819">
                  <c:v>1.1957710646118901E-2</c:v>
                </c:pt>
                <c:pt idx="820">
                  <c:v>1.1951293844308529E-2</c:v>
                </c:pt>
                <c:pt idx="821">
                  <c:v>1.1354104720445042E-2</c:v>
                </c:pt>
                <c:pt idx="822">
                  <c:v>1.1128282056350032E-2</c:v>
                </c:pt>
                <c:pt idx="823">
                  <c:v>1.0923852061235476E-2</c:v>
                </c:pt>
                <c:pt idx="824">
                  <c:v>1.0416366963950329E-2</c:v>
                </c:pt>
                <c:pt idx="825">
                  <c:v>1.048527050050049E-2</c:v>
                </c:pt>
                <c:pt idx="826">
                  <c:v>1.1245808432229679E-2</c:v>
                </c:pt>
                <c:pt idx="827">
                  <c:v>1.1758579904949298E-2</c:v>
                </c:pt>
                <c:pt idx="828">
                  <c:v>1.1195474077050469E-2</c:v>
                </c:pt>
                <c:pt idx="829">
                  <c:v>1.0651203444319116E-2</c:v>
                </c:pt>
                <c:pt idx="830">
                  <c:v>1.0923621300947149E-2</c:v>
                </c:pt>
                <c:pt idx="831">
                  <c:v>1.2757798550926701E-2</c:v>
                </c:pt>
                <c:pt idx="832">
                  <c:v>1.2564828573313253E-2</c:v>
                </c:pt>
                <c:pt idx="833">
                  <c:v>1.1898945438542903E-2</c:v>
                </c:pt>
                <c:pt idx="834">
                  <c:v>1.001533474714246E-2</c:v>
                </c:pt>
                <c:pt idx="835">
                  <c:v>1.105077706250036E-2</c:v>
                </c:pt>
                <c:pt idx="836">
                  <c:v>9.3828242826603861E-3</c:v>
                </c:pt>
                <c:pt idx="837">
                  <c:v>1.0523666505939593E-2</c:v>
                </c:pt>
                <c:pt idx="838">
                  <c:v>1.1647736458879881E-2</c:v>
                </c:pt>
                <c:pt idx="839">
                  <c:v>1.1191309689858053E-2</c:v>
                </c:pt>
                <c:pt idx="840">
                  <c:v>1.2111676819319536E-2</c:v>
                </c:pt>
                <c:pt idx="841">
                  <c:v>1.326223139531452E-2</c:v>
                </c:pt>
                <c:pt idx="842">
                  <c:v>1.3522205629798381E-2</c:v>
                </c:pt>
                <c:pt idx="843">
                  <c:v>1.4908506657422953E-2</c:v>
                </c:pt>
                <c:pt idx="844">
                  <c:v>1.4025448194094398E-2</c:v>
                </c:pt>
                <c:pt idx="845">
                  <c:v>1.6211108367209157E-2</c:v>
                </c:pt>
                <c:pt idx="846">
                  <c:v>1.5582454142131793E-2</c:v>
                </c:pt>
                <c:pt idx="847">
                  <c:v>1.6186983675999366E-2</c:v>
                </c:pt>
                <c:pt idx="848">
                  <c:v>1.5551285663264157E-2</c:v>
                </c:pt>
                <c:pt idx="849">
                  <c:v>1.6588566827130679E-2</c:v>
                </c:pt>
                <c:pt idx="850">
                  <c:v>1.5016463013347076E-2</c:v>
                </c:pt>
                <c:pt idx="851">
                  <c:v>1.5790586373936853E-2</c:v>
                </c:pt>
                <c:pt idx="852">
                  <c:v>1.7284718581548515E-2</c:v>
                </c:pt>
                <c:pt idx="853">
                  <c:v>1.7719237356054875E-2</c:v>
                </c:pt>
                <c:pt idx="854">
                  <c:v>1.925493384451385E-2</c:v>
                </c:pt>
                <c:pt idx="855">
                  <c:v>2.0142222876788959E-2</c:v>
                </c:pt>
                <c:pt idx="856">
                  <c:v>1.7960431478738506E-2</c:v>
                </c:pt>
                <c:pt idx="857">
                  <c:v>1.8005733721522744E-2</c:v>
                </c:pt>
                <c:pt idx="858">
                  <c:v>1.922264331892393E-2</c:v>
                </c:pt>
                <c:pt idx="859">
                  <c:v>1.9648795795394698E-2</c:v>
                </c:pt>
                <c:pt idx="860">
                  <c:v>1.9244684045179528E-2</c:v>
                </c:pt>
                <c:pt idx="861">
                  <c:v>2.249731052794364E-2</c:v>
                </c:pt>
                <c:pt idx="862">
                  <c:v>2.2864058389125294E-2</c:v>
                </c:pt>
                <c:pt idx="863">
                  <c:v>2.3988017247910484E-2</c:v>
                </c:pt>
                <c:pt idx="864">
                  <c:v>2.2319200237855531E-2</c:v>
                </c:pt>
                <c:pt idx="865">
                  <c:v>2.3536986417406404E-2</c:v>
                </c:pt>
                <c:pt idx="866">
                  <c:v>2.3712739300287496E-2</c:v>
                </c:pt>
                <c:pt idx="867">
                  <c:v>2.2576998837091737E-2</c:v>
                </c:pt>
                <c:pt idx="868">
                  <c:v>2.3014484536576268E-2</c:v>
                </c:pt>
                <c:pt idx="869">
                  <c:v>2.223818454150735E-2</c:v>
                </c:pt>
                <c:pt idx="870">
                  <c:v>2.1847632874774127E-2</c:v>
                </c:pt>
                <c:pt idx="871">
                  <c:v>2.5896245040289811E-2</c:v>
                </c:pt>
                <c:pt idx="872">
                  <c:v>2.6079490743295752E-2</c:v>
                </c:pt>
                <c:pt idx="873">
                  <c:v>2.7527964772733737E-2</c:v>
                </c:pt>
                <c:pt idx="874">
                  <c:v>2.6015572487857509E-2</c:v>
                </c:pt>
                <c:pt idx="875">
                  <c:v>2.552722067200637E-2</c:v>
                </c:pt>
                <c:pt idx="876">
                  <c:v>3.1599835516930547E-2</c:v>
                </c:pt>
                <c:pt idx="877">
                  <c:v>3.3544993223709033E-2</c:v>
                </c:pt>
                <c:pt idx="878">
                  <c:v>3.1072594604191331E-2</c:v>
                </c:pt>
                <c:pt idx="879">
                  <c:v>2.7967466008419709E-2</c:v>
                </c:pt>
                <c:pt idx="880">
                  <c:v>2.8495131396552839E-2</c:v>
                </c:pt>
                <c:pt idx="881">
                  <c:v>2.8557621543341134E-2</c:v>
                </c:pt>
                <c:pt idx="882">
                  <c:v>2.8473112329342454E-2</c:v>
                </c:pt>
                <c:pt idx="883">
                  <c:v>2.9875256874668035E-2</c:v>
                </c:pt>
                <c:pt idx="884">
                  <c:v>2.8643365698235241E-2</c:v>
                </c:pt>
                <c:pt idx="885">
                  <c:v>2.6494230546351596E-2</c:v>
                </c:pt>
                <c:pt idx="886">
                  <c:v>3.0659560166550491E-2</c:v>
                </c:pt>
                <c:pt idx="887">
                  <c:v>3.103172502866447E-2</c:v>
                </c:pt>
                <c:pt idx="888">
                  <c:v>3.0672876968507616E-2</c:v>
                </c:pt>
                <c:pt idx="889">
                  <c:v>3.0899532873001064E-2</c:v>
                </c:pt>
                <c:pt idx="890">
                  <c:v>3.0717048944927102E-2</c:v>
                </c:pt>
                <c:pt idx="891">
                  <c:v>3.1827863808328583E-2</c:v>
                </c:pt>
                <c:pt idx="892">
                  <c:v>3.022581019072209E-2</c:v>
                </c:pt>
                <c:pt idx="893">
                  <c:v>2.4155504775288109E-2</c:v>
                </c:pt>
                <c:pt idx="894">
                  <c:v>1.9107661034200241E-2</c:v>
                </c:pt>
                <c:pt idx="895">
                  <c:v>1.8912944984860534E-2</c:v>
                </c:pt>
                <c:pt idx="896">
                  <c:v>1.8165139997301783E-2</c:v>
                </c:pt>
                <c:pt idx="897">
                  <c:v>1.515195235926477E-2</c:v>
                </c:pt>
                <c:pt idx="898">
                  <c:v>1.4299336960190425E-2</c:v>
                </c:pt>
                <c:pt idx="899">
                  <c:v>1.3119874655775099E-2</c:v>
                </c:pt>
                <c:pt idx="900">
                  <c:v>1.2511370147484388E-2</c:v>
                </c:pt>
                <c:pt idx="901">
                  <c:v>1.2370871350984251E-2</c:v>
                </c:pt>
                <c:pt idx="902">
                  <c:v>1.3638317560669617E-2</c:v>
                </c:pt>
                <c:pt idx="903">
                  <c:v>1.4695270171832033E-2</c:v>
                </c:pt>
                <c:pt idx="904">
                  <c:v>1.7012194923742847E-2</c:v>
                </c:pt>
                <c:pt idx="905">
                  <c:v>1.811274956014778E-2</c:v>
                </c:pt>
                <c:pt idx="906">
                  <c:v>1.8289812895934978E-2</c:v>
                </c:pt>
                <c:pt idx="907">
                  <c:v>1.6347094573861121E-2</c:v>
                </c:pt>
                <c:pt idx="908">
                  <c:v>1.3134490314756681E-2</c:v>
                </c:pt>
                <c:pt idx="909">
                  <c:v>1.3246457789030341E-2</c:v>
                </c:pt>
                <c:pt idx="910">
                  <c:v>1.4094747049361809E-2</c:v>
                </c:pt>
                <c:pt idx="911">
                  <c:v>1.6675731762093415E-2</c:v>
                </c:pt>
                <c:pt idx="912">
                  <c:v>1.5926268263462631E-2</c:v>
                </c:pt>
                <c:pt idx="913">
                  <c:v>1.3538898543136042E-2</c:v>
                </c:pt>
                <c:pt idx="914">
                  <c:v>1.2045435799000715E-2</c:v>
                </c:pt>
                <c:pt idx="915">
                  <c:v>1.1597857053624325E-2</c:v>
                </c:pt>
                <c:pt idx="916">
                  <c:v>1.1747546194355047E-2</c:v>
                </c:pt>
                <c:pt idx="917">
                  <c:v>1.2207195211739706E-2</c:v>
                </c:pt>
                <c:pt idx="918">
                  <c:v>1.5205501694567783E-2</c:v>
                </c:pt>
                <c:pt idx="919">
                  <c:v>1.66349490624846E-2</c:v>
                </c:pt>
                <c:pt idx="920">
                  <c:v>1.4682704148778796E-2</c:v>
                </c:pt>
                <c:pt idx="921">
                  <c:v>1.4308996587435696E-2</c:v>
                </c:pt>
                <c:pt idx="922">
                  <c:v>1.4415527573823615E-2</c:v>
                </c:pt>
                <c:pt idx="923">
                  <c:v>1.3607286316907058E-2</c:v>
                </c:pt>
                <c:pt idx="924">
                  <c:v>1.2787278433588884E-2</c:v>
                </c:pt>
                <c:pt idx="925">
                  <c:v>1.4674018725909874E-2</c:v>
                </c:pt>
                <c:pt idx="926">
                  <c:v>1.7044714390514169E-2</c:v>
                </c:pt>
                <c:pt idx="927">
                  <c:v>1.7010467392364177E-2</c:v>
                </c:pt>
                <c:pt idx="928">
                  <c:v>1.833324795112273E-2</c:v>
                </c:pt>
                <c:pt idx="929">
                  <c:v>1.9133932864138038E-2</c:v>
                </c:pt>
                <c:pt idx="930">
                  <c:v>1.838973450186825E-2</c:v>
                </c:pt>
                <c:pt idx="931">
                  <c:v>1.9802893809751882E-2</c:v>
                </c:pt>
                <c:pt idx="932">
                  <c:v>1.6954806840613665E-2</c:v>
                </c:pt>
                <c:pt idx="933">
                  <c:v>1.5330471303749645E-2</c:v>
                </c:pt>
                <c:pt idx="934">
                  <c:v>1.3875853057094191E-2</c:v>
                </c:pt>
                <c:pt idx="935">
                  <c:v>1.4865911890156482E-2</c:v>
                </c:pt>
                <c:pt idx="936">
                  <c:v>1.5307659194362383E-2</c:v>
                </c:pt>
                <c:pt idx="937">
                  <c:v>1.585208622162175E-2</c:v>
                </c:pt>
                <c:pt idx="938">
                  <c:v>1.6230366907804866E-2</c:v>
                </c:pt>
                <c:pt idx="939">
                  <c:v>1.5795566883503497E-2</c:v>
                </c:pt>
                <c:pt idx="940">
                  <c:v>1.8109521773088069E-2</c:v>
                </c:pt>
                <c:pt idx="941">
                  <c:v>1.5678477652541441E-2</c:v>
                </c:pt>
                <c:pt idx="942">
                  <c:v>1.5882862710061806E-2</c:v>
                </c:pt>
                <c:pt idx="943">
                  <c:v>1.5151495003334549E-2</c:v>
                </c:pt>
                <c:pt idx="944">
                  <c:v>1.412547894480023E-2</c:v>
                </c:pt>
                <c:pt idx="945">
                  <c:v>1.4344840611246872E-2</c:v>
                </c:pt>
                <c:pt idx="946">
                  <c:v>1.5305744956799065E-2</c:v>
                </c:pt>
                <c:pt idx="947">
                  <c:v>1.3139559704314002E-2</c:v>
                </c:pt>
                <c:pt idx="948">
                  <c:v>1.1031798211367778E-2</c:v>
                </c:pt>
                <c:pt idx="949">
                  <c:v>1.0901658686067748E-2</c:v>
                </c:pt>
                <c:pt idx="950">
                  <c:v>1.2039230561157613E-2</c:v>
                </c:pt>
                <c:pt idx="951">
                  <c:v>1.1300637047261987E-2</c:v>
                </c:pt>
                <c:pt idx="952">
                  <c:v>9.5027727523710019E-3</c:v>
                </c:pt>
                <c:pt idx="953">
                  <c:v>1.1750007393843647E-2</c:v>
                </c:pt>
                <c:pt idx="954">
                  <c:v>1.2697934995552268E-2</c:v>
                </c:pt>
                <c:pt idx="955">
                  <c:v>1.298989465273306E-2</c:v>
                </c:pt>
                <c:pt idx="956">
                  <c:v>1.2658724737673863E-2</c:v>
                </c:pt>
                <c:pt idx="957">
                  <c:v>1.0363691863732814E-2</c:v>
                </c:pt>
                <c:pt idx="958">
                  <c:v>8.862520884398515E-3</c:v>
                </c:pt>
                <c:pt idx="959">
                  <c:v>8.8382614593051235E-3</c:v>
                </c:pt>
                <c:pt idx="960">
                  <c:v>1.0280365154818444E-2</c:v>
                </c:pt>
                <c:pt idx="961">
                  <c:v>8.6461618489360632E-3</c:v>
                </c:pt>
                <c:pt idx="962">
                  <c:v>6.0006060788662975E-3</c:v>
                </c:pt>
                <c:pt idx="963">
                  <c:v>7.8813538718881353E-3</c:v>
                </c:pt>
                <c:pt idx="964">
                  <c:v>1.0214029886792595E-2</c:v>
                </c:pt>
                <c:pt idx="965">
                  <c:v>1.3141313580486173E-2</c:v>
                </c:pt>
                <c:pt idx="966">
                  <c:v>1.7023603349282795E-2</c:v>
                </c:pt>
                <c:pt idx="967">
                  <c:v>1.8966923839625546E-2</c:v>
                </c:pt>
                <c:pt idx="968">
                  <c:v>1.8150946974316795E-2</c:v>
                </c:pt>
                <c:pt idx="969">
                  <c:v>2.0369535466583745E-2</c:v>
                </c:pt>
                <c:pt idx="970">
                  <c:v>1.8137227645532047E-2</c:v>
                </c:pt>
                <c:pt idx="971">
                  <c:v>2.1179517311641489E-2</c:v>
                </c:pt>
                <c:pt idx="972">
                  <c:v>2.7168213517606926E-2</c:v>
                </c:pt>
                <c:pt idx="973">
                  <c:v>2.9523860743619863E-2</c:v>
                </c:pt>
                <c:pt idx="974">
                  <c:v>2.9871505306534873E-2</c:v>
                </c:pt>
                <c:pt idx="975">
                  <c:v>2.9038835760157228E-2</c:v>
                </c:pt>
                <c:pt idx="976">
                  <c:v>2.5691537652220663E-2</c:v>
                </c:pt>
                <c:pt idx="977">
                  <c:v>3.2670875064916179E-2</c:v>
                </c:pt>
                <c:pt idx="978">
                  <c:v>3.80615633261372E-2</c:v>
                </c:pt>
                <c:pt idx="979">
                  <c:v>3.7805284688733926E-2</c:v>
                </c:pt>
                <c:pt idx="980">
                  <c:v>3.9037113660052587E-2</c:v>
                </c:pt>
                <c:pt idx="981">
                  <c:v>4.0386603494852819E-2</c:v>
                </c:pt>
                <c:pt idx="982">
                  <c:v>4.1239172068808339E-2</c:v>
                </c:pt>
                <c:pt idx="983">
                  <c:v>3.8200810295954589E-2</c:v>
                </c:pt>
                <c:pt idx="984">
                  <c:v>4.0450840839776459E-2</c:v>
                </c:pt>
                <c:pt idx="985">
                  <c:v>3.7105963219532349E-2</c:v>
                </c:pt>
                <c:pt idx="986">
                  <c:v>3.4132103778123701E-2</c:v>
                </c:pt>
                <c:pt idx="987">
                  <c:v>3.3753374025214757E-2</c:v>
                </c:pt>
                <c:pt idx="988">
                  <c:v>3.5692159203343392E-2</c:v>
                </c:pt>
                <c:pt idx="989">
                  <c:v>3.5410318242718127E-2</c:v>
                </c:pt>
                <c:pt idx="990">
                  <c:v>3.7572004803247343E-2</c:v>
                </c:pt>
                <c:pt idx="991">
                  <c:v>3.8115535723829523E-2</c:v>
                </c:pt>
                <c:pt idx="992">
                  <c:v>3.8139969244886059E-2</c:v>
                </c:pt>
                <c:pt idx="993">
                  <c:v>3.84405455908821E-2</c:v>
                </c:pt>
                <c:pt idx="994">
                  <c:v>3.7103249776728776E-2</c:v>
                </c:pt>
                <c:pt idx="995">
                  <c:v>3.6700074076412147E-2</c:v>
                </c:pt>
                <c:pt idx="996">
                  <c:v>3.464163221913534E-2</c:v>
                </c:pt>
                <c:pt idx="997">
                  <c:v>3.8520120484204438E-2</c:v>
                </c:pt>
                <c:pt idx="998">
                  <c:v>4.1816991323820954E-2</c:v>
                </c:pt>
                <c:pt idx="999">
                  <c:v>3.9013968844636912E-2</c:v>
                </c:pt>
                <c:pt idx="1000">
                  <c:v>3.7503473800926196E-2</c:v>
                </c:pt>
                <c:pt idx="1001">
                  <c:v>3.7090977220713743E-2</c:v>
                </c:pt>
                <c:pt idx="1002">
                  <c:v>4.0048234236460444E-2</c:v>
                </c:pt>
                <c:pt idx="1003">
                  <c:v>4.1229247512318788E-2</c:v>
                </c:pt>
                <c:pt idx="1004">
                  <c:v>4.485659187613468E-2</c:v>
                </c:pt>
                <c:pt idx="1005">
                  <c:v>4.2684004670968612E-2</c:v>
                </c:pt>
                <c:pt idx="1006">
                  <c:v>4.5084908977740992E-2</c:v>
                </c:pt>
                <c:pt idx="1007">
                  <c:v>4.4071148349328092E-2</c:v>
                </c:pt>
                <c:pt idx="1008">
                  <c:v>4.2376152788919083E-2</c:v>
                </c:pt>
                <c:pt idx="1009">
                  <c:v>3.7055867612553466E-2</c:v>
                </c:pt>
                <c:pt idx="1010">
                  <c:v>3.5868318681467698E-2</c:v>
                </c:pt>
                <c:pt idx="1011">
                  <c:v>3.4501653328636958E-2</c:v>
                </c:pt>
                <c:pt idx="1012">
                  <c:v>4.0837829516628697E-2</c:v>
                </c:pt>
                <c:pt idx="1013">
                  <c:v>4.373862214747521E-2</c:v>
                </c:pt>
                <c:pt idx="1014">
                  <c:v>3.8229512431796106E-2</c:v>
                </c:pt>
                <c:pt idx="1015">
                  <c:v>3.2291084676980816E-2</c:v>
                </c:pt>
                <c:pt idx="1016">
                  <c:v>3.2046921967490045E-2</c:v>
                </c:pt>
                <c:pt idx="1017">
                  <c:v>3.0327371072969102E-2</c:v>
                </c:pt>
                <c:pt idx="1018">
                  <c:v>3.2759431715262119E-2</c:v>
                </c:pt>
                <c:pt idx="1019">
                  <c:v>3.38686240515082E-2</c:v>
                </c:pt>
                <c:pt idx="1020">
                  <c:v>2.9284186573479715E-2</c:v>
                </c:pt>
                <c:pt idx="1021">
                  <c:v>3.1553706984491246E-2</c:v>
                </c:pt>
                <c:pt idx="1022">
                  <c:v>2.9728764683511068E-2</c:v>
                </c:pt>
                <c:pt idx="1023">
                  <c:v>2.8602497983092223E-2</c:v>
                </c:pt>
                <c:pt idx="1024">
                  <c:v>2.6034390729978707E-2</c:v>
                </c:pt>
                <c:pt idx="1025">
                  <c:v>2.7519674466414158E-2</c:v>
                </c:pt>
                <c:pt idx="1026">
                  <c:v>2.6041613836209974E-2</c:v>
                </c:pt>
                <c:pt idx="1027">
                  <c:v>2.3924550169525469E-2</c:v>
                </c:pt>
                <c:pt idx="1028">
                  <c:v>2.3231079996210619E-2</c:v>
                </c:pt>
                <c:pt idx="1029">
                  <c:v>2.4854738855548404E-2</c:v>
                </c:pt>
                <c:pt idx="1030">
                  <c:v>2.4378784308249905E-2</c:v>
                </c:pt>
                <c:pt idx="1031">
                  <c:v>2.1960937599891543E-2</c:v>
                </c:pt>
                <c:pt idx="1032">
                  <c:v>2.0871358683498462E-2</c:v>
                </c:pt>
                <c:pt idx="1033">
                  <c:v>1.9347983137851549E-2</c:v>
                </c:pt>
                <c:pt idx="1034">
                  <c:v>1.8558821570356439E-2</c:v>
                </c:pt>
                <c:pt idx="1035">
                  <c:v>1.745518671937198E-2</c:v>
                </c:pt>
                <c:pt idx="1036">
                  <c:v>1.5700985848736713E-2</c:v>
                </c:pt>
                <c:pt idx="1037">
                  <c:v>1.4851219158110997E-2</c:v>
                </c:pt>
                <c:pt idx="1038">
                  <c:v>1.7208194528457163E-2</c:v>
                </c:pt>
                <c:pt idx="1039">
                  <c:v>2.041564434615924E-2</c:v>
                </c:pt>
                <c:pt idx="1040">
                  <c:v>1.8040645037962374E-2</c:v>
                </c:pt>
                <c:pt idx="1041">
                  <c:v>1.659814069554217E-2</c:v>
                </c:pt>
                <c:pt idx="1042">
                  <c:v>1.5594793327826513E-2</c:v>
                </c:pt>
                <c:pt idx="1043">
                  <c:v>1.7054080836634469E-2</c:v>
                </c:pt>
                <c:pt idx="1044">
                  <c:v>1.8491985964886815E-2</c:v>
                </c:pt>
                <c:pt idx="1045">
                  <c:v>1.7091213136977638E-2</c:v>
                </c:pt>
                <c:pt idx="1046">
                  <c:v>1.5377553803297755E-2</c:v>
                </c:pt>
                <c:pt idx="1047">
                  <c:v>1.3242268488791642E-2</c:v>
                </c:pt>
                <c:pt idx="1048">
                  <c:v>1.4793894382017366E-2</c:v>
                </c:pt>
                <c:pt idx="1049">
                  <c:v>1.4279645864093093E-2</c:v>
                </c:pt>
                <c:pt idx="1050">
                  <c:v>1.3651520105313742E-2</c:v>
                </c:pt>
                <c:pt idx="1051">
                  <c:v>1.8907808290641811E-2</c:v>
                </c:pt>
                <c:pt idx="1052">
                  <c:v>1.3004826916157796E-2</c:v>
                </c:pt>
                <c:pt idx="1053">
                  <c:v>1.1056965968018025E-2</c:v>
                </c:pt>
                <c:pt idx="1054">
                  <c:v>1.1747942703520378E-2</c:v>
                </c:pt>
                <c:pt idx="1055">
                  <c:v>1.1604967333922928E-2</c:v>
                </c:pt>
                <c:pt idx="1056">
                  <c:v>1.1993829097821609E-2</c:v>
                </c:pt>
                <c:pt idx="1057">
                  <c:v>1.1576016638025878E-2</c:v>
                </c:pt>
                <c:pt idx="1058">
                  <c:v>1.0659727268226596E-2</c:v>
                </c:pt>
                <c:pt idx="1059">
                  <c:v>1.0066478865803056E-2</c:v>
                </c:pt>
                <c:pt idx="1060">
                  <c:v>9.9627487706609019E-3</c:v>
                </c:pt>
                <c:pt idx="1061">
                  <c:v>1.0054552373756943E-2</c:v>
                </c:pt>
                <c:pt idx="1062">
                  <c:v>1.1662617562362632E-2</c:v>
                </c:pt>
                <c:pt idx="1063">
                  <c:v>1.1497394098319217E-2</c:v>
                </c:pt>
                <c:pt idx="1064">
                  <c:v>1.2805200998597896E-2</c:v>
                </c:pt>
                <c:pt idx="1065">
                  <c:v>1.33844165543809E-2</c:v>
                </c:pt>
                <c:pt idx="1066">
                  <c:v>1.5149979025799324E-2</c:v>
                </c:pt>
                <c:pt idx="1067">
                  <c:v>1.6453004467802373E-2</c:v>
                </c:pt>
                <c:pt idx="1068">
                  <c:v>1.9784207196924822E-2</c:v>
                </c:pt>
                <c:pt idx="1069">
                  <c:v>2.1485725996251384E-2</c:v>
                </c:pt>
                <c:pt idx="1070">
                  <c:v>2.2771915713653553E-2</c:v>
                </c:pt>
                <c:pt idx="1071">
                  <c:v>2.5746669475869413E-2</c:v>
                </c:pt>
                <c:pt idx="1072">
                  <c:v>2.4786373665893945E-2</c:v>
                </c:pt>
                <c:pt idx="1073">
                  <c:v>2.5598409777927295E-2</c:v>
                </c:pt>
                <c:pt idx="1074">
                  <c:v>2.4308559196420727E-2</c:v>
                </c:pt>
                <c:pt idx="1075">
                  <c:v>2.1623532171460465E-2</c:v>
                </c:pt>
                <c:pt idx="1076">
                  <c:v>2.2102542897159891E-2</c:v>
                </c:pt>
                <c:pt idx="1077">
                  <c:v>1.6399575419062496E-2</c:v>
                </c:pt>
                <c:pt idx="1078">
                  <c:v>1.8288298171077019E-2</c:v>
                </c:pt>
                <c:pt idx="1079">
                  <c:v>1.8294378470156854E-2</c:v>
                </c:pt>
                <c:pt idx="1080">
                  <c:v>1.9412277351432264E-2</c:v>
                </c:pt>
                <c:pt idx="1081">
                  <c:v>1.9807716225614915E-2</c:v>
                </c:pt>
                <c:pt idx="1082">
                  <c:v>2.6749138420341653E-2</c:v>
                </c:pt>
                <c:pt idx="1083">
                  <c:v>2.715300143623391E-2</c:v>
                </c:pt>
                <c:pt idx="1084">
                  <c:v>2.857914218710118E-2</c:v>
                </c:pt>
                <c:pt idx="1085">
                  <c:v>2.7489044199595639E-2</c:v>
                </c:pt>
                <c:pt idx="1086">
                  <c:v>2.7385050986720016E-2</c:v>
                </c:pt>
                <c:pt idx="1087">
                  <c:v>2.7377174631403968E-2</c:v>
                </c:pt>
                <c:pt idx="1088">
                  <c:v>2.4228047028683176E-2</c:v>
                </c:pt>
                <c:pt idx="1089">
                  <c:v>2.3684084886338618E-2</c:v>
                </c:pt>
                <c:pt idx="1090">
                  <c:v>2.7601140831016321E-2</c:v>
                </c:pt>
                <c:pt idx="1091">
                  <c:v>2.8082063142196613E-2</c:v>
                </c:pt>
                <c:pt idx="1092">
                  <c:v>2.906723079335722E-2</c:v>
                </c:pt>
                <c:pt idx="1093">
                  <c:v>2.3647712149369768E-2</c:v>
                </c:pt>
                <c:pt idx="1094">
                  <c:v>2.2898603807916137E-2</c:v>
                </c:pt>
                <c:pt idx="1095">
                  <c:v>2.6864701609143195E-2</c:v>
                </c:pt>
                <c:pt idx="1096">
                  <c:v>2.9909684354825456E-2</c:v>
                </c:pt>
                <c:pt idx="1097">
                  <c:v>2.3517717878432563E-2</c:v>
                </c:pt>
                <c:pt idx="1098">
                  <c:v>2.0521360226859572E-2</c:v>
                </c:pt>
                <c:pt idx="1099">
                  <c:v>1.8494886378786119E-2</c:v>
                </c:pt>
                <c:pt idx="1100">
                  <c:v>1.5494109137542955E-2</c:v>
                </c:pt>
                <c:pt idx="1101">
                  <c:v>1.0331136275519908E-2</c:v>
                </c:pt>
                <c:pt idx="1102">
                  <c:v>6.8122953231945626E-3</c:v>
                </c:pt>
                <c:pt idx="1103">
                  <c:v>7.3871166595665663E-3</c:v>
                </c:pt>
                <c:pt idx="1104">
                  <c:v>5.4255998967611199E-3</c:v>
                </c:pt>
                <c:pt idx="1105">
                  <c:v>6.8332169561177505E-3</c:v>
                </c:pt>
                <c:pt idx="1106">
                  <c:v>5.3102115480712616E-3</c:v>
                </c:pt>
                <c:pt idx="1107">
                  <c:v>4.364623097937009E-3</c:v>
                </c:pt>
                <c:pt idx="1108">
                  <c:v>4.445936244383727E-3</c:v>
                </c:pt>
                <c:pt idx="1109">
                  <c:v>3.248598228072871E-3</c:v>
                </c:pt>
                <c:pt idx="1110">
                  <c:v>3.8354884046803081E-3</c:v>
                </c:pt>
                <c:pt idx="1111">
                  <c:v>4.5303261843841923E-3</c:v>
                </c:pt>
                <c:pt idx="1112">
                  <c:v>4.1498190680317355E-3</c:v>
                </c:pt>
                <c:pt idx="1113">
                  <c:v>2.7083782259034808E-3</c:v>
                </c:pt>
                <c:pt idx="1114">
                  <c:v>2.7251547377387247E-3</c:v>
                </c:pt>
                <c:pt idx="1115">
                  <c:v>5.1882169476759228E-3</c:v>
                </c:pt>
                <c:pt idx="1116">
                  <c:v>7.6286913568845488E-3</c:v>
                </c:pt>
                <c:pt idx="1117">
                  <c:v>9.2651883292975083E-3</c:v>
                </c:pt>
                <c:pt idx="1118">
                  <c:v>9.9614445707556717E-3</c:v>
                </c:pt>
                <c:pt idx="1119">
                  <c:v>9.9761898224307692E-3</c:v>
                </c:pt>
                <c:pt idx="1120">
                  <c:v>8.2182222744956318E-3</c:v>
                </c:pt>
                <c:pt idx="1121">
                  <c:v>6.5949970207299126E-3</c:v>
                </c:pt>
                <c:pt idx="1122">
                  <c:v>1.1823890173678313E-2</c:v>
                </c:pt>
                <c:pt idx="1123">
                  <c:v>1.6476409766848051E-2</c:v>
                </c:pt>
                <c:pt idx="1124">
                  <c:v>1.3757889386929413E-2</c:v>
                </c:pt>
                <c:pt idx="1125">
                  <c:v>1.1508618655257232E-2</c:v>
                </c:pt>
                <c:pt idx="1126">
                  <c:v>1.3674622770937698E-2</c:v>
                </c:pt>
                <c:pt idx="1127">
                  <c:v>1.8549942132345378E-2</c:v>
                </c:pt>
                <c:pt idx="1128">
                  <c:v>1.7144125421600116E-2</c:v>
                </c:pt>
                <c:pt idx="1129">
                  <c:v>1.7643186857929608E-2</c:v>
                </c:pt>
                <c:pt idx="1130">
                  <c:v>1.7317647932015543E-2</c:v>
                </c:pt>
                <c:pt idx="1131">
                  <c:v>1.9717790042027391E-2</c:v>
                </c:pt>
                <c:pt idx="1132">
                  <c:v>2.4332849169670889E-2</c:v>
                </c:pt>
                <c:pt idx="1133">
                  <c:v>2.73270066700609E-2</c:v>
                </c:pt>
                <c:pt idx="1134">
                  <c:v>2.3153780709292176E-2</c:v>
                </c:pt>
                <c:pt idx="1135">
                  <c:v>2.3704896544308546E-2</c:v>
                </c:pt>
                <c:pt idx="1136">
                  <c:v>2.7323475114747607E-2</c:v>
                </c:pt>
                <c:pt idx="1137">
                  <c:v>3.3148193983352045E-2</c:v>
                </c:pt>
                <c:pt idx="1138">
                  <c:v>3.0317934837152619E-2</c:v>
                </c:pt>
                <c:pt idx="1139">
                  <c:v>2.5269181146848251E-2</c:v>
                </c:pt>
                <c:pt idx="1140">
                  <c:v>2.2863615753782936E-2</c:v>
                </c:pt>
                <c:pt idx="1141">
                  <c:v>2.2552026068289051E-2</c:v>
                </c:pt>
                <c:pt idx="1142">
                  <c:v>3.1298626661597169E-2</c:v>
                </c:pt>
                <c:pt idx="1143">
                  <c:v>3.3152038283425979E-2</c:v>
                </c:pt>
                <c:pt idx="1144">
                  <c:v>3.9325310394614996E-2</c:v>
                </c:pt>
                <c:pt idx="1145">
                  <c:v>4.5029706464263811E-2</c:v>
                </c:pt>
                <c:pt idx="1146">
                  <c:v>4.3886810048504962E-2</c:v>
                </c:pt>
                <c:pt idx="1147">
                  <c:v>5.126477449855945E-2</c:v>
                </c:pt>
                <c:pt idx="1148">
                  <c:v>5.5641035700031941E-2</c:v>
                </c:pt>
                <c:pt idx="1149">
                  <c:v>5.1155223482389857E-2</c:v>
                </c:pt>
                <c:pt idx="1150">
                  <c:v>5.3441519780295842E-2</c:v>
                </c:pt>
                <c:pt idx="1151">
                  <c:v>4.8535439430448891E-2</c:v>
                </c:pt>
                <c:pt idx="1152">
                  <c:v>4.190782068076538E-2</c:v>
                </c:pt>
                <c:pt idx="1153">
                  <c:v>5.2209171102596923E-2</c:v>
                </c:pt>
                <c:pt idx="1154">
                  <c:v>4.9429811434145161E-2</c:v>
                </c:pt>
                <c:pt idx="1155">
                  <c:v>6.0738459650115588E-2</c:v>
                </c:pt>
                <c:pt idx="1156">
                  <c:v>7.988302836143267E-2</c:v>
                </c:pt>
                <c:pt idx="1157">
                  <c:v>8.893296930988677E-2</c:v>
                </c:pt>
                <c:pt idx="1158">
                  <c:v>9.2549351468032878E-2</c:v>
                </c:pt>
                <c:pt idx="1159">
                  <c:v>9.3580266281561617E-2</c:v>
                </c:pt>
                <c:pt idx="1160">
                  <c:v>9.7598996322974446E-2</c:v>
                </c:pt>
                <c:pt idx="1161">
                  <c:v>9.7650712290094907E-2</c:v>
                </c:pt>
                <c:pt idx="1162">
                  <c:v>9.9873239280593398E-2</c:v>
                </c:pt>
                <c:pt idx="1163">
                  <c:v>0.10348537785388837</c:v>
                </c:pt>
                <c:pt idx="1164">
                  <c:v>0.10385613847348919</c:v>
                </c:pt>
                <c:pt idx="1165">
                  <c:v>0.10115129757855397</c:v>
                </c:pt>
                <c:pt idx="1166">
                  <c:v>9.2317472864428762E-2</c:v>
                </c:pt>
                <c:pt idx="1167">
                  <c:v>9.1347304458137338E-2</c:v>
                </c:pt>
                <c:pt idx="1168">
                  <c:v>9.3504590760782116E-2</c:v>
                </c:pt>
                <c:pt idx="1169">
                  <c:v>9.4065970719509465E-2</c:v>
                </c:pt>
                <c:pt idx="1170">
                  <c:v>9.6151447845390592E-2</c:v>
                </c:pt>
                <c:pt idx="1171">
                  <c:v>9.8940160113821257E-2</c:v>
                </c:pt>
                <c:pt idx="1172">
                  <c:v>0.1045875377971741</c:v>
                </c:pt>
                <c:pt idx="1173">
                  <c:v>0.10286472557572435</c:v>
                </c:pt>
                <c:pt idx="1174">
                  <c:v>9.8481300080898213E-2</c:v>
                </c:pt>
                <c:pt idx="1175">
                  <c:v>9.4726417669396018E-2</c:v>
                </c:pt>
                <c:pt idx="1176">
                  <c:v>9.7185166342685481E-2</c:v>
                </c:pt>
                <c:pt idx="1177">
                  <c:v>0.10001199991020361</c:v>
                </c:pt>
                <c:pt idx="1178">
                  <c:v>0.10045522420738459</c:v>
                </c:pt>
                <c:pt idx="1179">
                  <c:v>9.5384459149528908E-2</c:v>
                </c:pt>
                <c:pt idx="1180">
                  <c:v>0.1005513557117147</c:v>
                </c:pt>
                <c:pt idx="1181">
                  <c:v>0.10699074556018458</c:v>
                </c:pt>
                <c:pt idx="1182">
                  <c:v>0.10993104271919878</c:v>
                </c:pt>
                <c:pt idx="1183">
                  <c:v>0.10627430490461554</c:v>
                </c:pt>
                <c:pt idx="1184">
                  <c:v>0.10657370991446424</c:v>
                </c:pt>
                <c:pt idx="1185">
                  <c:v>0.10465348855570332</c:v>
                </c:pt>
                <c:pt idx="1186">
                  <c:v>0.1023463102334069</c:v>
                </c:pt>
                <c:pt idx="1187">
                  <c:v>0.10117390849102349</c:v>
                </c:pt>
                <c:pt idx="1188">
                  <c:v>9.6772397407639044E-2</c:v>
                </c:pt>
                <c:pt idx="1189">
                  <c:v>0.10084159511346943</c:v>
                </c:pt>
                <c:pt idx="1190">
                  <c:v>9.9582590740840346E-2</c:v>
                </c:pt>
                <c:pt idx="1191">
                  <c:v>0.10000921695609295</c:v>
                </c:pt>
                <c:pt idx="1192">
                  <c:v>0.10866518041334215</c:v>
                </c:pt>
                <c:pt idx="1193">
                  <c:v>0.10873903770356139</c:v>
                </c:pt>
                <c:pt idx="1194">
                  <c:v>0.11429578301255705</c:v>
                </c:pt>
                <c:pt idx="1195">
                  <c:v>0.11889455060860654</c:v>
                </c:pt>
                <c:pt idx="1196">
                  <c:v>0.11795257603493137</c:v>
                </c:pt>
                <c:pt idx="1197">
                  <c:v>0.11676664102225001</c:v>
                </c:pt>
                <c:pt idx="1198">
                  <c:v>0.11296658016791096</c:v>
                </c:pt>
                <c:pt idx="1199">
                  <c:v>0.11387713430704487</c:v>
                </c:pt>
                <c:pt idx="1200">
                  <c:v>0.11291787317016808</c:v>
                </c:pt>
                <c:pt idx="1201">
                  <c:v>0.10734618017877592</c:v>
                </c:pt>
                <c:pt idx="1202">
                  <c:v>0.10771748263586867</c:v>
                </c:pt>
                <c:pt idx="1203">
                  <c:v>0.1066508316272651</c:v>
                </c:pt>
                <c:pt idx="1204">
                  <c:v>0.10993086915332301</c:v>
                </c:pt>
                <c:pt idx="1205">
                  <c:v>0.11066265949948575</c:v>
                </c:pt>
                <c:pt idx="1206">
                  <c:v>0.11401443762064653</c:v>
                </c:pt>
                <c:pt idx="1207">
                  <c:v>0.11361476350107294</c:v>
                </c:pt>
                <c:pt idx="1208">
                  <c:v>0.10346751593087307</c:v>
                </c:pt>
                <c:pt idx="1209">
                  <c:v>0.10244679642541972</c:v>
                </c:pt>
                <c:pt idx="1210">
                  <c:v>0.1032580899552734</c:v>
                </c:pt>
                <c:pt idx="1211">
                  <c:v>0.10515590954177691</c:v>
                </c:pt>
                <c:pt idx="1212">
                  <c:v>0.10038787886113253</c:v>
                </c:pt>
                <c:pt idx="1213">
                  <c:v>9.0159469306144949E-2</c:v>
                </c:pt>
                <c:pt idx="1214">
                  <c:v>8.0972895170472778E-2</c:v>
                </c:pt>
                <c:pt idx="1215">
                  <c:v>7.769432903242085E-2</c:v>
                </c:pt>
                <c:pt idx="1216">
                  <c:v>8.0103982939738166E-2</c:v>
                </c:pt>
                <c:pt idx="1217">
                  <c:v>7.5477263380532622E-2</c:v>
                </c:pt>
                <c:pt idx="1218">
                  <c:v>8.5435027610859929E-2</c:v>
                </c:pt>
                <c:pt idx="1219">
                  <c:v>8.0388491176431057E-2</c:v>
                </c:pt>
                <c:pt idx="1220">
                  <c:v>7.015100871369262E-2</c:v>
                </c:pt>
                <c:pt idx="1221">
                  <c:v>6.3874852736530791E-2</c:v>
                </c:pt>
                <c:pt idx="1222">
                  <c:v>6.6482524673370721E-2</c:v>
                </c:pt>
                <c:pt idx="1223">
                  <c:v>7.593547709746172E-2</c:v>
                </c:pt>
                <c:pt idx="1224">
                  <c:v>8.4020724525776594E-2</c:v>
                </c:pt>
                <c:pt idx="1225">
                  <c:v>8.3310012223426141E-2</c:v>
                </c:pt>
                <c:pt idx="1226">
                  <c:v>8.3558023575479368E-2</c:v>
                </c:pt>
                <c:pt idx="1227">
                  <c:v>8.1324341858322283E-2</c:v>
                </c:pt>
                <c:pt idx="1228">
                  <c:v>8.3440619197558158E-2</c:v>
                </c:pt>
                <c:pt idx="1229">
                  <c:v>8.2259736126916089E-2</c:v>
                </c:pt>
                <c:pt idx="1230">
                  <c:v>8.1101910849301767E-2</c:v>
                </c:pt>
                <c:pt idx="1231">
                  <c:v>8.0171787713395282E-2</c:v>
                </c:pt>
                <c:pt idx="1232">
                  <c:v>7.2702122674119199E-2</c:v>
                </c:pt>
                <c:pt idx="1233">
                  <c:v>6.9176545562586914E-2</c:v>
                </c:pt>
                <c:pt idx="1234">
                  <c:v>7.7023818089571316E-2</c:v>
                </c:pt>
                <c:pt idx="1235">
                  <c:v>7.8762461874633677E-2</c:v>
                </c:pt>
                <c:pt idx="1236">
                  <c:v>8.3998019181130396E-2</c:v>
                </c:pt>
                <c:pt idx="1237">
                  <c:v>8.5759529987684421E-2</c:v>
                </c:pt>
                <c:pt idx="1238">
                  <c:v>8.9337096679370204E-2</c:v>
                </c:pt>
                <c:pt idx="1239">
                  <c:v>8.9752440207673562E-2</c:v>
                </c:pt>
                <c:pt idx="1240">
                  <c:v>8.8898516015094714E-2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07376"/>
        <c:axId val="474001496"/>
      </c:scatterChart>
      <c:valAx>
        <c:axId val="474002280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005024"/>
        <c:crosses val="autoZero"/>
        <c:crossBetween val="midCat"/>
        <c:majorUnit val="249"/>
        <c:minorUnit val="249"/>
      </c:valAx>
      <c:valAx>
        <c:axId val="474005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002280"/>
        <c:crosses val="autoZero"/>
        <c:crossBetween val="midCat"/>
      </c:valAx>
      <c:valAx>
        <c:axId val="474001496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007376"/>
        <c:crosses val="max"/>
        <c:crossBetween val="midCat"/>
      </c:valAx>
      <c:valAx>
        <c:axId val="474007376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001496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8"/>
  <sheetViews>
    <sheetView workbookViewId="0">
      <selection sqref="A1:E2548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1504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1528</v>
      </c>
      <c r="C3" s="28"/>
      <c r="D3" s="23"/>
      <c r="E3" s="23"/>
    </row>
    <row r="4" spans="1:5" x14ac:dyDescent="0.2">
      <c r="A4" s="23" t="s">
        <v>1</v>
      </c>
      <c r="B4" s="26">
        <v>1035.6199999999999</v>
      </c>
      <c r="C4" s="26">
        <v>495978332.26999998</v>
      </c>
      <c r="D4" s="23"/>
      <c r="E4" s="23"/>
    </row>
    <row r="5" spans="1:5" x14ac:dyDescent="0.2">
      <c r="A5" s="23" t="s">
        <v>2</v>
      </c>
      <c r="B5" s="26">
        <v>1047.3699999999999</v>
      </c>
      <c r="C5" s="26">
        <v>501416543.33999997</v>
      </c>
      <c r="D5" s="23"/>
      <c r="E5" s="23"/>
    </row>
    <row r="6" spans="1:5" x14ac:dyDescent="0.2">
      <c r="A6" s="23" t="s">
        <v>3</v>
      </c>
      <c r="B6" s="26">
        <v>1039.56</v>
      </c>
      <c r="C6" s="26">
        <v>493589399.36000001</v>
      </c>
      <c r="D6" s="23"/>
      <c r="E6" s="23"/>
    </row>
    <row r="7" spans="1:5" x14ac:dyDescent="0.2">
      <c r="A7" s="23" t="s">
        <v>4</v>
      </c>
      <c r="B7" s="26">
        <v>1036.46</v>
      </c>
      <c r="C7" s="26">
        <v>492117707.68000001</v>
      </c>
      <c r="D7" s="23"/>
      <c r="E7" s="23"/>
    </row>
    <row r="8" spans="1:5" x14ac:dyDescent="0.2">
      <c r="A8" s="23" t="s">
        <v>5</v>
      </c>
      <c r="B8" s="26">
        <v>1043.3900000000001</v>
      </c>
      <c r="C8" s="26">
        <v>492165118.06999999</v>
      </c>
      <c r="D8" s="23"/>
      <c r="E8" s="23"/>
    </row>
    <row r="9" spans="1:5" x14ac:dyDescent="0.2">
      <c r="A9" s="23" t="s">
        <v>6</v>
      </c>
      <c r="B9" s="26">
        <v>1055.45</v>
      </c>
      <c r="C9" s="26">
        <v>498128961.92000002</v>
      </c>
      <c r="D9" s="23"/>
      <c r="E9" s="23"/>
    </row>
    <row r="10" spans="1:5" x14ac:dyDescent="0.2">
      <c r="A10" s="23" t="s">
        <v>7</v>
      </c>
      <c r="B10" s="26">
        <v>1053.6300000000001</v>
      </c>
      <c r="C10" s="26">
        <v>497202962.80000001</v>
      </c>
      <c r="D10" s="23"/>
      <c r="E10" s="23"/>
    </row>
    <row r="11" spans="1:5" x14ac:dyDescent="0.2">
      <c r="A11" s="23" t="s">
        <v>8</v>
      </c>
      <c r="B11" s="26">
        <v>1055.06</v>
      </c>
      <c r="C11" s="26">
        <v>499128375.05000001</v>
      </c>
      <c r="D11" s="23"/>
      <c r="E11" s="23"/>
    </row>
    <row r="12" spans="1:5" x14ac:dyDescent="0.2">
      <c r="A12" s="23" t="s">
        <v>9</v>
      </c>
      <c r="B12" s="26">
        <v>1062.72</v>
      </c>
      <c r="C12" s="26">
        <v>504868355.24000001</v>
      </c>
      <c r="D12" s="23"/>
      <c r="E12" s="23"/>
    </row>
    <row r="13" spans="1:5" x14ac:dyDescent="0.2">
      <c r="A13" s="23" t="s">
        <v>10</v>
      </c>
      <c r="B13" s="26">
        <v>1064.32</v>
      </c>
      <c r="C13" s="26">
        <v>505385673.23000002</v>
      </c>
      <c r="D13" s="23"/>
      <c r="E13" s="23"/>
    </row>
    <row r="14" spans="1:5" x14ac:dyDescent="0.2">
      <c r="A14" s="23" t="s">
        <v>11</v>
      </c>
      <c r="B14" s="26">
        <v>1066.24</v>
      </c>
      <c r="C14" s="26">
        <v>500692832.25</v>
      </c>
      <c r="D14" s="23"/>
      <c r="E14" s="23"/>
    </row>
    <row r="15" spans="1:5" x14ac:dyDescent="0.2">
      <c r="A15" s="23" t="s">
        <v>12</v>
      </c>
      <c r="B15" s="26">
        <v>1058.8699999999999</v>
      </c>
      <c r="C15" s="26">
        <v>497229530.13999999</v>
      </c>
      <c r="D15" s="23"/>
      <c r="E15" s="23"/>
    </row>
    <row r="16" spans="1:5" x14ac:dyDescent="0.2">
      <c r="A16" s="23" t="s">
        <v>13</v>
      </c>
      <c r="B16" s="26">
        <v>1059.0899999999999</v>
      </c>
      <c r="C16" s="26">
        <v>497189747.54000002</v>
      </c>
      <c r="D16" s="23"/>
      <c r="E16" s="23"/>
    </row>
    <row r="17" spans="1:5" x14ac:dyDescent="0.2">
      <c r="A17" s="23" t="s">
        <v>14</v>
      </c>
      <c r="B17" s="26">
        <v>1071.01</v>
      </c>
      <c r="C17" s="26">
        <v>508002283.94999999</v>
      </c>
      <c r="D17" s="22"/>
      <c r="E17" s="22"/>
    </row>
    <row r="18" spans="1:5" x14ac:dyDescent="0.2">
      <c r="A18" s="23" t="s">
        <v>15</v>
      </c>
      <c r="B18" s="26">
        <v>1076.22</v>
      </c>
      <c r="C18" s="26">
        <v>507774393.27999997</v>
      </c>
      <c r="D18" s="22"/>
      <c r="E18" s="22"/>
    </row>
    <row r="19" spans="1:5" x14ac:dyDescent="0.2">
      <c r="A19" s="23" t="s">
        <v>16</v>
      </c>
      <c r="B19" s="26">
        <v>1092.01</v>
      </c>
      <c r="C19" s="26">
        <v>515042751.70999998</v>
      </c>
      <c r="D19" s="22"/>
      <c r="E19" s="22"/>
    </row>
    <row r="20" spans="1:5" x14ac:dyDescent="0.2">
      <c r="A20" s="23" t="s">
        <v>17</v>
      </c>
      <c r="B20" s="26">
        <v>1088.92</v>
      </c>
      <c r="C20" s="26">
        <v>513588252.94</v>
      </c>
      <c r="D20" s="22"/>
      <c r="E20" s="22"/>
    </row>
    <row r="21" spans="1:5" x14ac:dyDescent="0.2">
      <c r="A21" s="23" t="s">
        <v>18</v>
      </c>
      <c r="B21" s="26">
        <v>1092.8399999999999</v>
      </c>
      <c r="C21" s="26">
        <v>515277212.83999997</v>
      </c>
      <c r="D21" s="22"/>
      <c r="E21" s="22"/>
    </row>
    <row r="22" spans="1:5" x14ac:dyDescent="0.2">
      <c r="A22" s="23" t="s">
        <v>19</v>
      </c>
      <c r="B22" s="26">
        <v>1094.96</v>
      </c>
      <c r="C22" s="26">
        <v>516655054.31</v>
      </c>
      <c r="D22" s="22"/>
      <c r="E22" s="22"/>
    </row>
    <row r="23" spans="1:5" x14ac:dyDescent="0.2">
      <c r="A23" s="23" t="s">
        <v>20</v>
      </c>
      <c r="B23" s="26">
        <v>1087.71</v>
      </c>
      <c r="C23" s="26">
        <v>512984336.63999999</v>
      </c>
      <c r="D23" s="22"/>
      <c r="E23" s="22"/>
    </row>
    <row r="24" spans="1:5" x14ac:dyDescent="0.2">
      <c r="A24" s="23" t="s">
        <v>21</v>
      </c>
      <c r="B24" s="26">
        <v>1077.05</v>
      </c>
      <c r="C24" s="26">
        <v>504634099.73000002</v>
      </c>
      <c r="D24" s="22"/>
      <c r="E24" s="22"/>
    </row>
    <row r="25" spans="1:5" x14ac:dyDescent="0.2">
      <c r="A25" s="23" t="s">
        <v>22</v>
      </c>
      <c r="B25" s="26">
        <v>1079.02</v>
      </c>
      <c r="C25" s="26">
        <v>505558487.01999998</v>
      </c>
      <c r="D25" s="22"/>
      <c r="E25" s="22"/>
    </row>
    <row r="26" spans="1:5" x14ac:dyDescent="0.2">
      <c r="A26" s="23" t="s">
        <v>23</v>
      </c>
      <c r="B26" s="26">
        <v>1089.93</v>
      </c>
      <c r="C26" s="26">
        <v>509847717.81</v>
      </c>
      <c r="D26" s="22"/>
      <c r="E26" s="22"/>
    </row>
    <row r="27" spans="1:5" x14ac:dyDescent="0.2">
      <c r="A27" s="23" t="s">
        <v>24</v>
      </c>
      <c r="B27" s="26">
        <v>1080.32</v>
      </c>
      <c r="C27" s="26">
        <v>505352225.66000003</v>
      </c>
      <c r="D27" s="22"/>
      <c r="E27" s="22"/>
    </row>
    <row r="28" spans="1:5" x14ac:dyDescent="0.2">
      <c r="A28" s="23" t="s">
        <v>25</v>
      </c>
      <c r="B28" s="26">
        <v>1079.7</v>
      </c>
      <c r="C28" s="26">
        <v>504948856.75</v>
      </c>
      <c r="D28" s="22"/>
      <c r="E28" s="22"/>
    </row>
    <row r="29" spans="1:5" x14ac:dyDescent="0.2">
      <c r="A29" s="23" t="s">
        <v>26</v>
      </c>
      <c r="B29" s="26">
        <v>1071.3399999999999</v>
      </c>
      <c r="C29" s="26">
        <v>500164356.01999998</v>
      </c>
      <c r="D29" s="22"/>
      <c r="E29" s="22"/>
    </row>
    <row r="30" spans="1:5" x14ac:dyDescent="0.2">
      <c r="A30" s="23" t="s">
        <v>27</v>
      </c>
      <c r="B30" s="26">
        <v>1071.08</v>
      </c>
      <c r="C30" s="26">
        <v>500219022.99000001</v>
      </c>
      <c r="D30" s="22"/>
      <c r="E30" s="22"/>
    </row>
    <row r="31" spans="1:5" x14ac:dyDescent="0.2">
      <c r="A31" s="23" t="s">
        <v>28</v>
      </c>
      <c r="B31" s="26">
        <v>1062.53</v>
      </c>
      <c r="C31" s="26">
        <v>496223939.99000001</v>
      </c>
      <c r="D31" s="22"/>
      <c r="E31" s="22"/>
    </row>
    <row r="32" spans="1:5" x14ac:dyDescent="0.2">
      <c r="A32" s="23" t="s">
        <v>29</v>
      </c>
      <c r="B32" s="26">
        <v>1068.3699999999999</v>
      </c>
      <c r="C32" s="26">
        <v>498936733.27999997</v>
      </c>
      <c r="D32" s="22"/>
      <c r="E32" s="22"/>
    </row>
    <row r="33" spans="1:5" x14ac:dyDescent="0.2">
      <c r="A33" s="23" t="s">
        <v>30</v>
      </c>
      <c r="B33" s="26">
        <v>1072.5899999999999</v>
      </c>
      <c r="C33" s="26">
        <v>500867711.35000002</v>
      </c>
      <c r="D33" s="22"/>
      <c r="E33" s="22"/>
    </row>
    <row r="34" spans="1:5" x14ac:dyDescent="0.2">
      <c r="A34" s="23" t="s">
        <v>31</v>
      </c>
      <c r="B34" s="26">
        <v>1063.76</v>
      </c>
      <c r="C34" s="26">
        <v>496968119.74000001</v>
      </c>
      <c r="D34" s="22"/>
      <c r="E34" s="22"/>
    </row>
    <row r="35" spans="1:5" x14ac:dyDescent="0.2">
      <c r="A35" s="23" t="s">
        <v>32</v>
      </c>
      <c r="B35" s="26">
        <v>1054.44</v>
      </c>
      <c r="C35" s="26">
        <v>492305880.72000003</v>
      </c>
      <c r="D35" s="22"/>
      <c r="E35" s="22"/>
    </row>
    <row r="36" spans="1:5" x14ac:dyDescent="0.2">
      <c r="A36" s="23" t="s">
        <v>33</v>
      </c>
      <c r="B36" s="26">
        <v>1047.26</v>
      </c>
      <c r="C36" s="26">
        <v>488990370.93000001</v>
      </c>
      <c r="D36" s="22"/>
      <c r="E36" s="22"/>
    </row>
    <row r="37" spans="1:5" x14ac:dyDescent="0.2">
      <c r="A37" s="23" t="s">
        <v>34</v>
      </c>
      <c r="B37" s="26">
        <v>1065.1600000000001</v>
      </c>
      <c r="C37" s="26">
        <v>497485132.94</v>
      </c>
      <c r="D37" s="22"/>
      <c r="E37" s="22"/>
    </row>
    <row r="38" spans="1:5" x14ac:dyDescent="0.2">
      <c r="A38" s="23" t="s">
        <v>35</v>
      </c>
      <c r="B38" s="26">
        <v>1071.1500000000001</v>
      </c>
      <c r="C38" s="26">
        <v>500281812.51999998</v>
      </c>
      <c r="D38" s="22"/>
      <c r="E38" s="22"/>
    </row>
    <row r="39" spans="1:5" x14ac:dyDescent="0.2">
      <c r="A39" s="23" t="s">
        <v>36</v>
      </c>
      <c r="B39" s="26">
        <v>1085.73</v>
      </c>
      <c r="C39" s="26">
        <v>499692564.12</v>
      </c>
      <c r="D39" s="22"/>
      <c r="E39" s="22"/>
    </row>
    <row r="40" spans="1:5" x14ac:dyDescent="0.2">
      <c r="A40" s="23" t="s">
        <v>37</v>
      </c>
      <c r="B40" s="26">
        <v>1088.25</v>
      </c>
      <c r="C40" s="26">
        <v>500853262.79000002</v>
      </c>
      <c r="D40" s="22"/>
      <c r="E40" s="22"/>
    </row>
    <row r="41" spans="1:5" x14ac:dyDescent="0.2">
      <c r="A41" s="23" t="s">
        <v>38</v>
      </c>
      <c r="B41" s="26">
        <v>1096.96</v>
      </c>
      <c r="C41" s="26">
        <v>504808532.54000002</v>
      </c>
      <c r="D41" s="22"/>
      <c r="E41" s="22"/>
    </row>
    <row r="42" spans="1:5" x14ac:dyDescent="0.2">
      <c r="A42" s="23" t="s">
        <v>39</v>
      </c>
      <c r="B42" s="26">
        <v>1091.06</v>
      </c>
      <c r="C42" s="26">
        <v>501969312.63999999</v>
      </c>
      <c r="D42" s="22"/>
      <c r="E42" s="22"/>
    </row>
    <row r="43" spans="1:5" x14ac:dyDescent="0.2">
      <c r="A43" s="23" t="s">
        <v>40</v>
      </c>
      <c r="B43" s="26">
        <v>1080.9100000000001</v>
      </c>
      <c r="C43" s="26">
        <v>497300340.31</v>
      </c>
      <c r="D43" s="22"/>
      <c r="E43" s="22"/>
    </row>
    <row r="44" spans="1:5" x14ac:dyDescent="0.2">
      <c r="A44" s="23" t="s">
        <v>41</v>
      </c>
      <c r="B44" s="26">
        <v>1091.83</v>
      </c>
      <c r="C44" s="26">
        <v>502325164.43000001</v>
      </c>
      <c r="D44" s="22"/>
      <c r="E44" s="22"/>
    </row>
    <row r="45" spans="1:5" x14ac:dyDescent="0.2">
      <c r="A45" s="23" t="s">
        <v>42</v>
      </c>
      <c r="B45" s="26">
        <v>1103.74</v>
      </c>
      <c r="C45" s="26">
        <v>507913468.44999999</v>
      </c>
      <c r="D45" s="22"/>
      <c r="E45" s="22"/>
    </row>
    <row r="46" spans="1:5" x14ac:dyDescent="0.2">
      <c r="A46" s="23" t="s">
        <v>43</v>
      </c>
      <c r="B46" s="26">
        <v>1109.56</v>
      </c>
      <c r="C46" s="26">
        <v>510970990.35000002</v>
      </c>
      <c r="D46" s="22"/>
      <c r="E46" s="22"/>
    </row>
    <row r="47" spans="1:5" x14ac:dyDescent="0.2">
      <c r="A47" s="23" t="s">
        <v>44</v>
      </c>
      <c r="B47" s="26">
        <v>1105.1400000000001</v>
      </c>
      <c r="C47" s="26">
        <v>511799465.02999997</v>
      </c>
      <c r="D47" s="22"/>
      <c r="E47" s="22"/>
    </row>
    <row r="48" spans="1:5" x14ac:dyDescent="0.2">
      <c r="A48" s="23" t="s">
        <v>45</v>
      </c>
      <c r="B48" s="26">
        <v>1106.9100000000001</v>
      </c>
      <c r="C48" s="26">
        <v>512289057.44</v>
      </c>
      <c r="D48" s="22"/>
      <c r="E48" s="22"/>
    </row>
    <row r="49" spans="1:5" x14ac:dyDescent="0.2">
      <c r="A49" s="23" t="s">
        <v>46</v>
      </c>
      <c r="B49" s="26">
        <v>1109.74</v>
      </c>
      <c r="C49" s="26">
        <v>513892839.86000001</v>
      </c>
      <c r="D49" s="22"/>
      <c r="E49" s="22"/>
    </row>
    <row r="50" spans="1:5" x14ac:dyDescent="0.2">
      <c r="A50" s="23" t="s">
        <v>47</v>
      </c>
      <c r="B50" s="26">
        <v>1096.81</v>
      </c>
      <c r="C50" s="26">
        <v>508465511.43000001</v>
      </c>
      <c r="D50" s="22"/>
      <c r="E50" s="22"/>
    </row>
    <row r="51" spans="1:5" x14ac:dyDescent="0.2">
      <c r="A51" s="23" t="s">
        <v>48</v>
      </c>
      <c r="B51" s="26">
        <v>1087.17</v>
      </c>
      <c r="C51" s="26">
        <v>503517163.58999997</v>
      </c>
      <c r="D51" s="22"/>
      <c r="E51" s="22"/>
    </row>
    <row r="52" spans="1:5" x14ac:dyDescent="0.2">
      <c r="A52" s="23" t="s">
        <v>49</v>
      </c>
      <c r="B52" s="26">
        <v>1088.31</v>
      </c>
      <c r="C52" s="26">
        <v>501662292.88</v>
      </c>
      <c r="D52" s="22"/>
      <c r="E52" s="22"/>
    </row>
    <row r="53" spans="1:5" x14ac:dyDescent="0.2">
      <c r="A53" s="23" t="s">
        <v>50</v>
      </c>
      <c r="B53" s="26">
        <v>1091.76</v>
      </c>
      <c r="C53" s="26">
        <v>502914425.47000003</v>
      </c>
      <c r="D53" s="22"/>
      <c r="E53" s="22"/>
    </row>
    <row r="54" spans="1:5" x14ac:dyDescent="0.2">
      <c r="A54" s="23" t="s">
        <v>51</v>
      </c>
      <c r="B54" s="26">
        <v>1094.58</v>
      </c>
      <c r="C54" s="26">
        <v>504674853.17000002</v>
      </c>
      <c r="D54" s="22"/>
      <c r="E54" s="22"/>
    </row>
    <row r="55" spans="1:5" x14ac:dyDescent="0.2">
      <c r="A55" s="23" t="s">
        <v>52</v>
      </c>
      <c r="B55" s="26">
        <v>1087.5</v>
      </c>
      <c r="C55" s="26">
        <v>501410990.19</v>
      </c>
      <c r="D55" s="22"/>
      <c r="E55" s="22"/>
    </row>
    <row r="56" spans="1:5" x14ac:dyDescent="0.2">
      <c r="A56" s="23" t="s">
        <v>53</v>
      </c>
      <c r="B56" s="26">
        <v>1083.5</v>
      </c>
      <c r="C56" s="26">
        <v>505264100.07999998</v>
      </c>
      <c r="D56" s="22"/>
      <c r="E56" s="22"/>
    </row>
    <row r="57" spans="1:5" x14ac:dyDescent="0.2">
      <c r="A57" s="23" t="s">
        <v>54</v>
      </c>
      <c r="B57" s="26">
        <v>1089.04</v>
      </c>
      <c r="C57" s="26">
        <v>507748052.39999998</v>
      </c>
      <c r="D57" s="22"/>
      <c r="E57" s="22"/>
    </row>
    <row r="58" spans="1:5" x14ac:dyDescent="0.2">
      <c r="A58" s="23" t="s">
        <v>55</v>
      </c>
      <c r="B58" s="26">
        <v>1092.08</v>
      </c>
      <c r="C58" s="26">
        <v>509177955.63999999</v>
      </c>
      <c r="D58" s="22"/>
      <c r="E58" s="22"/>
    </row>
    <row r="59" spans="1:5" x14ac:dyDescent="0.2">
      <c r="A59" s="23" t="s">
        <v>56</v>
      </c>
      <c r="B59" s="26">
        <v>1087.22</v>
      </c>
      <c r="C59" s="26">
        <v>507087760.39999998</v>
      </c>
      <c r="D59" s="22"/>
      <c r="E59" s="22"/>
    </row>
    <row r="60" spans="1:5" x14ac:dyDescent="0.2">
      <c r="A60" s="23" t="s">
        <v>57</v>
      </c>
      <c r="B60" s="26">
        <v>1089.1099999999999</v>
      </c>
      <c r="C60" s="26">
        <v>507965448.63999999</v>
      </c>
      <c r="D60" s="22"/>
      <c r="E60" s="22"/>
    </row>
    <row r="61" spans="1:5" x14ac:dyDescent="0.2">
      <c r="A61" s="23" t="s">
        <v>58</v>
      </c>
      <c r="B61" s="26">
        <v>1100.8599999999999</v>
      </c>
      <c r="C61" s="26">
        <v>512668070.10000002</v>
      </c>
      <c r="D61" s="22"/>
      <c r="E61" s="22"/>
    </row>
    <row r="62" spans="1:5" x14ac:dyDescent="0.2">
      <c r="A62" s="23" t="s">
        <v>59</v>
      </c>
      <c r="B62" s="26">
        <v>1096.75</v>
      </c>
      <c r="C62" s="26">
        <v>510551939.23000002</v>
      </c>
      <c r="D62" s="22"/>
      <c r="E62" s="22"/>
    </row>
    <row r="63" spans="1:5" x14ac:dyDescent="0.2">
      <c r="A63" s="23" t="s">
        <v>60</v>
      </c>
      <c r="B63" s="26">
        <v>1094.6400000000001</v>
      </c>
      <c r="C63" s="26">
        <v>508340875.74000001</v>
      </c>
      <c r="D63" s="22"/>
      <c r="E63" s="22"/>
    </row>
    <row r="64" spans="1:5" x14ac:dyDescent="0.2">
      <c r="A64" s="23" t="s">
        <v>61</v>
      </c>
      <c r="B64" s="26">
        <v>1108.1099999999999</v>
      </c>
      <c r="C64" s="26">
        <v>514325990.76999998</v>
      </c>
      <c r="D64" s="22"/>
      <c r="E64" s="22"/>
    </row>
    <row r="65" spans="1:5" x14ac:dyDescent="0.2">
      <c r="A65" s="23" t="s">
        <v>62</v>
      </c>
      <c r="B65" s="26">
        <v>1096.3</v>
      </c>
      <c r="C65" s="26">
        <v>508195378.25</v>
      </c>
      <c r="D65" s="22"/>
      <c r="E65" s="22"/>
    </row>
    <row r="66" spans="1:5" x14ac:dyDescent="0.2">
      <c r="A66" s="23" t="s">
        <v>63</v>
      </c>
      <c r="B66" s="26">
        <v>1103.19</v>
      </c>
      <c r="C66" s="26">
        <v>510935657.33999997</v>
      </c>
      <c r="D66" s="22"/>
      <c r="E66" s="22"/>
    </row>
    <row r="67" spans="1:5" x14ac:dyDescent="0.2">
      <c r="A67" s="23" t="s">
        <v>64</v>
      </c>
      <c r="B67" s="26">
        <v>1107.74</v>
      </c>
      <c r="C67" s="26">
        <v>513099779.17000002</v>
      </c>
      <c r="D67" s="22"/>
      <c r="E67" s="22"/>
    </row>
    <row r="68" spans="1:5" x14ac:dyDescent="0.2">
      <c r="A68" s="23" t="s">
        <v>65</v>
      </c>
      <c r="B68" s="26">
        <v>1108.5</v>
      </c>
      <c r="C68" s="26">
        <v>513712237.38</v>
      </c>
      <c r="D68" s="22"/>
      <c r="E68" s="22"/>
    </row>
    <row r="69" spans="1:5" x14ac:dyDescent="0.2">
      <c r="A69" s="23" t="s">
        <v>66</v>
      </c>
      <c r="B69" s="26">
        <v>1106.57</v>
      </c>
      <c r="C69" s="26">
        <v>511999252.35000002</v>
      </c>
      <c r="D69" s="22"/>
      <c r="E69" s="22"/>
    </row>
    <row r="70" spans="1:5" x14ac:dyDescent="0.2">
      <c r="A70" s="23" t="s">
        <v>67</v>
      </c>
      <c r="B70" s="26">
        <v>1106.02</v>
      </c>
      <c r="C70" s="26">
        <v>512362714.77999997</v>
      </c>
      <c r="D70" s="22"/>
      <c r="E70" s="22"/>
    </row>
    <row r="71" spans="1:5" x14ac:dyDescent="0.2">
      <c r="A71" s="23" t="s">
        <v>68</v>
      </c>
      <c r="B71" s="26">
        <v>1110.27</v>
      </c>
      <c r="C71" s="26">
        <v>514278322.25</v>
      </c>
      <c r="D71" s="22"/>
      <c r="E71" s="22"/>
    </row>
    <row r="72" spans="1:5" x14ac:dyDescent="0.2">
      <c r="A72" s="23" t="s">
        <v>69</v>
      </c>
      <c r="B72" s="26">
        <v>1122.79</v>
      </c>
      <c r="C72" s="26">
        <v>521598703.36000001</v>
      </c>
      <c r="D72" s="22"/>
      <c r="E72" s="22"/>
    </row>
    <row r="73" spans="1:5" x14ac:dyDescent="0.2">
      <c r="A73" s="23" t="s">
        <v>70</v>
      </c>
      <c r="B73" s="26">
        <v>1122.98</v>
      </c>
      <c r="C73" s="26">
        <v>521469352.49000001</v>
      </c>
      <c r="D73" s="22"/>
      <c r="E73" s="22"/>
    </row>
    <row r="74" spans="1:5" x14ac:dyDescent="0.2">
      <c r="A74" s="23" t="s">
        <v>71</v>
      </c>
      <c r="B74" s="26">
        <v>1122.82</v>
      </c>
      <c r="C74" s="26">
        <v>520948443.13999999</v>
      </c>
      <c r="D74" s="22"/>
      <c r="E74" s="22"/>
    </row>
    <row r="75" spans="1:5" x14ac:dyDescent="0.2">
      <c r="A75" s="23" t="s">
        <v>72</v>
      </c>
      <c r="B75" s="26">
        <v>1120.1300000000001</v>
      </c>
      <c r="C75" s="26">
        <v>521043676.25</v>
      </c>
      <c r="D75" s="22"/>
      <c r="E75" s="22"/>
    </row>
    <row r="76" spans="1:5" x14ac:dyDescent="0.2">
      <c r="A76" s="23" t="s">
        <v>73</v>
      </c>
      <c r="B76" s="26">
        <v>1104.8800000000001</v>
      </c>
      <c r="C76" s="26">
        <v>514488858.02999997</v>
      </c>
      <c r="D76" s="22"/>
      <c r="E76" s="22"/>
    </row>
    <row r="77" spans="1:5" x14ac:dyDescent="0.2">
      <c r="A77" s="23" t="s">
        <v>74</v>
      </c>
      <c r="B77" s="26">
        <v>1110.03</v>
      </c>
      <c r="C77" s="26">
        <v>516739233.64999998</v>
      </c>
      <c r="D77" s="22"/>
      <c r="E77" s="22"/>
    </row>
    <row r="78" spans="1:5" x14ac:dyDescent="0.2">
      <c r="A78" s="23" t="s">
        <v>75</v>
      </c>
      <c r="B78" s="26">
        <v>1118.79</v>
      </c>
      <c r="C78" s="26">
        <v>520203702.24000001</v>
      </c>
      <c r="D78" s="22"/>
      <c r="E78" s="22"/>
    </row>
    <row r="79" spans="1:5" x14ac:dyDescent="0.2">
      <c r="A79" s="23" t="s">
        <v>76</v>
      </c>
      <c r="B79" s="26">
        <v>1150.02</v>
      </c>
      <c r="C79" s="26">
        <v>534550039.73000002</v>
      </c>
      <c r="D79" s="22"/>
      <c r="E79" s="22"/>
    </row>
    <row r="80" spans="1:5" x14ac:dyDescent="0.2">
      <c r="A80" s="23" t="s">
        <v>77</v>
      </c>
      <c r="B80" s="26">
        <v>1150.97</v>
      </c>
      <c r="C80" s="26">
        <v>534530277.60000002</v>
      </c>
      <c r="D80" s="22"/>
      <c r="E80" s="22"/>
    </row>
    <row r="81" spans="1:5" x14ac:dyDescent="0.2">
      <c r="A81" s="23" t="s">
        <v>78</v>
      </c>
      <c r="B81" s="26">
        <v>1160.3599999999999</v>
      </c>
      <c r="C81" s="26">
        <v>542117011.41999996</v>
      </c>
      <c r="D81" s="22"/>
      <c r="E81" s="22"/>
    </row>
    <row r="82" spans="1:5" x14ac:dyDescent="0.2">
      <c r="A82" s="23" t="s">
        <v>79</v>
      </c>
      <c r="B82" s="26">
        <v>1159.3800000000001</v>
      </c>
      <c r="C82" s="26">
        <v>541851963.28999996</v>
      </c>
      <c r="D82" s="22"/>
      <c r="E82" s="22"/>
    </row>
    <row r="83" spans="1:5" x14ac:dyDescent="0.2">
      <c r="A83" s="23" t="s">
        <v>80</v>
      </c>
      <c r="B83" s="26">
        <v>1159.48</v>
      </c>
      <c r="C83" s="26">
        <v>541881836.53999996</v>
      </c>
      <c r="D83" s="22"/>
      <c r="E83" s="22"/>
    </row>
    <row r="84" spans="1:5" x14ac:dyDescent="0.2">
      <c r="A84" s="23" t="s">
        <v>81</v>
      </c>
      <c r="B84" s="26">
        <v>1163.25</v>
      </c>
      <c r="C84" s="26">
        <v>543994381.22000003</v>
      </c>
      <c r="D84" s="22"/>
      <c r="E84" s="22"/>
    </row>
    <row r="85" spans="1:5" x14ac:dyDescent="0.2">
      <c r="A85" s="23" t="s">
        <v>82</v>
      </c>
      <c r="B85" s="26">
        <v>1153.99</v>
      </c>
      <c r="C85" s="26">
        <v>539663961.52999997</v>
      </c>
      <c r="D85" s="22"/>
      <c r="E85" s="22"/>
    </row>
    <row r="86" spans="1:5" x14ac:dyDescent="0.2">
      <c r="A86" s="23" t="s">
        <v>83</v>
      </c>
      <c r="B86" s="26">
        <v>1181.02</v>
      </c>
      <c r="C86" s="26">
        <v>552298313.03999996</v>
      </c>
      <c r="D86" s="22"/>
      <c r="E86" s="22"/>
    </row>
    <row r="87" spans="1:5" x14ac:dyDescent="0.2">
      <c r="A87" s="23" t="s">
        <v>84</v>
      </c>
      <c r="B87" s="26">
        <v>1174.81</v>
      </c>
      <c r="C87" s="26">
        <v>549384579.20000005</v>
      </c>
      <c r="D87" s="22"/>
      <c r="E87" s="22"/>
    </row>
    <row r="88" spans="1:5" x14ac:dyDescent="0.2">
      <c r="A88" s="23" t="s">
        <v>85</v>
      </c>
      <c r="B88" s="26">
        <v>1174.17</v>
      </c>
      <c r="C88" s="26">
        <v>549086023.74000001</v>
      </c>
      <c r="D88" s="22"/>
      <c r="E88" s="22"/>
    </row>
    <row r="89" spans="1:5" x14ac:dyDescent="0.2">
      <c r="A89" s="23" t="s">
        <v>86</v>
      </c>
      <c r="B89" s="26">
        <v>1170.4000000000001</v>
      </c>
      <c r="C89" s="26">
        <v>548179567.78999996</v>
      </c>
      <c r="D89" s="22"/>
      <c r="E89" s="22"/>
    </row>
    <row r="90" spans="1:5" x14ac:dyDescent="0.2">
      <c r="A90" s="23" t="s">
        <v>87</v>
      </c>
      <c r="B90" s="26">
        <v>1169.8499999999999</v>
      </c>
      <c r="C90" s="26">
        <v>547981072</v>
      </c>
      <c r="D90" s="22"/>
      <c r="E90" s="22"/>
    </row>
    <row r="91" spans="1:5" x14ac:dyDescent="0.2">
      <c r="A91" s="23" t="s">
        <v>88</v>
      </c>
      <c r="B91" s="26">
        <v>1158.51</v>
      </c>
      <c r="C91" s="26">
        <v>542789891.27999997</v>
      </c>
      <c r="D91" s="22"/>
      <c r="E91" s="22"/>
    </row>
    <row r="92" spans="1:5" x14ac:dyDescent="0.2">
      <c r="A92" s="23" t="s">
        <v>89</v>
      </c>
      <c r="B92" s="26">
        <v>1151.46</v>
      </c>
      <c r="C92" s="26">
        <v>538131863.23000002</v>
      </c>
      <c r="D92" s="22"/>
      <c r="E92" s="22"/>
    </row>
    <row r="93" spans="1:5" x14ac:dyDescent="0.2">
      <c r="A93" s="23" t="s">
        <v>90</v>
      </c>
      <c r="B93" s="26">
        <v>1165.22</v>
      </c>
      <c r="C93" s="26">
        <v>544572191.5</v>
      </c>
      <c r="D93" s="22"/>
      <c r="E93" s="22"/>
    </row>
    <row r="94" spans="1:5" x14ac:dyDescent="0.2">
      <c r="A94" s="23" t="s">
        <v>91</v>
      </c>
      <c r="B94" s="26">
        <v>1177.05</v>
      </c>
      <c r="C94" s="26">
        <v>550158732.89999998</v>
      </c>
      <c r="D94" s="22"/>
      <c r="E94" s="22"/>
    </row>
    <row r="95" spans="1:5" x14ac:dyDescent="0.2">
      <c r="A95" s="23" t="s">
        <v>92</v>
      </c>
      <c r="B95" s="26">
        <v>1172.3</v>
      </c>
      <c r="C95" s="26">
        <v>548001962.83000004</v>
      </c>
      <c r="D95" s="22"/>
      <c r="E95" s="22"/>
    </row>
    <row r="96" spans="1:5" x14ac:dyDescent="0.2">
      <c r="A96" s="23" t="s">
        <v>93</v>
      </c>
      <c r="B96" s="26">
        <v>1166.58</v>
      </c>
      <c r="C96" s="26">
        <v>545099468.04999995</v>
      </c>
      <c r="D96" s="22"/>
      <c r="E96" s="22"/>
    </row>
    <row r="97" spans="1:5" x14ac:dyDescent="0.2">
      <c r="A97" s="23" t="s">
        <v>94</v>
      </c>
      <c r="B97" s="26">
        <v>1186.3</v>
      </c>
      <c r="C97" s="26">
        <v>554382931.04999995</v>
      </c>
      <c r="D97" s="22"/>
      <c r="E97" s="22"/>
    </row>
    <row r="98" spans="1:5" x14ac:dyDescent="0.2">
      <c r="A98" s="23" t="s">
        <v>95</v>
      </c>
      <c r="B98" s="26">
        <v>1191.83</v>
      </c>
      <c r="C98" s="26">
        <v>556524124.03999996</v>
      </c>
      <c r="D98" s="22"/>
      <c r="E98" s="22"/>
    </row>
    <row r="99" spans="1:5" x14ac:dyDescent="0.2">
      <c r="A99" s="23" t="s">
        <v>96</v>
      </c>
      <c r="B99" s="26">
        <v>1179.82</v>
      </c>
      <c r="C99" s="26">
        <v>557066269.89999998</v>
      </c>
      <c r="D99" s="22"/>
      <c r="E99" s="22"/>
    </row>
    <row r="100" spans="1:5" x14ac:dyDescent="0.2">
      <c r="A100" s="23" t="s">
        <v>97</v>
      </c>
      <c r="B100" s="26">
        <v>1149.8599999999999</v>
      </c>
      <c r="C100" s="26">
        <v>542911219.72000003</v>
      </c>
      <c r="D100" s="22"/>
      <c r="E100" s="22"/>
    </row>
    <row r="101" spans="1:5" x14ac:dyDescent="0.2">
      <c r="A101" s="23" t="s">
        <v>98</v>
      </c>
      <c r="B101" s="26">
        <v>1160.19</v>
      </c>
      <c r="C101" s="26">
        <v>547133926.50999999</v>
      </c>
      <c r="D101" s="22"/>
      <c r="E101" s="22"/>
    </row>
    <row r="102" spans="1:5" x14ac:dyDescent="0.2">
      <c r="A102" s="23" t="s">
        <v>99</v>
      </c>
      <c r="B102" s="26">
        <v>1156.25</v>
      </c>
      <c r="C102" s="26">
        <v>545388211.94000006</v>
      </c>
      <c r="D102" s="22"/>
      <c r="E102" s="22"/>
    </row>
    <row r="103" spans="1:5" x14ac:dyDescent="0.2">
      <c r="A103" s="23" t="s">
        <v>100</v>
      </c>
      <c r="B103" s="26">
        <v>1160.02</v>
      </c>
      <c r="C103" s="26">
        <v>547114846.38</v>
      </c>
      <c r="D103" s="22"/>
      <c r="E103" s="22"/>
    </row>
    <row r="104" spans="1:5" x14ac:dyDescent="0.2">
      <c r="A104" s="23" t="s">
        <v>101</v>
      </c>
      <c r="B104" s="26">
        <v>1152.0899999999999</v>
      </c>
      <c r="C104" s="26">
        <v>543373023.58000004</v>
      </c>
      <c r="D104" s="22"/>
      <c r="E104" s="22"/>
    </row>
    <row r="105" spans="1:5" x14ac:dyDescent="0.2">
      <c r="A105" s="23" t="s">
        <v>102</v>
      </c>
      <c r="B105" s="26">
        <v>1150.29</v>
      </c>
      <c r="C105" s="26">
        <v>542566588.45000005</v>
      </c>
      <c r="D105" s="22"/>
      <c r="E105" s="22"/>
    </row>
    <row r="106" spans="1:5" x14ac:dyDescent="0.2">
      <c r="A106" s="23" t="s">
        <v>103</v>
      </c>
      <c r="B106" s="26">
        <v>1146.68</v>
      </c>
      <c r="C106" s="26">
        <v>541477271.54999995</v>
      </c>
      <c r="D106" s="22"/>
      <c r="E106" s="22"/>
    </row>
    <row r="107" spans="1:5" x14ac:dyDescent="0.2">
      <c r="A107" s="23" t="s">
        <v>104</v>
      </c>
      <c r="B107" s="26">
        <v>1147.01</v>
      </c>
      <c r="C107" s="26">
        <v>538190516.39999998</v>
      </c>
      <c r="D107" s="22"/>
      <c r="E107" s="22"/>
    </row>
    <row r="108" spans="1:5" x14ac:dyDescent="0.2">
      <c r="A108" s="23" t="s">
        <v>105</v>
      </c>
      <c r="B108" s="26">
        <v>1142.17</v>
      </c>
      <c r="C108" s="26">
        <v>537300067.88999999</v>
      </c>
      <c r="D108" s="22"/>
      <c r="E108" s="22"/>
    </row>
    <row r="109" spans="1:5" x14ac:dyDescent="0.2">
      <c r="A109" s="23" t="s">
        <v>106</v>
      </c>
      <c r="B109" s="26">
        <v>1144.8</v>
      </c>
      <c r="C109" s="26">
        <v>539437922.36000001</v>
      </c>
      <c r="D109" s="22"/>
      <c r="E109" s="22"/>
    </row>
    <row r="110" spans="1:5" x14ac:dyDescent="0.2">
      <c r="A110" s="23" t="s">
        <v>107</v>
      </c>
      <c r="B110" s="26">
        <v>1130.47</v>
      </c>
      <c r="C110" s="26">
        <v>532685158.05000001</v>
      </c>
      <c r="D110" s="22"/>
      <c r="E110" s="22"/>
    </row>
    <row r="111" spans="1:5" x14ac:dyDescent="0.2">
      <c r="A111" s="23" t="s">
        <v>108</v>
      </c>
      <c r="B111" s="26">
        <v>1127.01</v>
      </c>
      <c r="C111" s="26">
        <v>540451189.19000006</v>
      </c>
      <c r="D111" s="22"/>
      <c r="E111" s="22"/>
    </row>
    <row r="112" spans="1:5" x14ac:dyDescent="0.2">
      <c r="A112" s="23" t="s">
        <v>109</v>
      </c>
      <c r="B112" s="26">
        <v>1131.47</v>
      </c>
      <c r="C112" s="26">
        <v>542450184.52999997</v>
      </c>
      <c r="D112" s="22"/>
      <c r="E112" s="22"/>
    </row>
    <row r="113" spans="1:5" x14ac:dyDescent="0.2">
      <c r="A113" s="23" t="s">
        <v>110</v>
      </c>
      <c r="B113" s="26">
        <v>1135.45</v>
      </c>
      <c r="C113" s="26">
        <v>544358515.49000001</v>
      </c>
      <c r="D113" s="22"/>
      <c r="E113" s="22"/>
    </row>
    <row r="114" spans="1:5" x14ac:dyDescent="0.2">
      <c r="A114" s="23" t="s">
        <v>111</v>
      </c>
      <c r="B114" s="26">
        <v>1134.46</v>
      </c>
      <c r="C114" s="26">
        <v>543210213.65999997</v>
      </c>
      <c r="D114" s="22"/>
      <c r="E114" s="22"/>
    </row>
    <row r="115" spans="1:5" x14ac:dyDescent="0.2">
      <c r="A115" s="23" t="s">
        <v>112</v>
      </c>
      <c r="B115" s="26">
        <v>1137.48</v>
      </c>
      <c r="C115" s="26">
        <v>543776592.94000006</v>
      </c>
      <c r="D115" s="22"/>
      <c r="E115" s="22"/>
    </row>
    <row r="116" spans="1:5" x14ac:dyDescent="0.2">
      <c r="A116" s="23" t="s">
        <v>113</v>
      </c>
      <c r="B116" s="26">
        <v>1143.42</v>
      </c>
      <c r="C116" s="26">
        <v>546467907.53999996</v>
      </c>
      <c r="D116" s="22"/>
      <c r="E116" s="22"/>
    </row>
    <row r="117" spans="1:5" x14ac:dyDescent="0.2">
      <c r="A117" s="23" t="s">
        <v>114</v>
      </c>
      <c r="B117" s="26">
        <v>1147.52</v>
      </c>
      <c r="C117" s="26">
        <v>548532684.22000003</v>
      </c>
      <c r="D117" s="22"/>
      <c r="E117" s="22"/>
    </row>
    <row r="118" spans="1:5" x14ac:dyDescent="0.2">
      <c r="A118" s="23" t="s">
        <v>115</v>
      </c>
      <c r="B118" s="26">
        <v>1143.95</v>
      </c>
      <c r="C118" s="26">
        <v>548621845.5</v>
      </c>
      <c r="D118" s="22"/>
      <c r="E118" s="22"/>
    </row>
    <row r="119" spans="1:5" x14ac:dyDescent="0.2">
      <c r="A119" s="23" t="s">
        <v>116</v>
      </c>
      <c r="B119" s="26">
        <v>1150.21</v>
      </c>
      <c r="C119" s="26">
        <v>550772936.78999996</v>
      </c>
      <c r="D119" s="22"/>
      <c r="E119" s="22"/>
    </row>
    <row r="120" spans="1:5" x14ac:dyDescent="0.2">
      <c r="A120" s="23" t="s">
        <v>117</v>
      </c>
      <c r="B120" s="26">
        <v>1136.76</v>
      </c>
      <c r="C120" s="26">
        <v>539673464.34000003</v>
      </c>
      <c r="D120" s="22"/>
      <c r="E120" s="22"/>
    </row>
    <row r="121" spans="1:5" x14ac:dyDescent="0.2">
      <c r="A121" s="23" t="s">
        <v>118</v>
      </c>
      <c r="B121" s="26">
        <v>1130.8599999999999</v>
      </c>
      <c r="C121" s="26">
        <v>536671622.06</v>
      </c>
      <c r="D121" s="22"/>
      <c r="E121" s="22"/>
    </row>
    <row r="122" spans="1:5" x14ac:dyDescent="0.2">
      <c r="A122" s="23" t="s">
        <v>119</v>
      </c>
      <c r="B122" s="26">
        <v>1135.3800000000001</v>
      </c>
      <c r="C122" s="26">
        <v>540735541.29999995</v>
      </c>
      <c r="D122" s="22"/>
      <c r="E122" s="22"/>
    </row>
    <row r="123" spans="1:5" x14ac:dyDescent="0.2">
      <c r="A123" s="23" t="s">
        <v>120</v>
      </c>
      <c r="B123" s="26">
        <v>1134.19</v>
      </c>
      <c r="C123" s="26">
        <v>540046494.00999999</v>
      </c>
      <c r="D123" s="22"/>
      <c r="E123" s="22"/>
    </row>
    <row r="124" spans="1:5" x14ac:dyDescent="0.2">
      <c r="A124" s="23" t="s">
        <v>121</v>
      </c>
      <c r="B124" s="26">
        <v>1135.33</v>
      </c>
      <c r="C124" s="26">
        <v>540091848.20000005</v>
      </c>
      <c r="D124" s="22"/>
      <c r="E124" s="22"/>
    </row>
    <row r="125" spans="1:5" x14ac:dyDescent="0.2">
      <c r="A125" s="23" t="s">
        <v>122</v>
      </c>
      <c r="B125" s="26">
        <v>1136.7</v>
      </c>
      <c r="C125" s="26">
        <v>540560079.94000006</v>
      </c>
      <c r="D125" s="22"/>
      <c r="E125" s="22"/>
    </row>
    <row r="126" spans="1:5" x14ac:dyDescent="0.2">
      <c r="A126" s="23" t="s">
        <v>123</v>
      </c>
      <c r="B126" s="26">
        <v>1136.23</v>
      </c>
      <c r="C126" s="26">
        <v>540148551.64999998</v>
      </c>
      <c r="D126" s="22"/>
      <c r="E126" s="22"/>
    </row>
    <row r="127" spans="1:5" x14ac:dyDescent="0.2">
      <c r="A127" s="23" t="s">
        <v>124</v>
      </c>
      <c r="B127" s="26">
        <v>1138.28</v>
      </c>
      <c r="C127" s="26">
        <v>538187827.50999999</v>
      </c>
      <c r="D127" s="22"/>
      <c r="E127" s="22"/>
    </row>
    <row r="128" spans="1:5" x14ac:dyDescent="0.2">
      <c r="A128" s="23" t="s">
        <v>125</v>
      </c>
      <c r="B128" s="26">
        <v>1153.3399999999999</v>
      </c>
      <c r="C128" s="26">
        <v>545686321.09000003</v>
      </c>
      <c r="D128" s="22"/>
      <c r="E128" s="22"/>
    </row>
    <row r="129" spans="1:5" x14ac:dyDescent="0.2">
      <c r="A129" s="23" t="s">
        <v>126</v>
      </c>
      <c r="B129" s="26">
        <v>1148.5</v>
      </c>
      <c r="C129" s="26">
        <v>543824657.95000005</v>
      </c>
      <c r="D129" s="22"/>
      <c r="E129" s="22"/>
    </row>
    <row r="130" spans="1:5" x14ac:dyDescent="0.2">
      <c r="A130" s="23" t="s">
        <v>127</v>
      </c>
      <c r="B130" s="26">
        <v>1163.7</v>
      </c>
      <c r="C130" s="26">
        <v>551278890.00999999</v>
      </c>
      <c r="D130" s="22"/>
      <c r="E130" s="22"/>
    </row>
    <row r="131" spans="1:5" x14ac:dyDescent="0.2">
      <c r="A131" s="23" t="s">
        <v>128</v>
      </c>
      <c r="B131" s="26">
        <v>1158.21</v>
      </c>
      <c r="C131" s="26">
        <v>548752755.04999995</v>
      </c>
      <c r="D131" s="22"/>
      <c r="E131" s="22"/>
    </row>
    <row r="132" spans="1:5" x14ac:dyDescent="0.2">
      <c r="A132" s="23" t="s">
        <v>129</v>
      </c>
      <c r="B132" s="26">
        <v>1166.05</v>
      </c>
      <c r="C132" s="26">
        <v>552367071.13999999</v>
      </c>
      <c r="D132" s="22"/>
      <c r="E132" s="22"/>
    </row>
    <row r="133" spans="1:5" x14ac:dyDescent="0.2">
      <c r="A133" s="23" t="s">
        <v>130</v>
      </c>
      <c r="B133" s="26">
        <v>1160.57</v>
      </c>
      <c r="C133" s="26">
        <v>549569821.74000001</v>
      </c>
      <c r="D133" s="22"/>
      <c r="E133" s="22"/>
    </row>
    <row r="134" spans="1:5" x14ac:dyDescent="0.2">
      <c r="A134" s="23" t="s">
        <v>131</v>
      </c>
      <c r="B134" s="26">
        <v>1158.81</v>
      </c>
      <c r="C134" s="26">
        <v>548735140.91999996</v>
      </c>
      <c r="D134" s="22"/>
      <c r="E134" s="22"/>
    </row>
    <row r="135" spans="1:5" x14ac:dyDescent="0.2">
      <c r="A135" s="23" t="s">
        <v>132</v>
      </c>
      <c r="B135" s="26">
        <v>1170.1400000000001</v>
      </c>
      <c r="C135" s="26">
        <v>553967341.13999999</v>
      </c>
      <c r="D135" s="22"/>
      <c r="E135" s="22"/>
    </row>
    <row r="136" spans="1:5" x14ac:dyDescent="0.2">
      <c r="A136" s="23" t="s">
        <v>133</v>
      </c>
      <c r="B136" s="26">
        <v>1174.49</v>
      </c>
      <c r="C136" s="26">
        <v>556028976.80999994</v>
      </c>
      <c r="D136" s="22"/>
      <c r="E136" s="22"/>
    </row>
    <row r="137" spans="1:5" x14ac:dyDescent="0.2">
      <c r="A137" s="23" t="s">
        <v>134</v>
      </c>
      <c r="B137" s="26">
        <v>1177.3900000000001</v>
      </c>
      <c r="C137" s="26">
        <v>557440109.48000002</v>
      </c>
      <c r="D137" s="22"/>
      <c r="E137" s="22"/>
    </row>
    <row r="138" spans="1:5" x14ac:dyDescent="0.2">
      <c r="A138" s="23" t="s">
        <v>135</v>
      </c>
      <c r="B138" s="26">
        <v>1179.79</v>
      </c>
      <c r="C138" s="26">
        <v>559109881.87</v>
      </c>
      <c r="D138" s="22"/>
      <c r="E138" s="22"/>
    </row>
    <row r="139" spans="1:5" x14ac:dyDescent="0.2">
      <c r="A139" s="23" t="s">
        <v>136</v>
      </c>
      <c r="B139" s="26">
        <v>1182.8</v>
      </c>
      <c r="C139" s="26">
        <v>560647092.03999996</v>
      </c>
      <c r="D139" s="22"/>
      <c r="E139" s="22"/>
    </row>
    <row r="140" spans="1:5" x14ac:dyDescent="0.2">
      <c r="A140" s="23" t="s">
        <v>137</v>
      </c>
      <c r="B140" s="26">
        <v>1178.2</v>
      </c>
      <c r="C140" s="26">
        <v>559413179.61000001</v>
      </c>
      <c r="D140" s="22"/>
      <c r="E140" s="22"/>
    </row>
    <row r="141" spans="1:5" x14ac:dyDescent="0.2">
      <c r="A141" s="23" t="s">
        <v>138</v>
      </c>
      <c r="B141" s="26">
        <v>1175.6600000000001</v>
      </c>
      <c r="C141" s="26">
        <v>558993654.62</v>
      </c>
      <c r="D141" s="22"/>
      <c r="E141" s="22"/>
    </row>
    <row r="142" spans="1:5" x14ac:dyDescent="0.2">
      <c r="A142" s="23" t="s">
        <v>139</v>
      </c>
      <c r="B142" s="26">
        <v>1179.97</v>
      </c>
      <c r="C142" s="26">
        <v>559732861.92999995</v>
      </c>
      <c r="D142" s="22"/>
      <c r="E142" s="22"/>
    </row>
    <row r="143" spans="1:5" x14ac:dyDescent="0.2">
      <c r="A143" s="23" t="s">
        <v>140</v>
      </c>
      <c r="B143" s="26">
        <v>1163.93</v>
      </c>
      <c r="C143" s="26">
        <v>551844811.33000004</v>
      </c>
      <c r="D143" s="22"/>
      <c r="E143" s="22"/>
    </row>
    <row r="144" spans="1:5" x14ac:dyDescent="0.2">
      <c r="A144" s="23" t="s">
        <v>141</v>
      </c>
      <c r="B144" s="26">
        <v>1161.3900000000001</v>
      </c>
      <c r="C144" s="26">
        <v>550228391.86000001</v>
      </c>
      <c r="D144" s="22"/>
      <c r="E144" s="22"/>
    </row>
    <row r="145" spans="1:5" x14ac:dyDescent="0.2">
      <c r="A145" s="23" t="s">
        <v>142</v>
      </c>
      <c r="B145" s="26">
        <v>1169.44</v>
      </c>
      <c r="C145" s="26">
        <v>553930185.19000006</v>
      </c>
      <c r="D145" s="22"/>
      <c r="E145" s="22"/>
    </row>
    <row r="146" spans="1:5" x14ac:dyDescent="0.2">
      <c r="A146" s="23" t="s">
        <v>143</v>
      </c>
      <c r="B146" s="26">
        <v>1176.68</v>
      </c>
      <c r="C146" s="26">
        <v>558067702.92999995</v>
      </c>
      <c r="D146" s="22"/>
      <c r="E146" s="22"/>
    </row>
    <row r="147" spans="1:5" x14ac:dyDescent="0.2">
      <c r="A147" s="23" t="s">
        <v>144</v>
      </c>
      <c r="B147" s="26">
        <v>1174.81</v>
      </c>
      <c r="C147" s="26">
        <v>554336742.80999994</v>
      </c>
      <c r="D147" s="22"/>
      <c r="E147" s="22"/>
    </row>
    <row r="148" spans="1:5" x14ac:dyDescent="0.2">
      <c r="A148" s="23" t="s">
        <v>145</v>
      </c>
      <c r="B148" s="26">
        <v>1191.93</v>
      </c>
      <c r="C148" s="26">
        <v>487191053.31</v>
      </c>
      <c r="D148" s="22"/>
      <c r="E148" s="22"/>
    </row>
    <row r="149" spans="1:5" x14ac:dyDescent="0.2">
      <c r="A149" s="23" t="s">
        <v>146</v>
      </c>
      <c r="B149" s="26">
        <v>1180.45</v>
      </c>
      <c r="C149" s="26">
        <v>482173000.86000001</v>
      </c>
      <c r="D149" s="22"/>
      <c r="E149" s="22"/>
    </row>
    <row r="150" spans="1:5" x14ac:dyDescent="0.2">
      <c r="A150" s="23" t="s">
        <v>147</v>
      </c>
      <c r="B150" s="26">
        <v>1180.45</v>
      </c>
      <c r="C150" s="26">
        <v>481738673.69999999</v>
      </c>
      <c r="D150" s="22"/>
      <c r="E150" s="22"/>
    </row>
    <row r="151" spans="1:5" x14ac:dyDescent="0.2">
      <c r="A151" s="23" t="s">
        <v>148</v>
      </c>
      <c r="B151" s="26">
        <v>1174.01</v>
      </c>
      <c r="C151" s="26">
        <v>480196823.66000003</v>
      </c>
      <c r="D151" s="22"/>
      <c r="E151" s="22"/>
    </row>
    <row r="152" spans="1:5" x14ac:dyDescent="0.2">
      <c r="A152" s="23" t="s">
        <v>149</v>
      </c>
      <c r="B152" s="26">
        <v>1176.8699999999999</v>
      </c>
      <c r="C152" s="26">
        <v>481289922.55000001</v>
      </c>
      <c r="D152" s="22"/>
      <c r="E152" s="22"/>
    </row>
    <row r="153" spans="1:5" x14ac:dyDescent="0.2">
      <c r="A153" s="23" t="s">
        <v>150</v>
      </c>
      <c r="B153" s="26">
        <v>1170.22</v>
      </c>
      <c r="C153" s="26">
        <v>478581040.77999997</v>
      </c>
      <c r="D153" s="22"/>
      <c r="E153" s="22"/>
    </row>
    <row r="154" spans="1:5" x14ac:dyDescent="0.2">
      <c r="A154" s="23" t="s">
        <v>151</v>
      </c>
      <c r="B154" s="26">
        <v>1173.23</v>
      </c>
      <c r="C154" s="26">
        <v>472687485.37</v>
      </c>
      <c r="D154" s="22"/>
      <c r="E154" s="22"/>
    </row>
    <row r="155" spans="1:5" x14ac:dyDescent="0.2">
      <c r="A155" s="23" t="s">
        <v>152</v>
      </c>
      <c r="B155" s="26">
        <v>1170.8800000000001</v>
      </c>
      <c r="C155" s="26">
        <v>472296430.74000001</v>
      </c>
      <c r="D155" s="22"/>
      <c r="E155" s="22"/>
    </row>
    <row r="156" spans="1:5" x14ac:dyDescent="0.2">
      <c r="A156" s="23" t="s">
        <v>153</v>
      </c>
      <c r="B156" s="26">
        <v>1169.97</v>
      </c>
      <c r="C156" s="26">
        <v>467380217.83999997</v>
      </c>
      <c r="D156" s="22"/>
      <c r="E156" s="22"/>
    </row>
    <row r="157" spans="1:5" x14ac:dyDescent="0.2">
      <c r="A157" s="23" t="s">
        <v>154</v>
      </c>
      <c r="B157" s="26">
        <v>1159.49</v>
      </c>
      <c r="C157" s="26">
        <v>463131261.29000002</v>
      </c>
      <c r="D157" s="22"/>
      <c r="E157" s="22"/>
    </row>
    <row r="158" spans="1:5" x14ac:dyDescent="0.2">
      <c r="A158" s="23" t="s">
        <v>155</v>
      </c>
      <c r="B158" s="26">
        <v>1153.5999999999999</v>
      </c>
      <c r="C158" s="26">
        <v>456435989.12</v>
      </c>
      <c r="D158" s="22"/>
      <c r="E158" s="22"/>
    </row>
    <row r="159" spans="1:5" x14ac:dyDescent="0.2">
      <c r="A159" s="23" t="s">
        <v>156</v>
      </c>
      <c r="B159" s="26">
        <v>1145.8</v>
      </c>
      <c r="C159" s="26">
        <v>448487617.19999999</v>
      </c>
      <c r="D159" s="22"/>
      <c r="E159" s="22"/>
    </row>
    <row r="160" spans="1:5" x14ac:dyDescent="0.2">
      <c r="A160" s="23" t="s">
        <v>157</v>
      </c>
      <c r="B160" s="26">
        <v>1153.8699999999999</v>
      </c>
      <c r="C160" s="26">
        <v>451217364.91000003</v>
      </c>
      <c r="D160" s="22"/>
      <c r="E160" s="22"/>
    </row>
    <row r="161" spans="1:5" x14ac:dyDescent="0.2">
      <c r="A161" s="23" t="s">
        <v>158</v>
      </c>
      <c r="B161" s="26">
        <v>1152.68</v>
      </c>
      <c r="C161" s="26">
        <v>450525661.47000003</v>
      </c>
      <c r="D161" s="22"/>
      <c r="E161" s="22"/>
    </row>
    <row r="162" spans="1:5" x14ac:dyDescent="0.2">
      <c r="A162" s="23" t="s">
        <v>159</v>
      </c>
      <c r="B162" s="26">
        <v>1157.01</v>
      </c>
      <c r="C162" s="26">
        <v>452182655.88999999</v>
      </c>
      <c r="D162" s="22"/>
      <c r="E162" s="22"/>
    </row>
    <row r="163" spans="1:5" x14ac:dyDescent="0.2">
      <c r="A163" s="23" t="s">
        <v>160</v>
      </c>
      <c r="B163" s="26">
        <v>1159.05</v>
      </c>
      <c r="C163" s="26">
        <v>452922753.06999999</v>
      </c>
      <c r="D163" s="22"/>
      <c r="E163" s="22"/>
    </row>
    <row r="164" spans="1:5" x14ac:dyDescent="0.2">
      <c r="A164" s="23" t="s">
        <v>161</v>
      </c>
      <c r="B164" s="26">
        <v>1169.49</v>
      </c>
      <c r="C164" s="26">
        <v>459231190.25999999</v>
      </c>
      <c r="D164" s="22"/>
      <c r="E164" s="22"/>
    </row>
    <row r="165" spans="1:5" x14ac:dyDescent="0.2">
      <c r="A165" s="23" t="s">
        <v>162</v>
      </c>
      <c r="B165" s="26">
        <v>1166.57</v>
      </c>
      <c r="C165" s="26">
        <v>457939081.20999998</v>
      </c>
      <c r="D165" s="22"/>
      <c r="E165" s="22"/>
    </row>
    <row r="166" spans="1:5" x14ac:dyDescent="0.2">
      <c r="A166" s="23" t="s">
        <v>163</v>
      </c>
      <c r="B166" s="26">
        <v>1165.78</v>
      </c>
      <c r="C166" s="26">
        <v>457332198.38999999</v>
      </c>
      <c r="D166" s="22"/>
      <c r="E166" s="22"/>
    </row>
    <row r="167" spans="1:5" x14ac:dyDescent="0.2">
      <c r="A167" s="23" t="s">
        <v>164</v>
      </c>
      <c r="B167" s="26">
        <v>1170.0999999999999</v>
      </c>
      <c r="C167" s="26">
        <v>458132726.69999999</v>
      </c>
      <c r="D167" s="22"/>
      <c r="E167" s="22"/>
    </row>
    <row r="168" spans="1:5" x14ac:dyDescent="0.2">
      <c r="A168" s="23" t="s">
        <v>165</v>
      </c>
      <c r="B168" s="26">
        <v>1177.53</v>
      </c>
      <c r="C168" s="26">
        <v>461046865.82999998</v>
      </c>
      <c r="D168" s="22"/>
      <c r="E168" s="22"/>
    </row>
    <row r="169" spans="1:5" x14ac:dyDescent="0.2">
      <c r="A169" s="23" t="s">
        <v>166</v>
      </c>
      <c r="B169" s="26">
        <v>1192.1300000000001</v>
      </c>
      <c r="C169" s="26">
        <v>466633341.86000001</v>
      </c>
      <c r="D169" s="22"/>
      <c r="E169" s="22"/>
    </row>
    <row r="170" spans="1:5" x14ac:dyDescent="0.2">
      <c r="A170" s="23" t="s">
        <v>167</v>
      </c>
      <c r="B170" s="26">
        <v>1197.8699999999999</v>
      </c>
      <c r="C170" s="26">
        <v>468485946.47000003</v>
      </c>
      <c r="D170" s="22"/>
      <c r="E170" s="22"/>
    </row>
    <row r="171" spans="1:5" x14ac:dyDescent="0.2">
      <c r="A171" s="23" t="s">
        <v>168</v>
      </c>
      <c r="B171" s="26">
        <v>1199.54</v>
      </c>
      <c r="C171" s="26">
        <v>469150621.67000002</v>
      </c>
      <c r="D171" s="22"/>
      <c r="E171" s="22"/>
    </row>
    <row r="172" spans="1:5" x14ac:dyDescent="0.2">
      <c r="A172" s="23" t="s">
        <v>169</v>
      </c>
      <c r="B172" s="26">
        <v>1182.8</v>
      </c>
      <c r="C172" s="26">
        <v>462487508.38999999</v>
      </c>
      <c r="D172" s="22"/>
      <c r="E172" s="22"/>
    </row>
    <row r="173" spans="1:5" x14ac:dyDescent="0.2">
      <c r="A173" s="23" t="s">
        <v>170</v>
      </c>
      <c r="B173" s="26">
        <v>1202.6099999999999</v>
      </c>
      <c r="C173" s="26">
        <v>471373753.24000001</v>
      </c>
      <c r="D173" s="22"/>
      <c r="E173" s="22"/>
    </row>
    <row r="174" spans="1:5" x14ac:dyDescent="0.2">
      <c r="A174" s="23" t="s">
        <v>171</v>
      </c>
      <c r="B174" s="26">
        <v>1186.29</v>
      </c>
      <c r="C174" s="26">
        <v>464515129.94999999</v>
      </c>
      <c r="D174" s="22"/>
      <c r="E174" s="22"/>
    </row>
    <row r="175" spans="1:5" x14ac:dyDescent="0.2">
      <c r="A175" s="23" t="s">
        <v>172</v>
      </c>
      <c r="B175" s="26">
        <v>1183.07</v>
      </c>
      <c r="C175" s="26">
        <v>463309888.77999997</v>
      </c>
      <c r="D175" s="22"/>
      <c r="E175" s="22"/>
    </row>
    <row r="176" spans="1:5" x14ac:dyDescent="0.2">
      <c r="A176" s="23" t="s">
        <v>173</v>
      </c>
      <c r="B176" s="26">
        <v>1179.6099999999999</v>
      </c>
      <c r="C176" s="26">
        <v>461804131.62</v>
      </c>
      <c r="D176" s="22"/>
      <c r="E176" s="22"/>
    </row>
    <row r="177" spans="1:5" x14ac:dyDescent="0.2">
      <c r="A177" s="23" t="s">
        <v>174</v>
      </c>
      <c r="B177" s="26">
        <v>1164.97</v>
      </c>
      <c r="C177" s="26">
        <v>455872763.25999999</v>
      </c>
      <c r="D177" s="22"/>
      <c r="E177" s="22"/>
    </row>
    <row r="178" spans="1:5" x14ac:dyDescent="0.2">
      <c r="A178" s="23" t="s">
        <v>175</v>
      </c>
      <c r="B178" s="26">
        <v>1159.22</v>
      </c>
      <c r="C178" s="26">
        <v>452523477.19</v>
      </c>
      <c r="D178" s="22"/>
      <c r="E178" s="22"/>
    </row>
    <row r="179" spans="1:5" x14ac:dyDescent="0.2">
      <c r="A179" s="23" t="s">
        <v>176</v>
      </c>
      <c r="B179" s="26">
        <v>1142.69</v>
      </c>
      <c r="C179" s="26">
        <v>445690305.43000001</v>
      </c>
      <c r="D179" s="22"/>
      <c r="E179" s="22"/>
    </row>
    <row r="180" spans="1:5" x14ac:dyDescent="0.2">
      <c r="A180" s="23" t="s">
        <v>177</v>
      </c>
      <c r="B180" s="26">
        <v>1137.1600000000001</v>
      </c>
      <c r="C180" s="26">
        <v>440224944.26999998</v>
      </c>
      <c r="D180" s="22"/>
      <c r="E180" s="22"/>
    </row>
    <row r="181" spans="1:5" x14ac:dyDescent="0.2">
      <c r="A181" s="23" t="s">
        <v>178</v>
      </c>
      <c r="B181" s="26">
        <v>1129.17</v>
      </c>
      <c r="C181" s="26">
        <v>437181909.44</v>
      </c>
      <c r="D181" s="22"/>
      <c r="E181" s="22"/>
    </row>
    <row r="182" spans="1:5" x14ac:dyDescent="0.2">
      <c r="A182" s="23" t="s">
        <v>179</v>
      </c>
      <c r="B182" s="26">
        <v>1131.1300000000001</v>
      </c>
      <c r="C182" s="26">
        <v>438067014.38</v>
      </c>
      <c r="D182" s="22"/>
      <c r="E182" s="22"/>
    </row>
    <row r="183" spans="1:5" x14ac:dyDescent="0.2">
      <c r="A183" s="23" t="s">
        <v>180</v>
      </c>
      <c r="B183" s="26">
        <v>1131.96</v>
      </c>
      <c r="C183" s="26">
        <v>438900581.06</v>
      </c>
      <c r="D183" s="22"/>
      <c r="E183" s="22"/>
    </row>
    <row r="184" spans="1:5" x14ac:dyDescent="0.2">
      <c r="A184" s="23" t="s">
        <v>181</v>
      </c>
      <c r="B184" s="26">
        <v>1138.56</v>
      </c>
      <c r="C184" s="26">
        <v>441326516.92000002</v>
      </c>
      <c r="D184" s="22"/>
      <c r="E184" s="22"/>
    </row>
    <row r="185" spans="1:5" x14ac:dyDescent="0.2">
      <c r="A185" s="23" t="s">
        <v>182</v>
      </c>
      <c r="B185" s="26">
        <v>1143.32</v>
      </c>
      <c r="C185" s="26">
        <v>443174692.17000002</v>
      </c>
      <c r="D185" s="22"/>
      <c r="E185" s="22"/>
    </row>
    <row r="186" spans="1:5" x14ac:dyDescent="0.2">
      <c r="A186" s="23" t="s">
        <v>183</v>
      </c>
      <c r="B186" s="26">
        <v>1144.17</v>
      </c>
      <c r="C186" s="26">
        <v>443299555.61000001</v>
      </c>
      <c r="D186" s="22"/>
      <c r="E186" s="22"/>
    </row>
    <row r="187" spans="1:5" x14ac:dyDescent="0.2">
      <c r="A187" s="23" t="s">
        <v>184</v>
      </c>
      <c r="B187" s="26">
        <v>1149.51</v>
      </c>
      <c r="C187" s="26">
        <v>445167766.93000001</v>
      </c>
      <c r="D187" s="22"/>
      <c r="E187" s="22"/>
    </row>
    <row r="188" spans="1:5" x14ac:dyDescent="0.2">
      <c r="A188" s="23" t="s">
        <v>185</v>
      </c>
      <c r="B188" s="26">
        <v>1148.5899999999999</v>
      </c>
      <c r="C188" s="26">
        <v>441731234.93000001</v>
      </c>
      <c r="D188" s="22"/>
      <c r="E188" s="22"/>
    </row>
    <row r="189" spans="1:5" x14ac:dyDescent="0.2">
      <c r="A189" s="23" t="s">
        <v>186</v>
      </c>
      <c r="B189" s="26">
        <v>1144.79</v>
      </c>
      <c r="C189" s="26">
        <v>440199246.07999998</v>
      </c>
      <c r="D189" s="22"/>
      <c r="E189" s="22"/>
    </row>
    <row r="190" spans="1:5" x14ac:dyDescent="0.2">
      <c r="A190" s="23" t="s">
        <v>187</v>
      </c>
      <c r="B190" s="26">
        <v>1154.9000000000001</v>
      </c>
      <c r="C190" s="26">
        <v>444086883.44999999</v>
      </c>
      <c r="D190" s="22"/>
      <c r="E190" s="22"/>
    </row>
    <row r="191" spans="1:5" x14ac:dyDescent="0.2">
      <c r="A191" s="23" t="s">
        <v>188</v>
      </c>
      <c r="B191" s="26">
        <v>1148.22</v>
      </c>
      <c r="C191" s="26">
        <v>441500360.38999999</v>
      </c>
      <c r="D191" s="22"/>
      <c r="E191" s="22"/>
    </row>
    <row r="192" spans="1:5" x14ac:dyDescent="0.2">
      <c r="A192" s="23" t="s">
        <v>189</v>
      </c>
      <c r="B192" s="26">
        <v>1137.78</v>
      </c>
      <c r="C192" s="26">
        <v>436738407.80000001</v>
      </c>
      <c r="D192" s="22"/>
      <c r="E192" s="22"/>
    </row>
    <row r="193" spans="1:5" x14ac:dyDescent="0.2">
      <c r="A193" s="23" t="s">
        <v>190</v>
      </c>
      <c r="B193" s="26">
        <v>1143.1600000000001</v>
      </c>
      <c r="C193" s="26">
        <v>438922148.37</v>
      </c>
      <c r="D193" s="22"/>
      <c r="E193" s="22"/>
    </row>
    <row r="194" spans="1:5" x14ac:dyDescent="0.2">
      <c r="A194" s="23" t="s">
        <v>191</v>
      </c>
      <c r="B194" s="26">
        <v>1145.3599999999999</v>
      </c>
      <c r="C194" s="26">
        <v>440090625.44</v>
      </c>
      <c r="D194" s="22"/>
      <c r="E194" s="22"/>
    </row>
    <row r="195" spans="1:5" x14ac:dyDescent="0.2">
      <c r="A195" s="23" t="s">
        <v>192</v>
      </c>
      <c r="B195" s="26">
        <v>1147.1300000000001</v>
      </c>
      <c r="C195" s="26">
        <v>440858860.79000002</v>
      </c>
      <c r="D195" s="22"/>
      <c r="E195" s="22"/>
    </row>
    <row r="196" spans="1:5" x14ac:dyDescent="0.2">
      <c r="A196" s="23" t="s">
        <v>193</v>
      </c>
      <c r="B196" s="26">
        <v>1156.74</v>
      </c>
      <c r="C196" s="26">
        <v>444453026.87</v>
      </c>
      <c r="D196" s="22"/>
      <c r="E196" s="22"/>
    </row>
    <row r="197" spans="1:5" x14ac:dyDescent="0.2">
      <c r="A197" s="23" t="s">
        <v>194</v>
      </c>
      <c r="B197" s="26">
        <v>1160.32</v>
      </c>
      <c r="C197" s="26">
        <v>445317778.92000002</v>
      </c>
      <c r="D197" s="22"/>
      <c r="E197" s="22"/>
    </row>
    <row r="198" spans="1:5" x14ac:dyDescent="0.2">
      <c r="A198" s="23" t="s">
        <v>195</v>
      </c>
      <c r="B198" s="26">
        <v>1167.19</v>
      </c>
      <c r="C198" s="26">
        <v>447686619.27999997</v>
      </c>
      <c r="D198" s="22"/>
      <c r="E198" s="22"/>
    </row>
    <row r="199" spans="1:5" x14ac:dyDescent="0.2">
      <c r="A199" s="23" t="s">
        <v>196</v>
      </c>
      <c r="B199" s="26">
        <v>1145.54</v>
      </c>
      <c r="C199" s="26">
        <v>439383376.85000002</v>
      </c>
      <c r="D199" s="22"/>
      <c r="E199" s="22"/>
    </row>
    <row r="200" spans="1:5" x14ac:dyDescent="0.2">
      <c r="A200" s="23" t="s">
        <v>197</v>
      </c>
      <c r="B200" s="26">
        <v>1135.32</v>
      </c>
      <c r="C200" s="26">
        <v>434478000.54000002</v>
      </c>
      <c r="D200" s="22"/>
      <c r="E200" s="22"/>
    </row>
    <row r="201" spans="1:5" x14ac:dyDescent="0.2">
      <c r="A201" s="23" t="s">
        <v>198</v>
      </c>
      <c r="B201" s="26">
        <v>1143.25</v>
      </c>
      <c r="C201" s="26">
        <v>437218154.35000002</v>
      </c>
      <c r="D201" s="22"/>
      <c r="E201" s="22"/>
    </row>
    <row r="202" spans="1:5" x14ac:dyDescent="0.2">
      <c r="A202" s="23" t="s">
        <v>199</v>
      </c>
      <c r="B202" s="26">
        <v>1142.03</v>
      </c>
      <c r="C202" s="26">
        <v>428031905.38</v>
      </c>
      <c r="D202" s="22"/>
      <c r="E202" s="22"/>
    </row>
    <row r="203" spans="1:5" x14ac:dyDescent="0.2">
      <c r="A203" s="23" t="s">
        <v>200</v>
      </c>
      <c r="B203" s="26">
        <v>1162.81</v>
      </c>
      <c r="C203" s="26">
        <v>421335885.13999999</v>
      </c>
      <c r="D203" s="22"/>
      <c r="E203" s="22"/>
    </row>
    <row r="204" spans="1:5" x14ac:dyDescent="0.2">
      <c r="A204" s="23" t="s">
        <v>201</v>
      </c>
      <c r="B204" s="26">
        <v>1169</v>
      </c>
      <c r="C204" s="26">
        <v>422626932.61000001</v>
      </c>
      <c r="D204" s="22"/>
      <c r="E204" s="22"/>
    </row>
    <row r="205" spans="1:5" x14ac:dyDescent="0.2">
      <c r="A205" s="23" t="s">
        <v>202</v>
      </c>
      <c r="B205" s="26">
        <v>1168.78</v>
      </c>
      <c r="C205" s="26">
        <v>422142554.77999997</v>
      </c>
      <c r="D205" s="22"/>
      <c r="E205" s="22"/>
    </row>
    <row r="206" spans="1:5" x14ac:dyDescent="0.2">
      <c r="A206" s="23" t="s">
        <v>203</v>
      </c>
      <c r="B206" s="26">
        <v>1170.6099999999999</v>
      </c>
      <c r="C206" s="26">
        <v>419249660.05000001</v>
      </c>
      <c r="D206" s="22"/>
      <c r="E206" s="22"/>
    </row>
    <row r="207" spans="1:5" x14ac:dyDescent="0.2">
      <c r="A207" s="23" t="s">
        <v>204</v>
      </c>
      <c r="B207" s="26">
        <v>1146.32</v>
      </c>
      <c r="C207" s="26">
        <v>410569205.25999999</v>
      </c>
      <c r="D207" s="22"/>
      <c r="E207" s="22"/>
    </row>
    <row r="208" spans="1:5" x14ac:dyDescent="0.2">
      <c r="A208" s="23" t="s">
        <v>205</v>
      </c>
      <c r="B208" s="26">
        <v>1129.3399999999999</v>
      </c>
      <c r="C208" s="26">
        <v>401413939.57999998</v>
      </c>
      <c r="D208" s="22"/>
      <c r="E208" s="22"/>
    </row>
    <row r="209" spans="1:5" x14ac:dyDescent="0.2">
      <c r="A209" s="23" t="s">
        <v>206</v>
      </c>
      <c r="B209" s="26">
        <v>1144.78</v>
      </c>
      <c r="C209" s="26">
        <v>405428827.44999999</v>
      </c>
      <c r="D209" s="22"/>
      <c r="E209" s="22"/>
    </row>
    <row r="210" spans="1:5" x14ac:dyDescent="0.2">
      <c r="A210" s="23" t="s">
        <v>207</v>
      </c>
      <c r="B210" s="26">
        <v>1152.96</v>
      </c>
      <c r="C210" s="26">
        <v>408302009.81999999</v>
      </c>
      <c r="D210" s="22"/>
      <c r="E210" s="22"/>
    </row>
    <row r="211" spans="1:5" x14ac:dyDescent="0.2">
      <c r="A211" s="23" t="s">
        <v>208</v>
      </c>
      <c r="B211" s="26">
        <v>1162.1400000000001</v>
      </c>
      <c r="C211" s="26">
        <v>398604737.08999997</v>
      </c>
      <c r="D211" s="22"/>
      <c r="E211" s="22"/>
    </row>
    <row r="212" spans="1:5" x14ac:dyDescent="0.2">
      <c r="A212" s="23" t="s">
        <v>209</v>
      </c>
      <c r="B212" s="26">
        <v>1179.33</v>
      </c>
      <c r="C212" s="26">
        <v>399422215.76999998</v>
      </c>
      <c r="D212" s="22"/>
      <c r="E212" s="22"/>
    </row>
    <row r="213" spans="1:5" x14ac:dyDescent="0.2">
      <c r="A213" s="23" t="s">
        <v>210</v>
      </c>
      <c r="B213" s="26">
        <v>1176.48</v>
      </c>
      <c r="C213" s="26">
        <v>396124994.26999998</v>
      </c>
      <c r="D213" s="22"/>
      <c r="E213" s="22"/>
    </row>
    <row r="214" spans="1:5" x14ac:dyDescent="0.2">
      <c r="A214" s="23" t="s">
        <v>211</v>
      </c>
      <c r="B214" s="26">
        <v>1174.45</v>
      </c>
      <c r="C214" s="26">
        <v>395386315.05000001</v>
      </c>
      <c r="D214" s="22"/>
      <c r="E214" s="22"/>
    </row>
    <row r="215" spans="1:5" x14ac:dyDescent="0.2">
      <c r="A215" s="23" t="s">
        <v>212</v>
      </c>
      <c r="B215" s="26">
        <v>1163.04</v>
      </c>
      <c r="C215" s="26">
        <v>391202084.19999999</v>
      </c>
      <c r="D215" s="22"/>
      <c r="E215" s="22"/>
    </row>
    <row r="216" spans="1:5" x14ac:dyDescent="0.2">
      <c r="A216" s="23" t="s">
        <v>213</v>
      </c>
      <c r="B216" s="26">
        <v>1164.76</v>
      </c>
      <c r="C216" s="26">
        <v>391631795.75999999</v>
      </c>
      <c r="D216" s="22"/>
      <c r="E216" s="22"/>
    </row>
    <row r="217" spans="1:5" x14ac:dyDescent="0.2">
      <c r="A217" s="23" t="s">
        <v>214</v>
      </c>
      <c r="B217" s="26">
        <v>1163.9100000000001</v>
      </c>
      <c r="C217" s="26">
        <v>389974029.97000003</v>
      </c>
      <c r="D217" s="22"/>
      <c r="E217" s="22"/>
    </row>
    <row r="218" spans="1:5" x14ac:dyDescent="0.2">
      <c r="A218" s="23" t="s">
        <v>215</v>
      </c>
      <c r="B218" s="26">
        <v>1148.82</v>
      </c>
      <c r="C218" s="26">
        <v>382812349.38</v>
      </c>
      <c r="D218" s="22"/>
      <c r="E218" s="22"/>
    </row>
    <row r="219" spans="1:5" x14ac:dyDescent="0.2">
      <c r="A219" s="23" t="s">
        <v>216</v>
      </c>
      <c r="B219" s="26">
        <v>1160.24</v>
      </c>
      <c r="C219" s="26">
        <v>380432774.81999999</v>
      </c>
      <c r="D219" s="22"/>
      <c r="E219" s="22"/>
    </row>
    <row r="220" spans="1:5" x14ac:dyDescent="0.2">
      <c r="A220" s="23" t="s">
        <v>217</v>
      </c>
      <c r="B220" s="26">
        <v>1180.3</v>
      </c>
      <c r="C220" s="26">
        <v>386808002.50999999</v>
      </c>
      <c r="D220" s="22"/>
      <c r="E220" s="22"/>
    </row>
    <row r="221" spans="1:5" x14ac:dyDescent="0.2">
      <c r="A221" s="23" t="s">
        <v>218</v>
      </c>
      <c r="B221" s="26">
        <v>1179.3800000000001</v>
      </c>
      <c r="C221" s="26">
        <v>384620063.37</v>
      </c>
      <c r="D221" s="22"/>
      <c r="E221" s="22"/>
    </row>
    <row r="222" spans="1:5" x14ac:dyDescent="0.2">
      <c r="A222" s="23" t="s">
        <v>219</v>
      </c>
      <c r="B222" s="26">
        <v>1167.43</v>
      </c>
      <c r="C222" s="26">
        <v>380543769.38</v>
      </c>
      <c r="D222" s="22"/>
      <c r="E222" s="22"/>
    </row>
    <row r="223" spans="1:5" x14ac:dyDescent="0.2">
      <c r="A223" s="23" t="s">
        <v>220</v>
      </c>
      <c r="B223" s="26">
        <v>1164.05</v>
      </c>
      <c r="C223" s="26">
        <v>378609768.47000003</v>
      </c>
      <c r="D223" s="22"/>
      <c r="E223" s="22"/>
    </row>
    <row r="224" spans="1:5" x14ac:dyDescent="0.2">
      <c r="A224" s="23" t="s">
        <v>221</v>
      </c>
      <c r="B224" s="26">
        <v>1143.2</v>
      </c>
      <c r="C224" s="26">
        <v>371171118.52999997</v>
      </c>
      <c r="D224" s="22"/>
      <c r="E224" s="22"/>
    </row>
    <row r="225" spans="1:5" x14ac:dyDescent="0.2">
      <c r="A225" s="23" t="s">
        <v>222</v>
      </c>
      <c r="B225" s="26">
        <v>1134.2</v>
      </c>
      <c r="C225" s="26">
        <v>368035243.76999998</v>
      </c>
      <c r="D225" s="22"/>
      <c r="E225" s="22"/>
    </row>
    <row r="226" spans="1:5" x14ac:dyDescent="0.2">
      <c r="A226" s="23" t="s">
        <v>223</v>
      </c>
      <c r="B226" s="26">
        <v>1141.28</v>
      </c>
      <c r="C226" s="26">
        <v>364174394.76999998</v>
      </c>
      <c r="D226" s="22"/>
      <c r="E226" s="22"/>
    </row>
    <row r="227" spans="1:5" x14ac:dyDescent="0.2">
      <c r="A227" s="23" t="s">
        <v>224</v>
      </c>
      <c r="B227" s="26">
        <v>1141.56</v>
      </c>
      <c r="C227" s="26">
        <v>364858190.06</v>
      </c>
      <c r="D227" s="22"/>
      <c r="E227" s="22"/>
    </row>
    <row r="228" spans="1:5" x14ac:dyDescent="0.2">
      <c r="A228" s="23" t="s">
        <v>225</v>
      </c>
      <c r="B228" s="26">
        <v>1140.45</v>
      </c>
      <c r="C228" s="26">
        <v>364202295.94</v>
      </c>
      <c r="D228" s="22"/>
      <c r="E228" s="22"/>
    </row>
    <row r="229" spans="1:5" x14ac:dyDescent="0.2">
      <c r="A229" s="23" t="s">
        <v>226</v>
      </c>
      <c r="B229" s="26">
        <v>1162.27</v>
      </c>
      <c r="C229" s="26">
        <v>370905109.00999999</v>
      </c>
      <c r="D229" s="22"/>
      <c r="E229" s="22"/>
    </row>
    <row r="230" spans="1:5" x14ac:dyDescent="0.2">
      <c r="A230" s="23" t="s">
        <v>227</v>
      </c>
      <c r="B230" s="26">
        <v>1163.3900000000001</v>
      </c>
      <c r="C230" s="26">
        <v>371770124.04000002</v>
      </c>
      <c r="D230" s="22"/>
      <c r="E230" s="22"/>
    </row>
    <row r="231" spans="1:5" x14ac:dyDescent="0.2">
      <c r="A231" s="23" t="s">
        <v>228</v>
      </c>
      <c r="B231" s="26">
        <v>1160.8499999999999</v>
      </c>
      <c r="C231" s="26">
        <v>368456872.56</v>
      </c>
      <c r="D231" s="22"/>
      <c r="E231" s="22"/>
    </row>
    <row r="232" spans="1:5" x14ac:dyDescent="0.2">
      <c r="A232" s="23" t="s">
        <v>229</v>
      </c>
      <c r="B232" s="26">
        <v>1155.54</v>
      </c>
      <c r="C232" s="26">
        <v>366429881.99000001</v>
      </c>
      <c r="D232" s="22"/>
      <c r="E232" s="22"/>
    </row>
    <row r="233" spans="1:5" x14ac:dyDescent="0.2">
      <c r="A233" s="23" t="s">
        <v>230</v>
      </c>
      <c r="B233" s="26">
        <v>1161.24</v>
      </c>
      <c r="C233" s="26">
        <v>367188048.61000001</v>
      </c>
      <c r="D233" s="22"/>
      <c r="E233" s="22"/>
    </row>
    <row r="234" spans="1:5" x14ac:dyDescent="0.2">
      <c r="A234" s="23" t="s">
        <v>231</v>
      </c>
      <c r="B234" s="26">
        <v>1128.68</v>
      </c>
      <c r="C234" s="26">
        <v>356760750.82999998</v>
      </c>
      <c r="D234" s="22"/>
      <c r="E234" s="22"/>
    </row>
    <row r="235" spans="1:5" x14ac:dyDescent="0.2">
      <c r="A235" s="23" t="s">
        <v>232</v>
      </c>
      <c r="B235" s="26">
        <v>1142.42</v>
      </c>
      <c r="C235" s="26">
        <v>360712259.63999999</v>
      </c>
      <c r="D235" s="22"/>
      <c r="E235" s="22"/>
    </row>
    <row r="236" spans="1:5" x14ac:dyDescent="0.2">
      <c r="A236" s="23" t="s">
        <v>233</v>
      </c>
      <c r="B236" s="26">
        <v>1142</v>
      </c>
      <c r="C236" s="26">
        <v>359419461.75999999</v>
      </c>
      <c r="D236" s="22"/>
      <c r="E236" s="22"/>
    </row>
    <row r="237" spans="1:5" x14ac:dyDescent="0.2">
      <c r="A237" s="23" t="s">
        <v>234</v>
      </c>
      <c r="B237" s="26">
        <v>1162.21</v>
      </c>
      <c r="C237" s="26">
        <v>364432679.80000001</v>
      </c>
      <c r="D237" s="22"/>
      <c r="E237" s="22"/>
    </row>
    <row r="238" spans="1:5" x14ac:dyDescent="0.2">
      <c r="A238" s="23" t="s">
        <v>235</v>
      </c>
      <c r="B238" s="26">
        <v>1164.26</v>
      </c>
      <c r="C238" s="26">
        <v>363731432.13</v>
      </c>
      <c r="D238" s="22"/>
      <c r="E238" s="22"/>
    </row>
    <row r="239" spans="1:5" x14ac:dyDescent="0.2">
      <c r="A239" s="23" t="s">
        <v>236</v>
      </c>
      <c r="B239" s="26">
        <v>1156.58</v>
      </c>
      <c r="C239" s="26">
        <v>360714692.75999999</v>
      </c>
      <c r="D239" s="22"/>
      <c r="E239" s="22"/>
    </row>
    <row r="240" spans="1:5" x14ac:dyDescent="0.2">
      <c r="A240" s="23" t="s">
        <v>237</v>
      </c>
      <c r="B240" s="26">
        <v>1135.31</v>
      </c>
      <c r="C240" s="26">
        <v>353394452.47000003</v>
      </c>
      <c r="D240" s="22"/>
      <c r="E240" s="22"/>
    </row>
    <row r="241" spans="1:5" x14ac:dyDescent="0.2">
      <c r="A241" s="23" t="s">
        <v>238</v>
      </c>
      <c r="B241" s="26">
        <v>1152.78</v>
      </c>
      <c r="C241" s="26">
        <v>358781164.73000002</v>
      </c>
      <c r="D241" s="22"/>
      <c r="E241" s="22"/>
    </row>
    <row r="242" spans="1:5" x14ac:dyDescent="0.2">
      <c r="A242" s="23" t="s">
        <v>239</v>
      </c>
      <c r="B242" s="26">
        <v>1145.31</v>
      </c>
      <c r="C242" s="26">
        <v>355851095.51999998</v>
      </c>
      <c r="D242" s="22"/>
      <c r="E242" s="22"/>
    </row>
    <row r="243" spans="1:5" x14ac:dyDescent="0.2">
      <c r="A243" s="23" t="s">
        <v>240</v>
      </c>
      <c r="B243" s="26">
        <v>1191.48</v>
      </c>
      <c r="C243" s="26">
        <v>370331260.27999997</v>
      </c>
      <c r="D243" s="22"/>
      <c r="E243" s="22"/>
    </row>
    <row r="244" spans="1:5" x14ac:dyDescent="0.2">
      <c r="A244" s="23" t="s">
        <v>241</v>
      </c>
      <c r="B244" s="26">
        <v>1150.8900000000001</v>
      </c>
      <c r="C244" s="26">
        <v>357315961.02999997</v>
      </c>
      <c r="D244" s="22"/>
      <c r="E244" s="22"/>
    </row>
    <row r="245" spans="1:5" x14ac:dyDescent="0.2">
      <c r="A245" s="23" t="s">
        <v>242</v>
      </c>
      <c r="B245" s="26">
        <v>1159.6300000000001</v>
      </c>
      <c r="C245" s="26">
        <v>361963736.92000002</v>
      </c>
      <c r="D245" s="22"/>
      <c r="E245" s="22"/>
    </row>
    <row r="246" spans="1:5" x14ac:dyDescent="0.2">
      <c r="A246" s="23" t="s">
        <v>243</v>
      </c>
      <c r="B246" s="26">
        <v>1146.83</v>
      </c>
      <c r="C246" s="26">
        <v>356444682.94</v>
      </c>
      <c r="D246" s="22"/>
      <c r="E246" s="22"/>
    </row>
    <row r="247" spans="1:5" x14ac:dyDescent="0.2">
      <c r="A247" s="23" t="s">
        <v>244</v>
      </c>
      <c r="B247" s="26">
        <v>1156.8800000000001</v>
      </c>
      <c r="C247" s="26">
        <v>359275430.81</v>
      </c>
      <c r="D247" s="22"/>
      <c r="E247" s="22"/>
    </row>
    <row r="248" spans="1:5" x14ac:dyDescent="0.2">
      <c r="A248" s="23" t="s">
        <v>245</v>
      </c>
      <c r="B248" s="26">
        <v>1167.9100000000001</v>
      </c>
      <c r="C248" s="26">
        <v>362743260.98000002</v>
      </c>
      <c r="D248" s="22"/>
      <c r="E248" s="22"/>
    </row>
    <row r="249" spans="1:5" x14ac:dyDescent="0.2">
      <c r="A249" s="23" t="s">
        <v>246</v>
      </c>
      <c r="B249" s="26">
        <v>1172.5899999999999</v>
      </c>
      <c r="C249" s="26">
        <v>364829478.93000001</v>
      </c>
      <c r="D249" s="22"/>
      <c r="E249" s="22"/>
    </row>
    <row r="250" spans="1:5" x14ac:dyDescent="0.2">
      <c r="A250" s="23" t="s">
        <v>247</v>
      </c>
      <c r="B250" s="26">
        <v>1177.26</v>
      </c>
      <c r="C250" s="26">
        <v>370301206.92000002</v>
      </c>
      <c r="D250" s="22"/>
      <c r="E250" s="22"/>
    </row>
    <row r="251" spans="1:5" x14ac:dyDescent="0.2">
      <c r="A251" s="23" t="s">
        <v>248</v>
      </c>
      <c r="B251" s="26">
        <v>1187.9100000000001</v>
      </c>
      <c r="C251" s="26">
        <v>369617743.18000001</v>
      </c>
      <c r="D251" s="22"/>
      <c r="E251" s="22"/>
    </row>
    <row r="252" spans="1:5" x14ac:dyDescent="0.2">
      <c r="A252" s="23" t="s">
        <v>249</v>
      </c>
      <c r="B252" s="26">
        <v>1192.58</v>
      </c>
      <c r="C252" s="26">
        <v>371560239.69999999</v>
      </c>
      <c r="D252" s="22"/>
      <c r="E252" s="22"/>
    </row>
    <row r="253" spans="1:5" x14ac:dyDescent="0.2">
      <c r="A253" s="23" t="s">
        <v>250</v>
      </c>
      <c r="B253" s="26">
        <v>1188.71</v>
      </c>
      <c r="C253" s="26">
        <v>369986076.11000001</v>
      </c>
      <c r="D253" s="22"/>
      <c r="E253" s="22"/>
    </row>
    <row r="254" spans="1:5" x14ac:dyDescent="0.2">
      <c r="A254" s="23" t="s">
        <v>251</v>
      </c>
      <c r="B254" s="26">
        <v>1163.08</v>
      </c>
      <c r="C254" s="26">
        <v>361752464.06999999</v>
      </c>
      <c r="D254" s="22"/>
      <c r="E254" s="22"/>
    </row>
    <row r="255" spans="1:5" x14ac:dyDescent="0.2">
      <c r="A255" s="23" t="s">
        <v>252</v>
      </c>
      <c r="B255" s="26">
        <v>1174.5</v>
      </c>
      <c r="C255" s="26">
        <v>364860292.27999997</v>
      </c>
      <c r="D255" s="22"/>
      <c r="E255" s="22"/>
    </row>
    <row r="256" spans="1:5" x14ac:dyDescent="0.2">
      <c r="A256" s="23" t="s">
        <v>253</v>
      </c>
      <c r="B256" s="26">
        <v>1169.24</v>
      </c>
      <c r="C256" s="26">
        <v>362409910.33999997</v>
      </c>
      <c r="D256" s="22"/>
      <c r="E256" s="22"/>
    </row>
    <row r="257" spans="1:5" x14ac:dyDescent="0.2">
      <c r="A257" s="23" t="s">
        <v>254</v>
      </c>
      <c r="B257" s="26">
        <v>1188.57</v>
      </c>
      <c r="C257" s="26">
        <v>367465840.68000001</v>
      </c>
      <c r="D257" s="22"/>
      <c r="E257" s="22"/>
    </row>
    <row r="258" spans="1:5" x14ac:dyDescent="0.2">
      <c r="A258" s="23" t="s">
        <v>255</v>
      </c>
      <c r="B258" s="26">
        <v>1170.42</v>
      </c>
      <c r="C258" s="26">
        <v>361146670.72000003</v>
      </c>
      <c r="D258" s="22"/>
      <c r="E258" s="22"/>
    </row>
    <row r="259" spans="1:5" x14ac:dyDescent="0.2">
      <c r="A259" s="23" t="s">
        <v>256</v>
      </c>
      <c r="B259" s="26">
        <v>1181.0899999999999</v>
      </c>
      <c r="C259" s="26">
        <v>359362289.29000002</v>
      </c>
      <c r="D259" s="22"/>
      <c r="E259" s="22"/>
    </row>
    <row r="260" spans="1:5" x14ac:dyDescent="0.2">
      <c r="A260" s="23" t="s">
        <v>257</v>
      </c>
      <c r="B260" s="26">
        <v>1188.8900000000001</v>
      </c>
      <c r="C260" s="26">
        <v>361349261.57999998</v>
      </c>
      <c r="D260" s="22"/>
      <c r="E260" s="22"/>
    </row>
    <row r="261" spans="1:5" x14ac:dyDescent="0.2">
      <c r="A261" s="23" t="s">
        <v>258</v>
      </c>
      <c r="B261" s="26">
        <v>1166.6600000000001</v>
      </c>
      <c r="C261" s="26">
        <v>353634337.29000002</v>
      </c>
      <c r="D261" s="22"/>
      <c r="E261" s="22"/>
    </row>
    <row r="262" spans="1:5" x14ac:dyDescent="0.2">
      <c r="A262" s="23" t="s">
        <v>259</v>
      </c>
      <c r="B262" s="26">
        <v>1169.8</v>
      </c>
      <c r="C262" s="26">
        <v>353054311.57999998</v>
      </c>
      <c r="D262" s="22"/>
      <c r="E262" s="22"/>
    </row>
    <row r="263" spans="1:5" x14ac:dyDescent="0.2">
      <c r="A263" s="23" t="s">
        <v>260</v>
      </c>
      <c r="B263" s="26">
        <v>1186.98</v>
      </c>
      <c r="C263" s="26">
        <v>356377521.80000001</v>
      </c>
      <c r="D263" s="22"/>
      <c r="E263" s="22"/>
    </row>
    <row r="264" spans="1:5" x14ac:dyDescent="0.2">
      <c r="A264" s="23" t="s">
        <v>261</v>
      </c>
      <c r="B264" s="26">
        <v>1179.8900000000001</v>
      </c>
      <c r="C264" s="26">
        <v>354189226.79000002</v>
      </c>
      <c r="D264" s="22"/>
      <c r="E264" s="22"/>
    </row>
    <row r="265" spans="1:5" x14ac:dyDescent="0.2">
      <c r="A265" s="23" t="s">
        <v>262</v>
      </c>
      <c r="B265" s="26">
        <v>1182.19</v>
      </c>
      <c r="C265" s="26">
        <v>353861618.13999999</v>
      </c>
      <c r="D265" s="22"/>
      <c r="E265" s="22"/>
    </row>
    <row r="266" spans="1:5" x14ac:dyDescent="0.2">
      <c r="A266" s="23" t="s">
        <v>263</v>
      </c>
      <c r="B266" s="26">
        <v>1222.1199999999999</v>
      </c>
      <c r="C266" s="26">
        <v>364988822.76999998</v>
      </c>
      <c r="D266" s="22"/>
      <c r="E266" s="22"/>
    </row>
    <row r="267" spans="1:5" x14ac:dyDescent="0.2">
      <c r="A267" s="23" t="s">
        <v>264</v>
      </c>
      <c r="B267" s="26">
        <v>1211.6199999999999</v>
      </c>
      <c r="C267" s="26">
        <v>360481888.68000001</v>
      </c>
      <c r="D267" s="22"/>
      <c r="E267" s="22"/>
    </row>
    <row r="268" spans="1:5" x14ac:dyDescent="0.2">
      <c r="A268" s="23" t="s">
        <v>265</v>
      </c>
      <c r="B268" s="26">
        <v>1204.73</v>
      </c>
      <c r="C268" s="26">
        <v>358283484.30000001</v>
      </c>
      <c r="D268" s="22"/>
      <c r="E268" s="22"/>
    </row>
    <row r="269" spans="1:5" x14ac:dyDescent="0.2">
      <c r="A269" s="23" t="s">
        <v>266</v>
      </c>
      <c r="B269" s="26">
        <v>1207.0899999999999</v>
      </c>
      <c r="C269" s="26">
        <v>358435631.39999998</v>
      </c>
      <c r="D269" s="22"/>
      <c r="E269" s="22"/>
    </row>
    <row r="270" spans="1:5" x14ac:dyDescent="0.2">
      <c r="A270" s="23" t="s">
        <v>267</v>
      </c>
      <c r="B270" s="26">
        <v>1218.8399999999999</v>
      </c>
      <c r="C270" s="26">
        <v>361676149.5</v>
      </c>
      <c r="D270" s="22"/>
      <c r="E270" s="22"/>
    </row>
    <row r="271" spans="1:5" x14ac:dyDescent="0.2">
      <c r="A271" s="23" t="s">
        <v>268</v>
      </c>
      <c r="B271" s="26">
        <v>1231.6099999999999</v>
      </c>
      <c r="C271" s="26">
        <v>365209336.81</v>
      </c>
      <c r="D271" s="22"/>
      <c r="E271" s="22"/>
    </row>
    <row r="272" spans="1:5" x14ac:dyDescent="0.2">
      <c r="A272" s="23" t="s">
        <v>269</v>
      </c>
      <c r="B272" s="26">
        <v>1243.24</v>
      </c>
      <c r="C272" s="26">
        <v>367286533.89999998</v>
      </c>
      <c r="D272" s="22"/>
      <c r="E272" s="22"/>
    </row>
    <row r="273" spans="1:5" x14ac:dyDescent="0.2">
      <c r="A273" s="23" t="s">
        <v>270</v>
      </c>
      <c r="B273" s="26">
        <v>1244.1600000000001</v>
      </c>
      <c r="C273" s="26">
        <v>365820276.60000002</v>
      </c>
      <c r="D273" s="22"/>
      <c r="E273" s="22"/>
    </row>
    <row r="274" spans="1:5" x14ac:dyDescent="0.2">
      <c r="A274" s="23" t="s">
        <v>271</v>
      </c>
      <c r="B274" s="26">
        <v>1239.97</v>
      </c>
      <c r="C274" s="26">
        <v>364734389.00999999</v>
      </c>
      <c r="D274" s="22"/>
      <c r="E274" s="22"/>
    </row>
    <row r="275" spans="1:5" x14ac:dyDescent="0.2">
      <c r="A275" s="23" t="s">
        <v>272</v>
      </c>
      <c r="B275" s="26">
        <v>1244.03</v>
      </c>
      <c r="C275" s="26">
        <v>365645253.04000002</v>
      </c>
      <c r="D275" s="22"/>
      <c r="E275" s="22"/>
    </row>
    <row r="276" spans="1:5" x14ac:dyDescent="0.2">
      <c r="A276" s="23" t="s">
        <v>273</v>
      </c>
      <c r="B276" s="26">
        <v>1273.01</v>
      </c>
      <c r="C276" s="26">
        <v>374090296.05000001</v>
      </c>
      <c r="D276" s="22"/>
      <c r="E276" s="22"/>
    </row>
    <row r="277" spans="1:5" x14ac:dyDescent="0.2">
      <c r="A277" s="23" t="s">
        <v>274</v>
      </c>
      <c r="B277" s="26">
        <v>1256.71</v>
      </c>
      <c r="C277" s="26">
        <v>369099196.60000002</v>
      </c>
      <c r="D277" s="22"/>
      <c r="E277" s="22"/>
    </row>
    <row r="278" spans="1:5" x14ac:dyDescent="0.2">
      <c r="A278" s="23" t="s">
        <v>275</v>
      </c>
      <c r="B278" s="26">
        <v>1278</v>
      </c>
      <c r="C278" s="26">
        <v>374980690.74000001</v>
      </c>
      <c r="D278" s="22"/>
      <c r="E278" s="22"/>
    </row>
    <row r="279" spans="1:5" x14ac:dyDescent="0.2">
      <c r="A279" s="23" t="s">
        <v>276</v>
      </c>
      <c r="B279" s="26">
        <v>1274.1400000000001</v>
      </c>
      <c r="C279" s="26">
        <v>371675851.08999997</v>
      </c>
      <c r="D279" s="22"/>
      <c r="E279" s="22"/>
    </row>
    <row r="280" spans="1:5" x14ac:dyDescent="0.2">
      <c r="A280" s="23" t="s">
        <v>277</v>
      </c>
      <c r="B280" s="26">
        <v>1283.81</v>
      </c>
      <c r="C280" s="26">
        <v>372285907.58999997</v>
      </c>
      <c r="D280" s="22"/>
      <c r="E280" s="22"/>
    </row>
    <row r="281" spans="1:5" x14ac:dyDescent="0.2">
      <c r="A281" s="23" t="s">
        <v>278</v>
      </c>
      <c r="B281" s="26">
        <v>1270.03</v>
      </c>
      <c r="C281" s="26">
        <v>365445517.85000002</v>
      </c>
      <c r="D281" s="22"/>
      <c r="E281" s="22"/>
    </row>
    <row r="282" spans="1:5" x14ac:dyDescent="0.2">
      <c r="A282" s="23" t="s">
        <v>279</v>
      </c>
      <c r="B282" s="26">
        <v>1255.01</v>
      </c>
      <c r="C282" s="26">
        <v>360995665.56</v>
      </c>
      <c r="D282" s="22"/>
      <c r="E282" s="22"/>
    </row>
    <row r="283" spans="1:5" x14ac:dyDescent="0.2">
      <c r="A283" s="23" t="s">
        <v>280</v>
      </c>
      <c r="B283" s="26">
        <v>1294.47</v>
      </c>
      <c r="C283" s="26">
        <v>375576962.25999999</v>
      </c>
      <c r="D283" s="22"/>
      <c r="E283" s="22"/>
    </row>
    <row r="284" spans="1:5" x14ac:dyDescent="0.2">
      <c r="A284" s="23" t="s">
        <v>281</v>
      </c>
      <c r="B284" s="26">
        <v>1267.77</v>
      </c>
      <c r="C284" s="26">
        <v>366737580.85000002</v>
      </c>
      <c r="D284" s="22"/>
      <c r="E284" s="22"/>
    </row>
    <row r="285" spans="1:5" x14ac:dyDescent="0.2">
      <c r="A285" s="23" t="s">
        <v>282</v>
      </c>
      <c r="B285" s="26">
        <v>1289.51</v>
      </c>
      <c r="C285" s="26">
        <v>373474703.98000002</v>
      </c>
      <c r="D285" s="22"/>
      <c r="E285" s="22"/>
    </row>
    <row r="286" spans="1:5" x14ac:dyDescent="0.2">
      <c r="A286" s="23" t="s">
        <v>283</v>
      </c>
      <c r="B286" s="26">
        <v>1316.14</v>
      </c>
      <c r="C286" s="26">
        <v>380186488.44</v>
      </c>
      <c r="D286" s="22"/>
      <c r="E286" s="22"/>
    </row>
    <row r="287" spans="1:5" x14ac:dyDescent="0.2">
      <c r="A287" s="23" t="s">
        <v>284</v>
      </c>
      <c r="B287" s="26">
        <v>1307.6300000000001</v>
      </c>
      <c r="C287" s="26">
        <v>377498034.49000001</v>
      </c>
      <c r="D287" s="22"/>
      <c r="E287" s="22"/>
    </row>
    <row r="288" spans="1:5" x14ac:dyDescent="0.2">
      <c r="A288" s="23" t="s">
        <v>285</v>
      </c>
      <c r="B288" s="26">
        <v>1306.51</v>
      </c>
      <c r="C288" s="26">
        <v>376823850.60000002</v>
      </c>
      <c r="D288" s="22"/>
      <c r="E288" s="22"/>
    </row>
    <row r="289" spans="1:5" x14ac:dyDescent="0.2">
      <c r="A289" s="23" t="s">
        <v>286</v>
      </c>
      <c r="B289" s="26">
        <v>1302.83</v>
      </c>
      <c r="C289" s="26">
        <v>376495593.06</v>
      </c>
      <c r="D289" s="22"/>
      <c r="E289" s="22"/>
    </row>
    <row r="290" spans="1:5" x14ac:dyDescent="0.2">
      <c r="A290" s="23" t="s">
        <v>287</v>
      </c>
      <c r="B290" s="26">
        <v>1273.52</v>
      </c>
      <c r="C290" s="26">
        <v>368088864.04000002</v>
      </c>
      <c r="D290" s="22"/>
      <c r="E290" s="22"/>
    </row>
    <row r="291" spans="1:5" x14ac:dyDescent="0.2">
      <c r="A291" s="23" t="s">
        <v>288</v>
      </c>
      <c r="B291" s="26">
        <v>1282.6199999999999</v>
      </c>
      <c r="C291" s="26">
        <v>370357667.38</v>
      </c>
      <c r="D291" s="22"/>
      <c r="E291" s="22"/>
    </row>
    <row r="292" spans="1:5" x14ac:dyDescent="0.2">
      <c r="A292" s="23" t="s">
        <v>289</v>
      </c>
      <c r="B292" s="26">
        <v>1268.83</v>
      </c>
      <c r="C292" s="26">
        <v>363245452.19</v>
      </c>
      <c r="D292" s="22"/>
      <c r="E292" s="22"/>
    </row>
    <row r="293" spans="1:5" x14ac:dyDescent="0.2">
      <c r="A293" s="23" t="s">
        <v>290</v>
      </c>
      <c r="B293" s="26">
        <v>1311.51</v>
      </c>
      <c r="C293" s="26">
        <v>376043715.62</v>
      </c>
      <c r="D293" s="22"/>
      <c r="E293" s="22"/>
    </row>
    <row r="294" spans="1:5" x14ac:dyDescent="0.2">
      <c r="A294" s="23" t="s">
        <v>291</v>
      </c>
      <c r="B294" s="26">
        <v>1287.83</v>
      </c>
      <c r="C294" s="26">
        <v>369045406.56999999</v>
      </c>
      <c r="D294" s="22"/>
      <c r="E294" s="22"/>
    </row>
    <row r="295" spans="1:5" x14ac:dyDescent="0.2">
      <c r="A295" s="23" t="s">
        <v>292</v>
      </c>
      <c r="B295" s="26">
        <v>1261.6199999999999</v>
      </c>
      <c r="C295" s="26">
        <v>360418371.38999999</v>
      </c>
      <c r="D295" s="22"/>
      <c r="E295" s="22"/>
    </row>
    <row r="296" spans="1:5" x14ac:dyDescent="0.2">
      <c r="A296" s="23" t="s">
        <v>293</v>
      </c>
      <c r="B296" s="26">
        <v>1244.0999999999999</v>
      </c>
      <c r="C296" s="26">
        <v>358383291.72000003</v>
      </c>
      <c r="D296" s="22"/>
      <c r="E296" s="22"/>
    </row>
    <row r="297" spans="1:5" x14ac:dyDescent="0.2">
      <c r="A297" s="23" t="s">
        <v>294</v>
      </c>
      <c r="B297" s="26">
        <v>1279.56</v>
      </c>
      <c r="C297" s="26">
        <v>368198101.01999998</v>
      </c>
      <c r="D297" s="22"/>
      <c r="E297" s="22"/>
    </row>
    <row r="298" spans="1:5" x14ac:dyDescent="0.2">
      <c r="A298" s="23" t="s">
        <v>295</v>
      </c>
      <c r="B298" s="26">
        <v>1304.0999999999999</v>
      </c>
      <c r="C298" s="26">
        <v>374742272.86000001</v>
      </c>
      <c r="D298" s="22"/>
      <c r="E298" s="22"/>
    </row>
    <row r="299" spans="1:5" x14ac:dyDescent="0.2">
      <c r="A299" s="23" t="s">
        <v>296</v>
      </c>
      <c r="B299" s="26">
        <v>1344.93</v>
      </c>
      <c r="C299" s="26">
        <v>386567939.41000003</v>
      </c>
      <c r="D299" s="22"/>
      <c r="E299" s="22"/>
    </row>
    <row r="300" spans="1:5" x14ac:dyDescent="0.2">
      <c r="A300" s="23" t="s">
        <v>297</v>
      </c>
      <c r="B300" s="26">
        <v>1276.28</v>
      </c>
      <c r="C300" s="26">
        <v>381179391.24000001</v>
      </c>
      <c r="D300" s="22"/>
      <c r="E300" s="22"/>
    </row>
    <row r="301" spans="1:5" x14ac:dyDescent="0.2">
      <c r="A301" s="23" t="s">
        <v>298</v>
      </c>
      <c r="B301" s="26">
        <v>1317.25</v>
      </c>
      <c r="C301" s="26">
        <v>393565048.35000002</v>
      </c>
      <c r="D301" s="22"/>
      <c r="E301" s="22"/>
    </row>
    <row r="302" spans="1:5" x14ac:dyDescent="0.2">
      <c r="A302" s="23" t="s">
        <v>299</v>
      </c>
      <c r="B302" s="26">
        <v>1361.95</v>
      </c>
      <c r="C302" s="26">
        <v>389719821.79000002</v>
      </c>
      <c r="D302" s="22"/>
      <c r="E302" s="22"/>
    </row>
    <row r="303" spans="1:5" x14ac:dyDescent="0.2">
      <c r="A303" s="23" t="s">
        <v>300</v>
      </c>
      <c r="B303" s="26">
        <v>1289.43</v>
      </c>
      <c r="C303" s="26">
        <v>368940209.93000001</v>
      </c>
      <c r="D303" s="22"/>
      <c r="E303" s="22"/>
    </row>
    <row r="304" spans="1:5" x14ac:dyDescent="0.2">
      <c r="A304" s="23" t="s">
        <v>301</v>
      </c>
      <c r="B304" s="26">
        <v>1275.1500000000001</v>
      </c>
      <c r="C304" s="26">
        <v>365360586.74000001</v>
      </c>
      <c r="D304" s="22"/>
      <c r="E304" s="22"/>
    </row>
    <row r="305" spans="1:5" x14ac:dyDescent="0.2">
      <c r="A305" s="23" t="s">
        <v>302</v>
      </c>
      <c r="B305" s="26">
        <v>1282.0999999999999</v>
      </c>
      <c r="C305" s="26">
        <v>367685912.00999999</v>
      </c>
      <c r="D305" s="22"/>
      <c r="E305" s="22"/>
    </row>
    <row r="306" spans="1:5" x14ac:dyDescent="0.2">
      <c r="A306" s="23" t="s">
        <v>303</v>
      </c>
      <c r="B306" s="26">
        <v>1249.07</v>
      </c>
      <c r="C306" s="26">
        <v>355772492.36000001</v>
      </c>
      <c r="D306" s="22"/>
      <c r="E306" s="22"/>
    </row>
    <row r="307" spans="1:5" x14ac:dyDescent="0.2">
      <c r="A307" s="23" t="s">
        <v>304</v>
      </c>
      <c r="B307" s="26">
        <v>1247.7</v>
      </c>
      <c r="C307" s="26">
        <v>355196980.36000001</v>
      </c>
      <c r="D307" s="22"/>
      <c r="E307" s="22"/>
    </row>
    <row r="308" spans="1:5" x14ac:dyDescent="0.2">
      <c r="A308" s="23" t="s">
        <v>305</v>
      </c>
      <c r="B308" s="26">
        <v>1249.8399999999999</v>
      </c>
      <c r="C308" s="26">
        <v>359473145.07999998</v>
      </c>
      <c r="D308" s="22"/>
      <c r="E308" s="22"/>
    </row>
    <row r="309" spans="1:5" x14ac:dyDescent="0.2">
      <c r="A309" s="23" t="s">
        <v>306</v>
      </c>
      <c r="B309" s="26">
        <v>1254.8699999999999</v>
      </c>
      <c r="C309" s="26">
        <v>361266135.06</v>
      </c>
      <c r="D309" s="22"/>
      <c r="E309" s="22"/>
    </row>
    <row r="310" spans="1:5" x14ac:dyDescent="0.2">
      <c r="A310" s="23" t="s">
        <v>307</v>
      </c>
      <c r="B310" s="26">
        <v>1245.27</v>
      </c>
      <c r="C310" s="26">
        <v>357302371.38</v>
      </c>
      <c r="D310" s="22"/>
      <c r="E310" s="22"/>
    </row>
    <row r="311" spans="1:5" x14ac:dyDescent="0.2">
      <c r="A311" s="23" t="s">
        <v>308</v>
      </c>
      <c r="B311" s="26">
        <v>1200.72</v>
      </c>
      <c r="C311" s="26">
        <v>342667004.52999997</v>
      </c>
      <c r="D311" s="22"/>
      <c r="E311" s="22"/>
    </row>
    <row r="312" spans="1:5" x14ac:dyDescent="0.2">
      <c r="A312" s="23" t="s">
        <v>309</v>
      </c>
      <c r="B312" s="26">
        <v>1207.49</v>
      </c>
      <c r="C312" s="26">
        <v>345291368.81999999</v>
      </c>
      <c r="D312" s="22"/>
      <c r="E312" s="22"/>
    </row>
    <row r="313" spans="1:5" x14ac:dyDescent="0.2">
      <c r="A313" s="23" t="s">
        <v>310</v>
      </c>
      <c r="B313" s="26">
        <v>1201.56</v>
      </c>
      <c r="C313" s="26">
        <v>342876655.69999999</v>
      </c>
      <c r="D313" s="22"/>
      <c r="E313" s="22"/>
    </row>
    <row r="314" spans="1:5" x14ac:dyDescent="0.2">
      <c r="A314" s="23" t="s">
        <v>311</v>
      </c>
      <c r="B314" s="26">
        <v>1173.48</v>
      </c>
      <c r="C314" s="26">
        <v>334063394.94999999</v>
      </c>
      <c r="D314" s="22"/>
      <c r="E314" s="22"/>
    </row>
    <row r="315" spans="1:5" x14ac:dyDescent="0.2">
      <c r="A315" s="23" t="s">
        <v>312</v>
      </c>
      <c r="B315" s="26">
        <v>1162.8699999999999</v>
      </c>
      <c r="C315" s="26">
        <v>330210097.04000002</v>
      </c>
      <c r="D315" s="22"/>
      <c r="E315" s="22"/>
    </row>
    <row r="316" spans="1:5" x14ac:dyDescent="0.2">
      <c r="A316" s="23" t="s">
        <v>313</v>
      </c>
      <c r="B316" s="26">
        <v>1150.22</v>
      </c>
      <c r="C316" s="26">
        <v>326569256.66000003</v>
      </c>
      <c r="D316" s="22"/>
      <c r="E316" s="22"/>
    </row>
    <row r="317" spans="1:5" x14ac:dyDescent="0.2">
      <c r="A317" s="23" t="s">
        <v>314</v>
      </c>
      <c r="B317" s="26">
        <v>1172.6400000000001</v>
      </c>
      <c r="C317" s="26">
        <v>332670345.38</v>
      </c>
      <c r="D317" s="22"/>
      <c r="E317" s="22"/>
    </row>
    <row r="318" spans="1:5" x14ac:dyDescent="0.2">
      <c r="A318" s="23" t="s">
        <v>315</v>
      </c>
      <c r="B318" s="26">
        <v>1173.17</v>
      </c>
      <c r="C318" s="26">
        <v>333159417.70999998</v>
      </c>
      <c r="D318" s="22"/>
      <c r="E318" s="22"/>
    </row>
    <row r="319" spans="1:5" x14ac:dyDescent="0.2">
      <c r="A319" s="23" t="s">
        <v>316</v>
      </c>
      <c r="B319" s="26">
        <v>1173.71</v>
      </c>
      <c r="C319" s="26">
        <v>333027555.06</v>
      </c>
      <c r="D319" s="22"/>
      <c r="E319" s="22"/>
    </row>
    <row r="320" spans="1:5" x14ac:dyDescent="0.2">
      <c r="A320" s="23" t="s">
        <v>317</v>
      </c>
      <c r="B320" s="26">
        <v>1174.7</v>
      </c>
      <c r="C320" s="26">
        <v>332332397.56999999</v>
      </c>
      <c r="D320" s="22"/>
      <c r="E320" s="22"/>
    </row>
    <row r="321" spans="1:5" x14ac:dyDescent="0.2">
      <c r="A321" s="23" t="s">
        <v>318</v>
      </c>
      <c r="B321" s="26">
        <v>1162.3800000000001</v>
      </c>
      <c r="C321" s="26">
        <v>328138889.60000002</v>
      </c>
      <c r="D321" s="22"/>
      <c r="E321" s="22"/>
    </row>
    <row r="322" spans="1:5" x14ac:dyDescent="0.2">
      <c r="A322" s="23" t="s">
        <v>319</v>
      </c>
      <c r="B322" s="26">
        <v>1159.8399999999999</v>
      </c>
      <c r="C322" s="26">
        <v>326983345.92000002</v>
      </c>
      <c r="D322" s="22"/>
      <c r="E322" s="22"/>
    </row>
    <row r="323" spans="1:5" x14ac:dyDescent="0.2">
      <c r="A323" s="23" t="s">
        <v>320</v>
      </c>
      <c r="B323" s="26">
        <v>1163.8699999999999</v>
      </c>
      <c r="C323" s="26">
        <v>328184104.00999999</v>
      </c>
      <c r="D323" s="22"/>
      <c r="E323" s="22"/>
    </row>
    <row r="324" spans="1:5" x14ac:dyDescent="0.2">
      <c r="A324" s="23" t="s">
        <v>321</v>
      </c>
      <c r="B324" s="26">
        <v>1153.54</v>
      </c>
      <c r="C324" s="26">
        <v>324774027.01999998</v>
      </c>
      <c r="D324" s="22"/>
      <c r="E324" s="22"/>
    </row>
    <row r="325" spans="1:5" x14ac:dyDescent="0.2">
      <c r="A325" s="23" t="s">
        <v>322</v>
      </c>
      <c r="B325" s="26">
        <v>1134.8399999999999</v>
      </c>
      <c r="C325" s="26">
        <v>319563294.88</v>
      </c>
      <c r="D325" s="22"/>
      <c r="E325" s="22"/>
    </row>
    <row r="326" spans="1:5" x14ac:dyDescent="0.2">
      <c r="A326" s="23" t="s">
        <v>323</v>
      </c>
      <c r="B326" s="26">
        <v>1140.25</v>
      </c>
      <c r="C326" s="26">
        <v>320833254.55000001</v>
      </c>
      <c r="D326" s="22"/>
      <c r="E326" s="22"/>
    </row>
    <row r="327" spans="1:5" x14ac:dyDescent="0.2">
      <c r="A327" s="23" t="s">
        <v>324</v>
      </c>
      <c r="B327" s="26">
        <v>1141.8</v>
      </c>
      <c r="C327" s="26">
        <v>321892898.44</v>
      </c>
      <c r="D327" s="22"/>
      <c r="E327" s="22"/>
    </row>
    <row r="328" spans="1:5" x14ac:dyDescent="0.2">
      <c r="A328" s="23" t="s">
        <v>325</v>
      </c>
      <c r="B328" s="26">
        <v>1142.3399999999999</v>
      </c>
      <c r="C328" s="26">
        <v>322510623.20999998</v>
      </c>
      <c r="D328" s="22"/>
      <c r="E328" s="22"/>
    </row>
    <row r="329" spans="1:5" x14ac:dyDescent="0.2">
      <c r="A329" s="23" t="s">
        <v>326</v>
      </c>
      <c r="B329" s="26">
        <v>1130.67</v>
      </c>
      <c r="C329" s="26">
        <v>319227480.19999999</v>
      </c>
      <c r="D329" s="22"/>
      <c r="E329" s="22"/>
    </row>
    <row r="330" spans="1:5" x14ac:dyDescent="0.2">
      <c r="A330" s="23" t="s">
        <v>327</v>
      </c>
      <c r="B330" s="26">
        <v>1119.69</v>
      </c>
      <c r="C330" s="26">
        <v>315726641.11000001</v>
      </c>
      <c r="D330" s="22"/>
      <c r="E330" s="22"/>
    </row>
    <row r="331" spans="1:5" x14ac:dyDescent="0.2">
      <c r="A331" s="23" t="s">
        <v>328</v>
      </c>
      <c r="B331" s="26">
        <v>1122.82</v>
      </c>
      <c r="C331" s="26">
        <v>316376621.61000001</v>
      </c>
      <c r="D331" s="22"/>
      <c r="E331" s="22"/>
    </row>
    <row r="332" spans="1:5" x14ac:dyDescent="0.2">
      <c r="A332" s="23" t="s">
        <v>329</v>
      </c>
      <c r="B332" s="26">
        <v>1105.96</v>
      </c>
      <c r="C332" s="26">
        <v>311403256.11000001</v>
      </c>
      <c r="D332" s="22"/>
      <c r="E332" s="22"/>
    </row>
    <row r="333" spans="1:5" x14ac:dyDescent="0.2">
      <c r="A333" s="23" t="s">
        <v>330</v>
      </c>
      <c r="B333" s="26">
        <v>1099.21</v>
      </c>
      <c r="C333" s="26">
        <v>310485983.42000002</v>
      </c>
      <c r="D333" s="22"/>
      <c r="E333" s="22"/>
    </row>
    <row r="334" spans="1:5" x14ac:dyDescent="0.2">
      <c r="A334" s="23" t="s">
        <v>331</v>
      </c>
      <c r="B334" s="26">
        <v>1108.3900000000001</v>
      </c>
      <c r="C334" s="26">
        <v>311629130.75</v>
      </c>
      <c r="D334" s="22"/>
      <c r="E334" s="22"/>
    </row>
    <row r="335" spans="1:5" x14ac:dyDescent="0.2">
      <c r="A335" s="23" t="s">
        <v>332</v>
      </c>
      <c r="B335" s="26">
        <v>1099.44</v>
      </c>
      <c r="C335" s="26">
        <v>309011447.75</v>
      </c>
      <c r="D335" s="22"/>
      <c r="E335" s="22"/>
    </row>
    <row r="336" spans="1:5" x14ac:dyDescent="0.2">
      <c r="A336" s="23" t="s">
        <v>333</v>
      </c>
      <c r="B336" s="26">
        <v>1088.71</v>
      </c>
      <c r="C336" s="26">
        <v>305728320.98000002</v>
      </c>
      <c r="D336" s="22"/>
      <c r="E336" s="22"/>
    </row>
    <row r="337" spans="1:5" x14ac:dyDescent="0.2">
      <c r="A337" s="23" t="s">
        <v>334</v>
      </c>
      <c r="B337" s="26">
        <v>1085.68</v>
      </c>
      <c r="C337" s="26">
        <v>304039538.42000002</v>
      </c>
      <c r="D337" s="22"/>
      <c r="E337" s="22"/>
    </row>
    <row r="338" spans="1:5" x14ac:dyDescent="0.2">
      <c r="A338" s="23" t="s">
        <v>335</v>
      </c>
      <c r="B338" s="26">
        <v>1087.96</v>
      </c>
      <c r="C338" s="26">
        <v>302756339.88999999</v>
      </c>
      <c r="D338" s="22"/>
      <c r="E338" s="22"/>
    </row>
    <row r="339" spans="1:5" x14ac:dyDescent="0.2">
      <c r="A339" s="23" t="s">
        <v>336</v>
      </c>
      <c r="B339" s="26">
        <v>1088.21</v>
      </c>
      <c r="C339" s="26">
        <v>302803465.93000001</v>
      </c>
      <c r="D339" s="22"/>
      <c r="E339" s="22"/>
    </row>
    <row r="340" spans="1:5" x14ac:dyDescent="0.2">
      <c r="A340" s="23" t="s">
        <v>337</v>
      </c>
      <c r="B340" s="26">
        <v>1077.1600000000001</v>
      </c>
      <c r="C340" s="26">
        <v>294340890.23000002</v>
      </c>
      <c r="D340" s="22"/>
      <c r="E340" s="22"/>
    </row>
    <row r="341" spans="1:5" x14ac:dyDescent="0.2">
      <c r="A341" s="23" t="s">
        <v>338</v>
      </c>
      <c r="B341" s="26">
        <v>1079.4000000000001</v>
      </c>
      <c r="C341" s="26">
        <v>293558371.16000003</v>
      </c>
      <c r="D341" s="22"/>
      <c r="E341" s="22"/>
    </row>
    <row r="342" spans="1:5" x14ac:dyDescent="0.2">
      <c r="A342" s="23" t="s">
        <v>339</v>
      </c>
      <c r="B342" s="26">
        <v>1078.76</v>
      </c>
      <c r="C342" s="26">
        <v>294714942.19</v>
      </c>
      <c r="D342" s="22"/>
      <c r="E342" s="22"/>
    </row>
    <row r="343" spans="1:5" x14ac:dyDescent="0.2">
      <c r="A343" s="23" t="s">
        <v>340</v>
      </c>
      <c r="B343" s="26">
        <v>1086.45</v>
      </c>
      <c r="C343" s="26">
        <v>297189707.88999999</v>
      </c>
      <c r="D343" s="22"/>
      <c r="E343" s="22"/>
    </row>
    <row r="344" spans="1:5" x14ac:dyDescent="0.2">
      <c r="A344" s="23" t="s">
        <v>341</v>
      </c>
      <c r="B344" s="26">
        <v>1098.72</v>
      </c>
      <c r="C344" s="26">
        <v>299933874.05000001</v>
      </c>
      <c r="D344" s="22"/>
      <c r="E344" s="22"/>
    </row>
    <row r="345" spans="1:5" x14ac:dyDescent="0.2">
      <c r="A345" s="23" t="s">
        <v>342</v>
      </c>
      <c r="B345" s="26">
        <v>1099.72</v>
      </c>
      <c r="C345" s="26">
        <v>299779350.89999998</v>
      </c>
      <c r="D345" s="22"/>
      <c r="E345" s="22"/>
    </row>
    <row r="346" spans="1:5" x14ac:dyDescent="0.2">
      <c r="A346" s="23" t="s">
        <v>343</v>
      </c>
      <c r="B346" s="26">
        <v>1080.3900000000001</v>
      </c>
      <c r="C346" s="26">
        <v>295701986.76999998</v>
      </c>
      <c r="D346" s="22"/>
      <c r="E346" s="22"/>
    </row>
    <row r="347" spans="1:5" x14ac:dyDescent="0.2">
      <c r="A347" s="23" t="s">
        <v>344</v>
      </c>
      <c r="B347" s="26">
        <v>1065.47</v>
      </c>
      <c r="C347" s="26">
        <v>291622425.87</v>
      </c>
      <c r="D347" s="22"/>
      <c r="E347" s="22"/>
    </row>
    <row r="348" spans="1:5" x14ac:dyDescent="0.2">
      <c r="A348" s="23" t="s">
        <v>345</v>
      </c>
      <c r="B348" s="26">
        <v>1062.46</v>
      </c>
      <c r="C348" s="26">
        <v>290592103.61000001</v>
      </c>
      <c r="D348" s="22"/>
      <c r="E348" s="22"/>
    </row>
    <row r="349" spans="1:5" x14ac:dyDescent="0.2">
      <c r="A349" s="23" t="s">
        <v>346</v>
      </c>
      <c r="B349" s="26">
        <v>1066.56</v>
      </c>
      <c r="C349" s="26">
        <v>291406477.25999999</v>
      </c>
      <c r="D349" s="22"/>
      <c r="E349" s="22"/>
    </row>
    <row r="350" spans="1:5" x14ac:dyDescent="0.2">
      <c r="A350" s="23" t="s">
        <v>347</v>
      </c>
      <c r="B350" s="26">
        <v>1051.3499999999999</v>
      </c>
      <c r="C350" s="26">
        <v>287548672.18000001</v>
      </c>
      <c r="D350" s="22"/>
      <c r="E350" s="22"/>
    </row>
    <row r="351" spans="1:5" x14ac:dyDescent="0.2">
      <c r="A351" s="23" t="s">
        <v>348</v>
      </c>
      <c r="B351" s="26">
        <v>1045.26</v>
      </c>
      <c r="C351" s="26">
        <v>285832793.45999998</v>
      </c>
      <c r="D351" s="22"/>
      <c r="E351" s="22"/>
    </row>
    <row r="352" spans="1:5" x14ac:dyDescent="0.2">
      <c r="A352" s="23" t="s">
        <v>349</v>
      </c>
      <c r="B352" s="26">
        <v>1054.22</v>
      </c>
      <c r="C352" s="26">
        <v>287673256.38999999</v>
      </c>
      <c r="D352" s="22"/>
      <c r="E352" s="22"/>
    </row>
    <row r="353" spans="1:5" x14ac:dyDescent="0.2">
      <c r="A353" s="23" t="s">
        <v>350</v>
      </c>
      <c r="B353" s="26">
        <v>1052.32</v>
      </c>
      <c r="C353" s="26">
        <v>286805855.44</v>
      </c>
      <c r="D353" s="22"/>
      <c r="E353" s="22"/>
    </row>
    <row r="354" spans="1:5" x14ac:dyDescent="0.2">
      <c r="A354" s="23" t="s">
        <v>351</v>
      </c>
      <c r="B354" s="26">
        <v>1057.58</v>
      </c>
      <c r="C354" s="26">
        <v>287498963.25999999</v>
      </c>
      <c r="D354" s="22"/>
      <c r="E354" s="22"/>
    </row>
    <row r="355" spans="1:5" x14ac:dyDescent="0.2">
      <c r="A355" s="23" t="s">
        <v>352</v>
      </c>
      <c r="B355" s="26">
        <v>1052.75</v>
      </c>
      <c r="C355" s="26">
        <v>285505080.04000002</v>
      </c>
      <c r="D355" s="22"/>
      <c r="E355" s="22"/>
    </row>
    <row r="356" spans="1:5" x14ac:dyDescent="0.2">
      <c r="A356" s="23" t="s">
        <v>353</v>
      </c>
      <c r="B356" s="26">
        <v>1070.03</v>
      </c>
      <c r="C356" s="26">
        <v>287976749.12</v>
      </c>
      <c r="D356" s="22"/>
      <c r="E356" s="22"/>
    </row>
    <row r="357" spans="1:5" x14ac:dyDescent="0.2">
      <c r="A357" s="23" t="s">
        <v>354</v>
      </c>
      <c r="B357" s="26">
        <v>1038.6099999999999</v>
      </c>
      <c r="C357" s="26">
        <v>279073732.12</v>
      </c>
      <c r="D357" s="22"/>
      <c r="E357" s="22"/>
    </row>
    <row r="358" spans="1:5" x14ac:dyDescent="0.2">
      <c r="A358" s="23" t="s">
        <v>355</v>
      </c>
      <c r="B358" s="26">
        <v>1020.83</v>
      </c>
      <c r="C358" s="26">
        <v>274245547.54000002</v>
      </c>
      <c r="D358" s="22"/>
      <c r="E358" s="22"/>
    </row>
    <row r="359" spans="1:5" x14ac:dyDescent="0.2">
      <c r="A359" s="23" t="s">
        <v>356</v>
      </c>
      <c r="B359" s="26">
        <v>1011.67</v>
      </c>
      <c r="C359" s="26">
        <v>271621525.26999998</v>
      </c>
      <c r="D359" s="22"/>
      <c r="E359" s="22"/>
    </row>
    <row r="360" spans="1:5" x14ac:dyDescent="0.2">
      <c r="A360" s="23" t="s">
        <v>357</v>
      </c>
      <c r="B360" s="26">
        <v>1023.89</v>
      </c>
      <c r="C360" s="26">
        <v>274538209.63999999</v>
      </c>
      <c r="D360" s="22"/>
      <c r="E360" s="22"/>
    </row>
    <row r="361" spans="1:5" x14ac:dyDescent="0.2">
      <c r="A361" s="23" t="s">
        <v>358</v>
      </c>
      <c r="B361" s="26">
        <v>1018.95</v>
      </c>
      <c r="C361" s="26">
        <v>273209787.05000001</v>
      </c>
      <c r="D361" s="22"/>
      <c r="E361" s="22"/>
    </row>
    <row r="362" spans="1:5" x14ac:dyDescent="0.2">
      <c r="A362" s="23" t="s">
        <v>359</v>
      </c>
      <c r="B362" s="26">
        <v>1010.2</v>
      </c>
      <c r="C362" s="26">
        <v>268310052.40000001</v>
      </c>
      <c r="D362" s="22"/>
      <c r="E362" s="22"/>
    </row>
    <row r="363" spans="1:5" x14ac:dyDescent="0.2">
      <c r="A363" s="23" t="s">
        <v>360</v>
      </c>
      <c r="B363" s="26">
        <v>998.53</v>
      </c>
      <c r="C363" s="26">
        <v>265069862.33000001</v>
      </c>
      <c r="D363" s="22"/>
      <c r="E363" s="22"/>
    </row>
    <row r="364" spans="1:5" x14ac:dyDescent="0.2">
      <c r="A364" s="23" t="s">
        <v>361</v>
      </c>
      <c r="B364" s="26">
        <v>994.78</v>
      </c>
      <c r="C364" s="26">
        <v>263925429.62</v>
      </c>
      <c r="D364" s="22"/>
      <c r="E364" s="22"/>
    </row>
    <row r="365" spans="1:5" x14ac:dyDescent="0.2">
      <c r="A365" s="23" t="s">
        <v>362</v>
      </c>
      <c r="B365" s="26">
        <v>1007.38</v>
      </c>
      <c r="C365" s="26">
        <v>267319623.11000001</v>
      </c>
      <c r="D365" s="22"/>
      <c r="E365" s="22"/>
    </row>
    <row r="366" spans="1:5" x14ac:dyDescent="0.2">
      <c r="A366" s="23" t="s">
        <v>363</v>
      </c>
      <c r="B366" s="26">
        <v>1018.18</v>
      </c>
      <c r="C366" s="26">
        <v>270029869.27999997</v>
      </c>
      <c r="D366" s="22"/>
      <c r="E366" s="22"/>
    </row>
    <row r="367" spans="1:5" x14ac:dyDescent="0.2">
      <c r="A367" s="23" t="s">
        <v>364</v>
      </c>
      <c r="B367" s="26">
        <v>1002.46</v>
      </c>
      <c r="C367" s="26">
        <v>264787049.59</v>
      </c>
      <c r="D367" s="22"/>
      <c r="E367" s="22"/>
    </row>
    <row r="368" spans="1:5" x14ac:dyDescent="0.2">
      <c r="A368" s="23" t="s">
        <v>365</v>
      </c>
      <c r="B368" s="26">
        <v>984.96</v>
      </c>
      <c r="C368" s="26">
        <v>260093876.24000001</v>
      </c>
      <c r="D368" s="22"/>
      <c r="E368" s="22"/>
    </row>
    <row r="369" spans="1:5" x14ac:dyDescent="0.2">
      <c r="A369" s="23" t="s">
        <v>366</v>
      </c>
      <c r="B369" s="26">
        <v>986.92</v>
      </c>
      <c r="C369" s="26">
        <v>259962321.19</v>
      </c>
      <c r="D369" s="22"/>
      <c r="E369" s="22"/>
    </row>
    <row r="370" spans="1:5" x14ac:dyDescent="0.2">
      <c r="A370" s="23" t="s">
        <v>367</v>
      </c>
      <c r="B370" s="26">
        <v>1002.11</v>
      </c>
      <c r="C370" s="26">
        <v>263963774.19999999</v>
      </c>
      <c r="D370" s="22"/>
      <c r="E370" s="22"/>
    </row>
    <row r="371" spans="1:5" x14ac:dyDescent="0.2">
      <c r="A371" s="23" t="s">
        <v>368</v>
      </c>
      <c r="B371" s="26">
        <v>1007.18</v>
      </c>
      <c r="C371" s="26">
        <v>264309393.46000001</v>
      </c>
      <c r="D371" s="22"/>
      <c r="E371" s="22"/>
    </row>
    <row r="372" spans="1:5" x14ac:dyDescent="0.2">
      <c r="A372" s="23" t="s">
        <v>369</v>
      </c>
      <c r="B372" s="26">
        <v>1048.28</v>
      </c>
      <c r="C372" s="26">
        <v>273804683.00999999</v>
      </c>
      <c r="D372" s="22"/>
      <c r="E372" s="22"/>
    </row>
    <row r="373" spans="1:5" x14ac:dyDescent="0.2">
      <c r="A373" s="23" t="s">
        <v>370</v>
      </c>
      <c r="B373" s="26">
        <v>1053.79</v>
      </c>
      <c r="C373" s="26">
        <v>275397832.19999999</v>
      </c>
      <c r="D373" s="22"/>
      <c r="E373" s="22"/>
    </row>
    <row r="374" spans="1:5" x14ac:dyDescent="0.2">
      <c r="A374" s="23" t="s">
        <v>371</v>
      </c>
      <c r="B374" s="26">
        <v>1057.1300000000001</v>
      </c>
      <c r="C374" s="26">
        <v>275973435.77999997</v>
      </c>
      <c r="D374" s="22"/>
      <c r="E374" s="22"/>
    </row>
    <row r="375" spans="1:5" x14ac:dyDescent="0.2">
      <c r="A375" s="23" t="s">
        <v>372</v>
      </c>
      <c r="B375" s="26">
        <v>1041.23</v>
      </c>
      <c r="C375" s="26">
        <v>271442255.43000001</v>
      </c>
      <c r="D375" s="22"/>
      <c r="E375" s="22"/>
    </row>
    <row r="376" spans="1:5" x14ac:dyDescent="0.2">
      <c r="A376" s="23" t="s">
        <v>373</v>
      </c>
      <c r="B376" s="26">
        <v>1052.6500000000001</v>
      </c>
      <c r="C376" s="26">
        <v>273457741.43000001</v>
      </c>
      <c r="D376" s="22"/>
      <c r="E376" s="22"/>
    </row>
    <row r="377" spans="1:5" x14ac:dyDescent="0.2">
      <c r="A377" s="23" t="s">
        <v>374</v>
      </c>
      <c r="B377" s="26">
        <v>1059.8699999999999</v>
      </c>
      <c r="C377" s="26">
        <v>274706603.85000002</v>
      </c>
      <c r="D377" s="22"/>
      <c r="E377" s="22"/>
    </row>
    <row r="378" spans="1:5" x14ac:dyDescent="0.2">
      <c r="A378" s="23" t="s">
        <v>375</v>
      </c>
      <c r="B378" s="26">
        <v>1047.96</v>
      </c>
      <c r="C378" s="26">
        <v>270805638.31</v>
      </c>
      <c r="D378" s="22"/>
      <c r="E378" s="22"/>
    </row>
    <row r="379" spans="1:5" x14ac:dyDescent="0.2">
      <c r="A379" s="23" t="s">
        <v>376</v>
      </c>
      <c r="B379" s="26">
        <v>1048.8900000000001</v>
      </c>
      <c r="C379" s="26">
        <v>270766055.44999999</v>
      </c>
      <c r="D379" s="22"/>
      <c r="E379" s="22"/>
    </row>
    <row r="380" spans="1:5" x14ac:dyDescent="0.2">
      <c r="A380" s="23" t="s">
        <v>377</v>
      </c>
      <c r="B380" s="26">
        <v>1062.6400000000001</v>
      </c>
      <c r="C380" s="26">
        <v>273717429.67000002</v>
      </c>
      <c r="D380" s="22"/>
      <c r="E380" s="22"/>
    </row>
    <row r="381" spans="1:5" x14ac:dyDescent="0.2">
      <c r="A381" s="23" t="s">
        <v>378</v>
      </c>
      <c r="B381" s="26">
        <v>1052.46</v>
      </c>
      <c r="C381" s="26">
        <v>270994814.52999997</v>
      </c>
      <c r="D381" s="22"/>
      <c r="E381" s="22"/>
    </row>
    <row r="382" spans="1:5" x14ac:dyDescent="0.2">
      <c r="A382" s="23" t="s">
        <v>379</v>
      </c>
      <c r="B382" s="26">
        <v>1056.27</v>
      </c>
      <c r="C382" s="26">
        <v>274499055.29000002</v>
      </c>
      <c r="D382" s="22"/>
      <c r="E382" s="22"/>
    </row>
    <row r="383" spans="1:5" x14ac:dyDescent="0.2">
      <c r="A383" s="23" t="s">
        <v>380</v>
      </c>
      <c r="B383" s="26">
        <v>1056.79</v>
      </c>
      <c r="C383" s="26">
        <v>274356083.39999998</v>
      </c>
      <c r="D383" s="22"/>
      <c r="E383" s="22"/>
    </row>
    <row r="384" spans="1:5" x14ac:dyDescent="0.2">
      <c r="A384" s="23" t="s">
        <v>381</v>
      </c>
      <c r="B384" s="26">
        <v>1051.8699999999999</v>
      </c>
      <c r="C384" s="26">
        <v>272399979.83999997</v>
      </c>
      <c r="D384" s="22"/>
      <c r="E384" s="22"/>
    </row>
    <row r="385" spans="1:5" x14ac:dyDescent="0.2">
      <c r="A385" s="23" t="s">
        <v>382</v>
      </c>
      <c r="B385" s="26">
        <v>1046.96</v>
      </c>
      <c r="C385" s="26">
        <v>293360300.00999999</v>
      </c>
      <c r="D385" s="22"/>
      <c r="E385" s="22"/>
    </row>
    <row r="386" spans="1:5" x14ac:dyDescent="0.2">
      <c r="A386" s="23" t="s">
        <v>383</v>
      </c>
      <c r="B386" s="26">
        <v>1053.8</v>
      </c>
      <c r="C386" s="26">
        <v>294836088.04000002</v>
      </c>
      <c r="D386" s="22"/>
      <c r="E386" s="22"/>
    </row>
    <row r="387" spans="1:5" x14ac:dyDescent="0.2">
      <c r="A387" s="23" t="s">
        <v>384</v>
      </c>
      <c r="B387" s="26">
        <v>1071.04</v>
      </c>
      <c r="C387" s="26">
        <v>294272571.05000001</v>
      </c>
      <c r="D387" s="22"/>
      <c r="E387" s="22"/>
    </row>
    <row r="388" spans="1:5" x14ac:dyDescent="0.2">
      <c r="A388" s="23" t="s">
        <v>385</v>
      </c>
      <c r="B388" s="26">
        <v>1078.3599999999999</v>
      </c>
      <c r="C388" s="26">
        <v>294658816.76999998</v>
      </c>
      <c r="D388" s="22"/>
      <c r="E388" s="22"/>
    </row>
    <row r="389" spans="1:5" x14ac:dyDescent="0.2">
      <c r="A389" s="23" t="s">
        <v>386</v>
      </c>
      <c r="B389" s="26">
        <v>1077.0899999999999</v>
      </c>
      <c r="C389" s="26">
        <v>293738250.31</v>
      </c>
      <c r="D389" s="22"/>
      <c r="E389" s="22"/>
    </row>
    <row r="390" spans="1:5" x14ac:dyDescent="0.2">
      <c r="A390" s="23" t="s">
        <v>387</v>
      </c>
      <c r="B390" s="26">
        <v>1083.06</v>
      </c>
      <c r="C390" s="26">
        <v>295365169.31</v>
      </c>
      <c r="D390" s="22"/>
      <c r="E390" s="22"/>
    </row>
    <row r="391" spans="1:5" x14ac:dyDescent="0.2">
      <c r="A391" s="23" t="s">
        <v>388</v>
      </c>
      <c r="B391" s="26">
        <v>1068.44</v>
      </c>
      <c r="C391" s="26">
        <v>290309292.88999999</v>
      </c>
      <c r="D391" s="22"/>
      <c r="E391" s="22"/>
    </row>
    <row r="392" spans="1:5" x14ac:dyDescent="0.2">
      <c r="A392" s="23" t="s">
        <v>389</v>
      </c>
      <c r="B392" s="26">
        <v>1086.55</v>
      </c>
      <c r="C392" s="26">
        <v>294160502.25</v>
      </c>
      <c r="D392" s="22"/>
      <c r="E392" s="22"/>
    </row>
    <row r="393" spans="1:5" x14ac:dyDescent="0.2">
      <c r="A393" s="23" t="s">
        <v>390</v>
      </c>
      <c r="B393" s="26">
        <v>1078.67</v>
      </c>
      <c r="C393" s="26">
        <v>292012527</v>
      </c>
      <c r="D393" s="22"/>
      <c r="E393" s="22"/>
    </row>
    <row r="394" spans="1:5" x14ac:dyDescent="0.2">
      <c r="A394" s="23" t="s">
        <v>391</v>
      </c>
      <c r="B394" s="26">
        <v>1065.5999999999999</v>
      </c>
      <c r="C394" s="26">
        <v>288397244.55000001</v>
      </c>
      <c r="D394" s="22"/>
      <c r="E394" s="22"/>
    </row>
    <row r="395" spans="1:5" x14ac:dyDescent="0.2">
      <c r="A395" s="23" t="s">
        <v>392</v>
      </c>
      <c r="B395" s="26">
        <v>1054.97</v>
      </c>
      <c r="C395" s="26">
        <v>282728945.42000002</v>
      </c>
      <c r="D395" s="22"/>
      <c r="E395" s="22"/>
    </row>
    <row r="396" spans="1:5" x14ac:dyDescent="0.2">
      <c r="A396" s="23" t="s">
        <v>393</v>
      </c>
      <c r="B396" s="26">
        <v>1050.33</v>
      </c>
      <c r="C396" s="26">
        <v>281464547.95999998</v>
      </c>
      <c r="D396" s="22"/>
      <c r="E396" s="22"/>
    </row>
    <row r="397" spans="1:5" x14ac:dyDescent="0.2">
      <c r="A397" s="23" t="s">
        <v>394</v>
      </c>
      <c r="B397" s="26">
        <v>1028.76</v>
      </c>
      <c r="C397" s="26">
        <v>283957514.63999999</v>
      </c>
      <c r="D397" s="22"/>
      <c r="E397" s="22"/>
    </row>
    <row r="398" spans="1:5" x14ac:dyDescent="0.2">
      <c r="A398" s="23" t="s">
        <v>395</v>
      </c>
      <c r="B398" s="26">
        <v>1052.5999999999999</v>
      </c>
      <c r="C398" s="26">
        <v>290509452.39999998</v>
      </c>
      <c r="D398" s="22"/>
      <c r="E398" s="22"/>
    </row>
    <row r="399" spans="1:5" x14ac:dyDescent="0.2">
      <c r="A399" s="23" t="s">
        <v>396</v>
      </c>
      <c r="B399" s="26">
        <v>1047.3399999999999</v>
      </c>
      <c r="C399" s="26">
        <v>289491384.35000002</v>
      </c>
      <c r="D399" s="22"/>
      <c r="E399" s="22"/>
    </row>
    <row r="400" spans="1:5" x14ac:dyDescent="0.2">
      <c r="A400" s="23" t="s">
        <v>397</v>
      </c>
      <c r="B400" s="26">
        <v>1061.79</v>
      </c>
      <c r="C400" s="26">
        <v>293450356.24000001</v>
      </c>
      <c r="D400" s="22"/>
      <c r="E400" s="22"/>
    </row>
    <row r="401" spans="1:5" x14ac:dyDescent="0.2">
      <c r="A401" s="23" t="s">
        <v>398</v>
      </c>
      <c r="B401" s="26">
        <v>1086.29</v>
      </c>
      <c r="C401" s="26">
        <v>300834819.29000002</v>
      </c>
      <c r="D401" s="22"/>
      <c r="E401" s="22"/>
    </row>
    <row r="402" spans="1:5" x14ac:dyDescent="0.2">
      <c r="A402" s="23" t="s">
        <v>399</v>
      </c>
      <c r="B402" s="26">
        <v>1086</v>
      </c>
      <c r="C402" s="26">
        <v>300833727.27999997</v>
      </c>
      <c r="D402" s="22"/>
      <c r="E402" s="22"/>
    </row>
    <row r="403" spans="1:5" x14ac:dyDescent="0.2">
      <c r="A403" s="23" t="s">
        <v>400</v>
      </c>
      <c r="B403" s="26">
        <v>1097.1600000000001</v>
      </c>
      <c r="C403" s="26">
        <v>303535811.50999999</v>
      </c>
      <c r="D403" s="22"/>
      <c r="E403" s="22"/>
    </row>
    <row r="404" spans="1:5" x14ac:dyDescent="0.2">
      <c r="A404" s="23" t="s">
        <v>401</v>
      </c>
      <c r="B404" s="26">
        <v>1053.98</v>
      </c>
      <c r="C404" s="26">
        <v>291820030.64999998</v>
      </c>
      <c r="D404" s="22"/>
      <c r="E404" s="22"/>
    </row>
    <row r="405" spans="1:5" x14ac:dyDescent="0.2">
      <c r="A405" s="23" t="s">
        <v>402</v>
      </c>
      <c r="B405" s="26">
        <v>1047.32</v>
      </c>
      <c r="C405" s="26">
        <v>289718738.31</v>
      </c>
      <c r="D405" s="22"/>
      <c r="E405" s="22"/>
    </row>
    <row r="406" spans="1:5" x14ac:dyDescent="0.2">
      <c r="A406" s="23" t="s">
        <v>403</v>
      </c>
      <c r="B406" s="26">
        <v>1030.45</v>
      </c>
      <c r="C406" s="26">
        <v>284212821.72000003</v>
      </c>
      <c r="D406" s="22"/>
      <c r="E406" s="22"/>
    </row>
    <row r="407" spans="1:5" x14ac:dyDescent="0.2">
      <c r="A407" s="23" t="s">
        <v>404</v>
      </c>
      <c r="B407" s="26">
        <v>1037.04</v>
      </c>
      <c r="C407" s="26">
        <v>286103087.81</v>
      </c>
      <c r="D407" s="22"/>
      <c r="E407" s="22"/>
    </row>
    <row r="408" spans="1:5" x14ac:dyDescent="0.2">
      <c r="A408" s="23" t="s">
        <v>405</v>
      </c>
      <c r="B408" s="26">
        <v>1033.9000000000001</v>
      </c>
      <c r="C408" s="26">
        <v>282747354.77999997</v>
      </c>
      <c r="D408" s="22"/>
      <c r="E408" s="22"/>
    </row>
    <row r="409" spans="1:5" x14ac:dyDescent="0.2">
      <c r="A409" s="23" t="s">
        <v>406</v>
      </c>
      <c r="B409" s="26">
        <v>1026.06</v>
      </c>
      <c r="C409" s="26">
        <v>280568966.13999999</v>
      </c>
      <c r="D409" s="22"/>
      <c r="E409" s="22"/>
    </row>
    <row r="410" spans="1:5" x14ac:dyDescent="0.2">
      <c r="A410" s="23" t="s">
        <v>407</v>
      </c>
      <c r="B410" s="26">
        <v>1014.1</v>
      </c>
      <c r="C410" s="26">
        <v>277218376.97000003</v>
      </c>
      <c r="D410" s="22"/>
      <c r="E410" s="22"/>
    </row>
    <row r="411" spans="1:5" x14ac:dyDescent="0.2">
      <c r="A411" s="23" t="s">
        <v>408</v>
      </c>
      <c r="B411" s="26">
        <v>1030.93</v>
      </c>
      <c r="C411" s="26">
        <v>281819037.81999999</v>
      </c>
      <c r="D411" s="22"/>
      <c r="E411" s="22"/>
    </row>
    <row r="412" spans="1:5" x14ac:dyDescent="0.2">
      <c r="A412" s="23" t="s">
        <v>409</v>
      </c>
      <c r="B412" s="26">
        <v>1003.42</v>
      </c>
      <c r="C412" s="26">
        <v>273974112.43000001</v>
      </c>
      <c r="D412" s="22"/>
      <c r="E412" s="22"/>
    </row>
    <row r="413" spans="1:5" x14ac:dyDescent="0.2">
      <c r="A413" s="23" t="s">
        <v>410</v>
      </c>
      <c r="B413" s="26">
        <v>1025.45</v>
      </c>
      <c r="C413" s="26">
        <v>279689297.14999998</v>
      </c>
      <c r="D413" s="22"/>
      <c r="E413" s="22"/>
    </row>
    <row r="414" spans="1:5" x14ac:dyDescent="0.2">
      <c r="A414" s="23" t="s">
        <v>411</v>
      </c>
      <c r="B414" s="26">
        <v>1013.44</v>
      </c>
      <c r="C414" s="26">
        <v>276503677.57999998</v>
      </c>
      <c r="D414" s="22"/>
      <c r="E414" s="22"/>
    </row>
    <row r="415" spans="1:5" x14ac:dyDescent="0.2">
      <c r="A415" s="23" t="s">
        <v>412</v>
      </c>
      <c r="B415" s="26">
        <v>1014.89</v>
      </c>
      <c r="C415" s="26">
        <v>278782070.01999998</v>
      </c>
      <c r="D415" s="22"/>
      <c r="E415" s="22"/>
    </row>
    <row r="416" spans="1:5" x14ac:dyDescent="0.2">
      <c r="A416" s="23" t="s">
        <v>413</v>
      </c>
      <c r="B416" s="26">
        <v>997.2</v>
      </c>
      <c r="C416" s="26">
        <v>273807514.75999999</v>
      </c>
      <c r="D416" s="22"/>
      <c r="E416" s="22"/>
    </row>
    <row r="417" spans="1:5" x14ac:dyDescent="0.2">
      <c r="A417" s="23" t="s">
        <v>414</v>
      </c>
      <c r="B417" s="26">
        <v>999.41</v>
      </c>
      <c r="C417" s="26">
        <v>273968743.63</v>
      </c>
      <c r="D417" s="22"/>
      <c r="E417" s="22"/>
    </row>
    <row r="418" spans="1:5" x14ac:dyDescent="0.2">
      <c r="A418" s="23" t="s">
        <v>415</v>
      </c>
      <c r="B418" s="26">
        <v>990.08</v>
      </c>
      <c r="C418" s="26">
        <v>271509309.02999997</v>
      </c>
      <c r="D418" s="22"/>
      <c r="E418" s="22"/>
    </row>
    <row r="419" spans="1:5" x14ac:dyDescent="0.2">
      <c r="A419" s="23" t="s">
        <v>416</v>
      </c>
      <c r="B419" s="26">
        <v>957.09</v>
      </c>
      <c r="C419" s="26">
        <v>262065010.22999999</v>
      </c>
      <c r="D419" s="22"/>
      <c r="E419" s="22"/>
    </row>
    <row r="420" spans="1:5" x14ac:dyDescent="0.2">
      <c r="A420" s="23" t="s">
        <v>417</v>
      </c>
      <c r="B420" s="26">
        <v>936.29</v>
      </c>
      <c r="C420" s="26">
        <v>257364785</v>
      </c>
      <c r="D420" s="22"/>
      <c r="E420" s="22"/>
    </row>
    <row r="421" spans="1:5" x14ac:dyDescent="0.2">
      <c r="A421" s="23" t="s">
        <v>418</v>
      </c>
      <c r="B421" s="26">
        <v>947.45</v>
      </c>
      <c r="C421" s="26">
        <v>260303896.53999999</v>
      </c>
      <c r="D421" s="22"/>
      <c r="E421" s="22"/>
    </row>
    <row r="422" spans="1:5" x14ac:dyDescent="0.2">
      <c r="A422" s="23" t="s">
        <v>419</v>
      </c>
      <c r="B422" s="26">
        <v>953.79</v>
      </c>
      <c r="C422" s="26">
        <v>259565827.40000001</v>
      </c>
      <c r="D422" s="22"/>
      <c r="E422" s="22"/>
    </row>
    <row r="423" spans="1:5" x14ac:dyDescent="0.2">
      <c r="A423" s="23" t="s">
        <v>420</v>
      </c>
      <c r="B423" s="26">
        <v>930.13</v>
      </c>
      <c r="C423" s="26">
        <v>252512968</v>
      </c>
      <c r="D423" s="22"/>
      <c r="E423" s="22"/>
    </row>
    <row r="424" spans="1:5" x14ac:dyDescent="0.2">
      <c r="A424" s="23" t="s">
        <v>421</v>
      </c>
      <c r="B424" s="26">
        <v>918.4</v>
      </c>
      <c r="C424" s="26">
        <v>248979164.80000001</v>
      </c>
      <c r="D424" s="22"/>
      <c r="E424" s="22"/>
    </row>
    <row r="425" spans="1:5" x14ac:dyDescent="0.2">
      <c r="A425" s="23" t="s">
        <v>422</v>
      </c>
      <c r="B425" s="26">
        <v>908.76</v>
      </c>
      <c r="C425" s="26">
        <v>246296197.28999999</v>
      </c>
      <c r="D425" s="22"/>
      <c r="E425" s="22"/>
    </row>
    <row r="426" spans="1:5" x14ac:dyDescent="0.2">
      <c r="A426" s="23" t="s">
        <v>423</v>
      </c>
      <c r="B426" s="26">
        <v>904.6</v>
      </c>
      <c r="C426" s="26">
        <v>245779941.62</v>
      </c>
      <c r="D426" s="22"/>
      <c r="E426" s="22"/>
    </row>
    <row r="427" spans="1:5" x14ac:dyDescent="0.2">
      <c r="A427" s="23" t="s">
        <v>424</v>
      </c>
      <c r="B427" s="26">
        <v>904.07</v>
      </c>
      <c r="C427" s="26">
        <v>245585278.19999999</v>
      </c>
      <c r="D427" s="22"/>
      <c r="E427" s="22"/>
    </row>
    <row r="428" spans="1:5" x14ac:dyDescent="0.2">
      <c r="A428" s="23" t="s">
        <v>425</v>
      </c>
      <c r="B428" s="26">
        <v>901.05</v>
      </c>
      <c r="C428" s="26">
        <v>245492084.13999999</v>
      </c>
      <c r="D428" s="22"/>
      <c r="E428" s="22"/>
    </row>
    <row r="429" spans="1:5" x14ac:dyDescent="0.2">
      <c r="A429" s="23" t="s">
        <v>426</v>
      </c>
      <c r="B429" s="26">
        <v>901.88</v>
      </c>
      <c r="C429" s="26">
        <v>245319457.43000001</v>
      </c>
      <c r="D429" s="22"/>
      <c r="E429" s="22"/>
    </row>
    <row r="430" spans="1:5" x14ac:dyDescent="0.2">
      <c r="A430" s="23" t="s">
        <v>427</v>
      </c>
      <c r="B430" s="26">
        <v>903</v>
      </c>
      <c r="C430" s="26">
        <v>245623479.84</v>
      </c>
      <c r="D430" s="22"/>
      <c r="E430" s="22"/>
    </row>
    <row r="431" spans="1:5" x14ac:dyDescent="0.2">
      <c r="A431" s="23" t="s">
        <v>428</v>
      </c>
      <c r="B431" s="26">
        <v>894.89</v>
      </c>
      <c r="C431" s="26">
        <v>243418971.59999999</v>
      </c>
      <c r="D431" s="22"/>
      <c r="E431" s="22"/>
    </row>
    <row r="432" spans="1:5" x14ac:dyDescent="0.2">
      <c r="A432" s="23" t="s">
        <v>429</v>
      </c>
      <c r="B432" s="26">
        <v>897.43</v>
      </c>
      <c r="C432" s="26">
        <v>243372659.77000001</v>
      </c>
      <c r="D432" s="22"/>
      <c r="E432" s="22"/>
    </row>
    <row r="433" spans="1:5" x14ac:dyDescent="0.2">
      <c r="A433" s="23" t="s">
        <v>430</v>
      </c>
      <c r="B433" s="26">
        <v>889.83</v>
      </c>
      <c r="C433" s="26">
        <v>241312726.91999999</v>
      </c>
      <c r="D433" s="22"/>
      <c r="E433" s="22"/>
    </row>
    <row r="434" spans="1:5" x14ac:dyDescent="0.2">
      <c r="A434" s="23" t="s">
        <v>431</v>
      </c>
      <c r="B434" s="26">
        <v>889.82</v>
      </c>
      <c r="C434" s="26">
        <v>241363737.31999999</v>
      </c>
      <c r="D434" s="22"/>
      <c r="E434" s="22"/>
    </row>
    <row r="435" spans="1:5" x14ac:dyDescent="0.2">
      <c r="A435" s="23" t="s">
        <v>432</v>
      </c>
      <c r="B435" s="26">
        <v>893.19</v>
      </c>
      <c r="C435" s="26">
        <v>247529270.53</v>
      </c>
      <c r="D435" s="22"/>
      <c r="E435" s="22"/>
    </row>
    <row r="436" spans="1:5" x14ac:dyDescent="0.2">
      <c r="A436" s="23" t="s">
        <v>433</v>
      </c>
      <c r="B436" s="26">
        <v>895.03</v>
      </c>
      <c r="C436" s="26">
        <v>247739837.75999999</v>
      </c>
      <c r="D436" s="22"/>
      <c r="E436" s="22"/>
    </row>
    <row r="437" spans="1:5" x14ac:dyDescent="0.2">
      <c r="A437" s="23" t="s">
        <v>434</v>
      </c>
      <c r="B437" s="26">
        <v>894.3</v>
      </c>
      <c r="C437" s="26">
        <v>247690023.43000001</v>
      </c>
      <c r="D437" s="22"/>
      <c r="E437" s="22"/>
    </row>
    <row r="438" spans="1:5" x14ac:dyDescent="0.2">
      <c r="A438" s="23" t="s">
        <v>435</v>
      </c>
      <c r="B438" s="26">
        <v>882.42</v>
      </c>
      <c r="C438" s="26">
        <v>244248959.33000001</v>
      </c>
      <c r="D438" s="22"/>
      <c r="E438" s="22"/>
    </row>
    <row r="439" spans="1:5" x14ac:dyDescent="0.2">
      <c r="A439" s="23" t="s">
        <v>436</v>
      </c>
      <c r="B439" s="26">
        <v>870.47</v>
      </c>
      <c r="C439" s="26">
        <v>240943056.50999999</v>
      </c>
      <c r="D439" s="22"/>
      <c r="E439" s="22"/>
    </row>
    <row r="440" spans="1:5" x14ac:dyDescent="0.2">
      <c r="A440" s="23" t="s">
        <v>437</v>
      </c>
      <c r="B440" s="26">
        <v>872.19</v>
      </c>
      <c r="C440" s="26">
        <v>241482017.78999999</v>
      </c>
      <c r="D440" s="22"/>
      <c r="E440" s="22"/>
    </row>
    <row r="441" spans="1:5" x14ac:dyDescent="0.2">
      <c r="A441" s="23" t="s">
        <v>438</v>
      </c>
      <c r="B441" s="26">
        <v>869.01</v>
      </c>
      <c r="C441" s="26">
        <v>240646310.19</v>
      </c>
      <c r="D441" s="22"/>
      <c r="E441" s="22"/>
    </row>
    <row r="442" spans="1:5" x14ac:dyDescent="0.2">
      <c r="A442" s="23" t="s">
        <v>439</v>
      </c>
      <c r="B442" s="26">
        <v>874.1</v>
      </c>
      <c r="C442" s="26">
        <v>242161922.52000001</v>
      </c>
      <c r="D442" s="22"/>
      <c r="E442" s="22"/>
    </row>
    <row r="443" spans="1:5" x14ac:dyDescent="0.2">
      <c r="A443" s="23" t="s">
        <v>440</v>
      </c>
      <c r="B443" s="26">
        <v>867.74</v>
      </c>
      <c r="C443" s="26">
        <v>240036234.19999999</v>
      </c>
      <c r="D443" s="22"/>
      <c r="E443" s="22"/>
    </row>
    <row r="444" spans="1:5" x14ac:dyDescent="0.2">
      <c r="A444" s="23" t="s">
        <v>441</v>
      </c>
      <c r="B444" s="26">
        <v>855.32</v>
      </c>
      <c r="C444" s="26">
        <v>236600448.69999999</v>
      </c>
      <c r="D444" s="22"/>
      <c r="E444" s="22"/>
    </row>
    <row r="445" spans="1:5" x14ac:dyDescent="0.2">
      <c r="A445" s="23" t="s">
        <v>442</v>
      </c>
      <c r="B445" s="26">
        <v>855.27</v>
      </c>
      <c r="C445" s="26">
        <v>236623101.13</v>
      </c>
      <c r="D445" s="22"/>
      <c r="E445" s="22"/>
    </row>
    <row r="446" spans="1:5" x14ac:dyDescent="0.2">
      <c r="A446" s="23" t="s">
        <v>443</v>
      </c>
      <c r="B446" s="26">
        <v>847</v>
      </c>
      <c r="C446" s="26">
        <v>234335926.83000001</v>
      </c>
      <c r="D446" s="22"/>
      <c r="E446" s="22"/>
    </row>
    <row r="447" spans="1:5" x14ac:dyDescent="0.2">
      <c r="A447" s="23" t="s">
        <v>444</v>
      </c>
      <c r="B447" s="26">
        <v>848.53</v>
      </c>
      <c r="C447" s="26">
        <v>234778240</v>
      </c>
      <c r="D447" s="22"/>
      <c r="E447" s="22"/>
    </row>
    <row r="448" spans="1:5" x14ac:dyDescent="0.2">
      <c r="A448" s="23" t="s">
        <v>445</v>
      </c>
      <c r="B448" s="26">
        <v>835.97</v>
      </c>
      <c r="C448" s="26">
        <v>231362045.37</v>
      </c>
      <c r="D448" s="22"/>
      <c r="E448" s="22"/>
    </row>
    <row r="449" spans="1:5" x14ac:dyDescent="0.2">
      <c r="A449" s="23" t="s">
        <v>446</v>
      </c>
      <c r="B449" s="26">
        <v>837.38</v>
      </c>
      <c r="C449" s="26">
        <v>231795691.37</v>
      </c>
      <c r="D449" s="22"/>
      <c r="E449" s="22"/>
    </row>
    <row r="450" spans="1:5" x14ac:dyDescent="0.2">
      <c r="A450" s="23" t="s">
        <v>447</v>
      </c>
      <c r="B450" s="26">
        <v>828</v>
      </c>
      <c r="C450" s="26">
        <v>229199264.41999999</v>
      </c>
      <c r="D450" s="22"/>
      <c r="E450" s="22"/>
    </row>
    <row r="451" spans="1:5" x14ac:dyDescent="0.2">
      <c r="A451" s="23" t="s">
        <v>448</v>
      </c>
      <c r="B451" s="26">
        <v>836.8</v>
      </c>
      <c r="C451" s="26">
        <v>230689983.81</v>
      </c>
      <c r="D451" s="22"/>
      <c r="E451" s="22"/>
    </row>
    <row r="452" spans="1:5" x14ac:dyDescent="0.2">
      <c r="A452" s="23" t="s">
        <v>449</v>
      </c>
      <c r="B452" s="26">
        <v>838.25</v>
      </c>
      <c r="C452" s="26">
        <v>232462726.22999999</v>
      </c>
      <c r="D452" s="22"/>
      <c r="E452" s="22"/>
    </row>
    <row r="453" spans="1:5" x14ac:dyDescent="0.2">
      <c r="A453" s="23" t="s">
        <v>450</v>
      </c>
      <c r="B453" s="26">
        <v>856.2</v>
      </c>
      <c r="C453" s="26">
        <v>237439285.22</v>
      </c>
      <c r="D453" s="22"/>
      <c r="E453" s="22"/>
    </row>
    <row r="454" spans="1:5" x14ac:dyDescent="0.2">
      <c r="A454" s="23" t="s">
        <v>451</v>
      </c>
      <c r="B454" s="26">
        <v>846.44</v>
      </c>
      <c r="C454" s="26">
        <v>234633564.88999999</v>
      </c>
      <c r="D454" s="22"/>
      <c r="E454" s="22"/>
    </row>
    <row r="455" spans="1:5" x14ac:dyDescent="0.2">
      <c r="A455" s="23" t="s">
        <v>452</v>
      </c>
      <c r="B455" s="26">
        <v>850.91</v>
      </c>
      <c r="C455" s="26">
        <v>235524818.78999999</v>
      </c>
      <c r="D455" s="22"/>
      <c r="E455" s="22"/>
    </row>
    <row r="456" spans="1:5" x14ac:dyDescent="0.2">
      <c r="A456" s="23" t="s">
        <v>453</v>
      </c>
      <c r="B456" s="26">
        <v>867.35</v>
      </c>
      <c r="C456" s="26">
        <v>240075193.31999999</v>
      </c>
      <c r="D456" s="22"/>
      <c r="E456" s="22"/>
    </row>
    <row r="457" spans="1:5" x14ac:dyDescent="0.2">
      <c r="A457" s="23" t="s">
        <v>454</v>
      </c>
      <c r="B457" s="26">
        <v>866.86</v>
      </c>
      <c r="C457" s="26">
        <v>239937902.74000001</v>
      </c>
      <c r="D457" s="22"/>
      <c r="E457" s="22"/>
    </row>
    <row r="458" spans="1:5" x14ac:dyDescent="0.2">
      <c r="A458" s="23" t="s">
        <v>455</v>
      </c>
      <c r="B458" s="26">
        <v>869.82</v>
      </c>
      <c r="C458" s="26">
        <v>240758793.62</v>
      </c>
      <c r="D458" s="22"/>
      <c r="E458" s="22"/>
    </row>
    <row r="459" spans="1:5" x14ac:dyDescent="0.2">
      <c r="A459" s="23" t="s">
        <v>456</v>
      </c>
      <c r="B459" s="26">
        <v>850.5</v>
      </c>
      <c r="C459" s="26">
        <v>235410898.86000001</v>
      </c>
      <c r="D459" s="22"/>
      <c r="E459" s="22"/>
    </row>
    <row r="460" spans="1:5" x14ac:dyDescent="0.2">
      <c r="A460" s="23" t="s">
        <v>457</v>
      </c>
      <c r="B460" s="26">
        <v>822.87</v>
      </c>
      <c r="C460" s="26">
        <v>227939370.88</v>
      </c>
      <c r="D460" s="22"/>
      <c r="E460" s="22"/>
    </row>
    <row r="461" spans="1:5" x14ac:dyDescent="0.2">
      <c r="A461" s="23" t="s">
        <v>458</v>
      </c>
      <c r="B461" s="26">
        <v>833.04</v>
      </c>
      <c r="C461" s="26">
        <v>230685304.12</v>
      </c>
      <c r="D461" s="22"/>
      <c r="E461" s="22"/>
    </row>
    <row r="462" spans="1:5" x14ac:dyDescent="0.2">
      <c r="A462" s="23" t="s">
        <v>459</v>
      </c>
      <c r="B462" s="26">
        <v>822.86</v>
      </c>
      <c r="C462" s="26">
        <v>227865519.15000001</v>
      </c>
      <c r="D462" s="22"/>
      <c r="E462" s="22"/>
    </row>
    <row r="463" spans="1:5" x14ac:dyDescent="0.2">
      <c r="A463" s="23" t="s">
        <v>460</v>
      </c>
      <c r="B463" s="26">
        <v>827.43</v>
      </c>
      <c r="C463" s="26">
        <v>229131091.30000001</v>
      </c>
      <c r="D463" s="22"/>
      <c r="E463" s="22"/>
    </row>
    <row r="464" spans="1:5" x14ac:dyDescent="0.2">
      <c r="A464" s="23" t="s">
        <v>461</v>
      </c>
      <c r="B464" s="26">
        <v>818.36</v>
      </c>
      <c r="C464" s="26">
        <v>226620410.13</v>
      </c>
      <c r="D464" s="22"/>
      <c r="E464" s="22"/>
    </row>
    <row r="465" spans="1:5" x14ac:dyDescent="0.2">
      <c r="A465" s="23" t="s">
        <v>462</v>
      </c>
      <c r="B465" s="26">
        <v>798.93</v>
      </c>
      <c r="C465" s="26">
        <v>220778801.38</v>
      </c>
      <c r="D465" s="22"/>
      <c r="E465" s="22"/>
    </row>
    <row r="466" spans="1:5" x14ac:dyDescent="0.2">
      <c r="A466" s="23" t="s">
        <v>463</v>
      </c>
      <c r="B466" s="26">
        <v>790.97</v>
      </c>
      <c r="C466" s="26">
        <v>218578697.37</v>
      </c>
      <c r="D466" s="22"/>
      <c r="E466" s="22"/>
    </row>
    <row r="467" spans="1:5" x14ac:dyDescent="0.2">
      <c r="A467" s="23" t="s">
        <v>464</v>
      </c>
      <c r="B467" s="26">
        <v>785.17</v>
      </c>
      <c r="C467" s="26">
        <v>217134056.02000001</v>
      </c>
      <c r="D467" s="22"/>
      <c r="E467" s="22"/>
    </row>
    <row r="468" spans="1:5" x14ac:dyDescent="0.2">
      <c r="A468" s="23" t="s">
        <v>465</v>
      </c>
      <c r="B468" s="26">
        <v>784.25</v>
      </c>
      <c r="C468" s="26">
        <v>216779794.63999999</v>
      </c>
      <c r="D468" s="22"/>
      <c r="E468" s="22"/>
    </row>
    <row r="469" spans="1:5" x14ac:dyDescent="0.2">
      <c r="A469" s="23" t="s">
        <v>466</v>
      </c>
      <c r="B469" s="26">
        <v>785.63</v>
      </c>
      <c r="C469" s="26">
        <v>217162709.24000001</v>
      </c>
      <c r="D469" s="22"/>
      <c r="E469" s="22"/>
    </row>
    <row r="470" spans="1:5" x14ac:dyDescent="0.2">
      <c r="A470" s="23" t="s">
        <v>467</v>
      </c>
      <c r="B470" s="26">
        <v>781.76</v>
      </c>
      <c r="C470" s="26">
        <v>216091608.06</v>
      </c>
      <c r="D470" s="22"/>
      <c r="E470" s="22"/>
    </row>
    <row r="471" spans="1:5" x14ac:dyDescent="0.2">
      <c r="A471" s="23" t="s">
        <v>468</v>
      </c>
      <c r="B471" s="26">
        <v>771.03</v>
      </c>
      <c r="C471" s="26">
        <v>213124755.86000001</v>
      </c>
      <c r="D471" s="22"/>
      <c r="E471" s="22"/>
    </row>
    <row r="472" spans="1:5" x14ac:dyDescent="0.2">
      <c r="A472" s="23" t="s">
        <v>469</v>
      </c>
      <c r="B472" s="26">
        <v>773.32</v>
      </c>
      <c r="C472" s="26">
        <v>213733765.88999999</v>
      </c>
      <c r="D472" s="22"/>
      <c r="E472" s="22"/>
    </row>
    <row r="473" spans="1:5" x14ac:dyDescent="0.2">
      <c r="A473" s="23" t="s">
        <v>470</v>
      </c>
      <c r="B473" s="26">
        <v>785.69</v>
      </c>
      <c r="C473" s="26">
        <v>217055224.31</v>
      </c>
      <c r="D473" s="22"/>
      <c r="E473" s="22"/>
    </row>
    <row r="474" spans="1:5" x14ac:dyDescent="0.2">
      <c r="A474" s="23" t="s">
        <v>471</v>
      </c>
      <c r="B474" s="26">
        <v>785.05</v>
      </c>
      <c r="C474" s="26">
        <v>216826847.12</v>
      </c>
      <c r="D474" s="22"/>
      <c r="E474" s="22"/>
    </row>
    <row r="475" spans="1:5" x14ac:dyDescent="0.2">
      <c r="A475" s="23" t="s">
        <v>472</v>
      </c>
      <c r="B475" s="26">
        <v>771.77</v>
      </c>
      <c r="C475" s="26">
        <v>212933551.97</v>
      </c>
      <c r="D475" s="22"/>
      <c r="E475" s="22"/>
    </row>
    <row r="476" spans="1:5" x14ac:dyDescent="0.2">
      <c r="A476" s="23" t="s">
        <v>473</v>
      </c>
      <c r="B476" s="26">
        <v>790.04</v>
      </c>
      <c r="C476" s="26">
        <v>217972754.19999999</v>
      </c>
      <c r="D476" s="22"/>
      <c r="E476" s="22"/>
    </row>
    <row r="477" spans="1:5" x14ac:dyDescent="0.2">
      <c r="A477" s="23" t="s">
        <v>474</v>
      </c>
      <c r="B477" s="26">
        <v>781.38</v>
      </c>
      <c r="C477" s="26">
        <v>215809478.83000001</v>
      </c>
      <c r="D477" s="22"/>
      <c r="E477" s="22"/>
    </row>
    <row r="478" spans="1:5" x14ac:dyDescent="0.2">
      <c r="A478" s="23" t="s">
        <v>475</v>
      </c>
      <c r="B478" s="26">
        <v>772.92</v>
      </c>
      <c r="C478" s="26">
        <v>213472925.91</v>
      </c>
      <c r="D478" s="22"/>
      <c r="E478" s="22"/>
    </row>
    <row r="479" spans="1:5" x14ac:dyDescent="0.2">
      <c r="A479" s="23" t="s">
        <v>476</v>
      </c>
      <c r="B479" s="26">
        <v>764.85</v>
      </c>
      <c r="C479" s="26">
        <v>211458890.97999999</v>
      </c>
      <c r="D479" s="22"/>
      <c r="E479" s="22"/>
    </row>
    <row r="480" spans="1:5" x14ac:dyDescent="0.2">
      <c r="A480" s="23" t="s">
        <v>477</v>
      </c>
      <c r="B480" s="26">
        <v>792.08</v>
      </c>
      <c r="C480" s="26">
        <v>218986916.78999999</v>
      </c>
      <c r="D480" s="22"/>
      <c r="E480" s="22"/>
    </row>
    <row r="481" spans="1:5" x14ac:dyDescent="0.2">
      <c r="A481" s="23" t="s">
        <v>478</v>
      </c>
      <c r="B481" s="26">
        <v>780.89</v>
      </c>
      <c r="C481" s="26">
        <v>215893945.63</v>
      </c>
      <c r="D481" s="22"/>
      <c r="E481" s="22"/>
    </row>
    <row r="482" spans="1:5" x14ac:dyDescent="0.2">
      <c r="A482" s="23" t="s">
        <v>479</v>
      </c>
      <c r="B482" s="26">
        <v>788.13</v>
      </c>
      <c r="C482" s="26">
        <v>217895563.15000001</v>
      </c>
      <c r="D482" s="22"/>
      <c r="E482" s="22"/>
    </row>
    <row r="483" spans="1:5" x14ac:dyDescent="0.2">
      <c r="A483" s="23" t="s">
        <v>480</v>
      </c>
      <c r="B483" s="26">
        <v>788.13</v>
      </c>
      <c r="C483" s="26">
        <v>217895563.15000001</v>
      </c>
      <c r="D483" s="22"/>
      <c r="E483" s="22"/>
    </row>
    <row r="484" spans="1:5" x14ac:dyDescent="0.2">
      <c r="A484" s="23" t="s">
        <v>481</v>
      </c>
      <c r="B484" s="26">
        <v>796.71</v>
      </c>
      <c r="C484" s="26">
        <v>220268142.31999999</v>
      </c>
      <c r="D484" s="22"/>
      <c r="E484" s="22"/>
    </row>
    <row r="485" spans="1:5" x14ac:dyDescent="0.2">
      <c r="A485" s="23" t="s">
        <v>482</v>
      </c>
      <c r="B485" s="26">
        <v>784.78</v>
      </c>
      <c r="C485" s="26">
        <v>216423577.49000001</v>
      </c>
      <c r="D485" s="22"/>
      <c r="E485" s="22"/>
    </row>
    <row r="486" spans="1:5" x14ac:dyDescent="0.2">
      <c r="A486" s="23" t="s">
        <v>483</v>
      </c>
      <c r="B486" s="26">
        <v>763.77</v>
      </c>
      <c r="C486" s="26">
        <v>210580247.16999999</v>
      </c>
      <c r="D486" s="22"/>
      <c r="E486" s="22"/>
    </row>
    <row r="487" spans="1:5" x14ac:dyDescent="0.2">
      <c r="A487" s="23" t="s">
        <v>484</v>
      </c>
      <c r="B487" s="26">
        <v>783.07</v>
      </c>
      <c r="C487" s="26">
        <v>215902132.86000001</v>
      </c>
      <c r="D487" s="22"/>
      <c r="E487" s="22"/>
    </row>
    <row r="488" spans="1:5" x14ac:dyDescent="0.2">
      <c r="A488" s="23" t="s">
        <v>485</v>
      </c>
      <c r="B488" s="26">
        <v>812.18</v>
      </c>
      <c r="C488" s="26">
        <v>223349304.24000001</v>
      </c>
      <c r="D488" s="22"/>
      <c r="E488" s="22"/>
    </row>
    <row r="489" spans="1:5" x14ac:dyDescent="0.2">
      <c r="A489" s="23" t="s">
        <v>486</v>
      </c>
      <c r="B489" s="26">
        <v>815.71</v>
      </c>
      <c r="C489" s="26">
        <v>223960550.55000001</v>
      </c>
      <c r="D489" s="22"/>
      <c r="E489" s="22"/>
    </row>
    <row r="490" spans="1:5" x14ac:dyDescent="0.2">
      <c r="A490" s="23" t="s">
        <v>487</v>
      </c>
      <c r="B490" s="26">
        <v>778.13</v>
      </c>
      <c r="C490" s="26">
        <v>213916998.87</v>
      </c>
      <c r="D490" s="22"/>
      <c r="E490" s="22"/>
    </row>
    <row r="491" spans="1:5" x14ac:dyDescent="0.2">
      <c r="A491" s="23" t="s">
        <v>488</v>
      </c>
      <c r="B491" s="26">
        <v>766.02</v>
      </c>
      <c r="C491" s="26">
        <v>210345464.38999999</v>
      </c>
      <c r="D491" s="22"/>
      <c r="E491" s="22"/>
    </row>
    <row r="492" spans="1:5" x14ac:dyDescent="0.2">
      <c r="A492" s="23" t="s">
        <v>489</v>
      </c>
      <c r="B492" s="26">
        <v>754.98</v>
      </c>
      <c r="C492" s="26">
        <v>207411995.53</v>
      </c>
      <c r="D492" s="22"/>
      <c r="E492" s="22"/>
    </row>
    <row r="493" spans="1:5" x14ac:dyDescent="0.2">
      <c r="A493" s="23" t="s">
        <v>490</v>
      </c>
      <c r="B493" s="26">
        <v>768.49</v>
      </c>
      <c r="C493" s="26">
        <v>210783500.21000001</v>
      </c>
      <c r="D493" s="22"/>
      <c r="E493" s="22"/>
    </row>
    <row r="494" spans="1:5" x14ac:dyDescent="0.2">
      <c r="A494" s="23" t="s">
        <v>491</v>
      </c>
      <c r="B494" s="26">
        <v>789.08</v>
      </c>
      <c r="C494" s="26">
        <v>216228767.44</v>
      </c>
      <c r="D494" s="22"/>
      <c r="E494" s="22"/>
    </row>
    <row r="495" spans="1:5" x14ac:dyDescent="0.2">
      <c r="A495" s="23" t="s">
        <v>492</v>
      </c>
      <c r="B495" s="26">
        <v>793.61</v>
      </c>
      <c r="C495" s="26">
        <v>217471437.63</v>
      </c>
      <c r="D495" s="22"/>
      <c r="E495" s="22"/>
    </row>
    <row r="496" spans="1:5" x14ac:dyDescent="0.2">
      <c r="A496" s="23" t="s">
        <v>493</v>
      </c>
      <c r="B496" s="26">
        <v>773.76</v>
      </c>
      <c r="C496" s="26">
        <v>212032126.34</v>
      </c>
      <c r="D496" s="22"/>
      <c r="E496" s="22"/>
    </row>
    <row r="497" spans="1:5" x14ac:dyDescent="0.2">
      <c r="A497" s="23" t="s">
        <v>494</v>
      </c>
      <c r="B497" s="26">
        <v>793.8</v>
      </c>
      <c r="C497" s="26">
        <v>217511248.86000001</v>
      </c>
      <c r="D497" s="22"/>
      <c r="E497" s="22"/>
    </row>
    <row r="498" spans="1:5" x14ac:dyDescent="0.2">
      <c r="A498" s="23" t="s">
        <v>495</v>
      </c>
      <c r="B498" s="26">
        <v>815.97</v>
      </c>
      <c r="C498" s="26">
        <v>223266539.99000001</v>
      </c>
      <c r="D498" s="22"/>
      <c r="E498" s="22"/>
    </row>
    <row r="499" spans="1:5" x14ac:dyDescent="0.2">
      <c r="A499" s="23" t="s">
        <v>496</v>
      </c>
      <c r="B499" s="26">
        <v>834.29</v>
      </c>
      <c r="C499" s="26">
        <v>228278694.03</v>
      </c>
      <c r="D499" s="22"/>
      <c r="E499" s="22"/>
    </row>
    <row r="500" spans="1:5" x14ac:dyDescent="0.2">
      <c r="A500" s="23" t="s">
        <v>497</v>
      </c>
      <c r="B500" s="26">
        <v>847.02</v>
      </c>
      <c r="C500" s="26">
        <v>231761845.31999999</v>
      </c>
      <c r="D500" s="22"/>
      <c r="E500" s="22"/>
    </row>
    <row r="501" spans="1:5" x14ac:dyDescent="0.2">
      <c r="A501" s="23" t="s">
        <v>498</v>
      </c>
      <c r="B501" s="26">
        <v>844.68</v>
      </c>
      <c r="C501" s="26">
        <v>230872415.93000001</v>
      </c>
      <c r="D501" s="22"/>
      <c r="E501" s="22"/>
    </row>
    <row r="502" spans="1:5" x14ac:dyDescent="0.2">
      <c r="A502" s="23" t="s">
        <v>499</v>
      </c>
      <c r="B502" s="26">
        <v>847.87</v>
      </c>
      <c r="C502" s="26">
        <v>231744398.19</v>
      </c>
      <c r="D502" s="22"/>
      <c r="E502" s="22"/>
    </row>
    <row r="503" spans="1:5" x14ac:dyDescent="0.2">
      <c r="A503" s="23" t="s">
        <v>500</v>
      </c>
      <c r="B503" s="26">
        <v>847.87</v>
      </c>
      <c r="C503" s="26">
        <v>231744398.19</v>
      </c>
      <c r="D503" s="22"/>
      <c r="E503" s="22"/>
    </row>
    <row r="504" spans="1:5" x14ac:dyDescent="0.2">
      <c r="A504" s="23" t="s">
        <v>501</v>
      </c>
      <c r="B504" s="26">
        <v>866.55</v>
      </c>
      <c r="C504" s="26">
        <v>237026290.53999999</v>
      </c>
      <c r="D504" s="22"/>
      <c r="E504" s="22"/>
    </row>
    <row r="505" spans="1:5" x14ac:dyDescent="0.2">
      <c r="A505" s="23" t="s">
        <v>502</v>
      </c>
      <c r="B505" s="26">
        <v>852.25</v>
      </c>
      <c r="C505" s="26">
        <v>233272074.36000001</v>
      </c>
      <c r="D505" s="22"/>
      <c r="E505" s="22"/>
    </row>
    <row r="506" spans="1:5" x14ac:dyDescent="0.2">
      <c r="A506" s="23" t="s">
        <v>503</v>
      </c>
      <c r="B506" s="26">
        <v>858.73</v>
      </c>
      <c r="C506" s="26">
        <v>235756554.52000001</v>
      </c>
      <c r="D506" s="22"/>
      <c r="E506" s="22"/>
    </row>
    <row r="507" spans="1:5" x14ac:dyDescent="0.2">
      <c r="A507" s="23" t="s">
        <v>504</v>
      </c>
      <c r="B507" s="26">
        <v>847.07</v>
      </c>
      <c r="C507" s="26">
        <v>232544569.41999999</v>
      </c>
      <c r="D507" s="22"/>
      <c r="E507" s="22"/>
    </row>
    <row r="508" spans="1:5" x14ac:dyDescent="0.2">
      <c r="A508" s="23" t="s">
        <v>505</v>
      </c>
      <c r="B508" s="26">
        <v>829.36</v>
      </c>
      <c r="C508" s="26">
        <v>227683671.93000001</v>
      </c>
      <c r="D508" s="22"/>
      <c r="E508" s="22"/>
    </row>
    <row r="509" spans="1:5" x14ac:dyDescent="0.2">
      <c r="A509" s="23" t="s">
        <v>506</v>
      </c>
      <c r="B509" s="26">
        <v>842.33</v>
      </c>
      <c r="C509" s="26">
        <v>230496301.78999999</v>
      </c>
      <c r="D509" s="22"/>
      <c r="E509" s="22"/>
    </row>
    <row r="510" spans="1:5" x14ac:dyDescent="0.2">
      <c r="A510" s="23" t="s">
        <v>507</v>
      </c>
      <c r="B510" s="26">
        <v>862.27</v>
      </c>
      <c r="C510" s="26">
        <v>235952422.69</v>
      </c>
      <c r="D510" s="22"/>
      <c r="E510" s="22"/>
    </row>
    <row r="511" spans="1:5" x14ac:dyDescent="0.2">
      <c r="A511" s="23" t="s">
        <v>508</v>
      </c>
      <c r="B511" s="26">
        <v>865.2</v>
      </c>
      <c r="C511" s="26">
        <v>237412788.47999999</v>
      </c>
      <c r="D511" s="22"/>
      <c r="E511" s="22"/>
    </row>
    <row r="512" spans="1:5" x14ac:dyDescent="0.2">
      <c r="A512" s="23" t="s">
        <v>509</v>
      </c>
      <c r="B512" s="26">
        <v>863.83</v>
      </c>
      <c r="C512" s="26">
        <v>236836186.21000001</v>
      </c>
      <c r="D512" s="22"/>
      <c r="E512" s="22"/>
    </row>
    <row r="513" spans="1:5" x14ac:dyDescent="0.2">
      <c r="A513" s="23" t="s">
        <v>510</v>
      </c>
      <c r="B513" s="26">
        <v>857.29</v>
      </c>
      <c r="C513" s="26">
        <v>234618163.81</v>
      </c>
      <c r="D513" s="22"/>
      <c r="E513" s="22"/>
    </row>
    <row r="514" spans="1:5" x14ac:dyDescent="0.2">
      <c r="A514" s="23" t="s">
        <v>511</v>
      </c>
      <c r="B514" s="26">
        <v>873.75</v>
      </c>
      <c r="C514" s="26">
        <v>239075831.34</v>
      </c>
      <c r="D514" s="22"/>
      <c r="E514" s="22"/>
    </row>
    <row r="515" spans="1:5" x14ac:dyDescent="0.2">
      <c r="A515" s="23" t="s">
        <v>512</v>
      </c>
      <c r="B515" s="26">
        <v>873.57</v>
      </c>
      <c r="C515" s="26">
        <v>239026806.52000001</v>
      </c>
      <c r="D515" s="22"/>
      <c r="E515" s="22"/>
    </row>
    <row r="516" spans="1:5" x14ac:dyDescent="0.2">
      <c r="A516" s="23" t="s">
        <v>513</v>
      </c>
      <c r="B516" s="26">
        <v>879.75</v>
      </c>
      <c r="C516" s="26">
        <v>241400806.94999999</v>
      </c>
      <c r="D516" s="22"/>
      <c r="E516" s="22"/>
    </row>
    <row r="517" spans="1:5" x14ac:dyDescent="0.2">
      <c r="A517" s="23" t="s">
        <v>514</v>
      </c>
      <c r="B517" s="26">
        <v>866.54</v>
      </c>
      <c r="C517" s="26">
        <v>237775824.96000001</v>
      </c>
      <c r="D517" s="22"/>
      <c r="E517" s="22"/>
    </row>
    <row r="518" spans="1:5" x14ac:dyDescent="0.2">
      <c r="A518" s="23" t="s">
        <v>515</v>
      </c>
      <c r="B518" s="26">
        <v>861.96</v>
      </c>
      <c r="C518" s="26">
        <v>236849587.21000001</v>
      </c>
      <c r="D518" s="22"/>
      <c r="E518" s="22"/>
    </row>
    <row r="519" spans="1:5" x14ac:dyDescent="0.2">
      <c r="A519" s="23" t="s">
        <v>516</v>
      </c>
      <c r="B519" s="26">
        <v>891.13</v>
      </c>
      <c r="C519" s="26">
        <v>244866111.83000001</v>
      </c>
      <c r="D519" s="22"/>
      <c r="E519" s="22"/>
    </row>
    <row r="520" spans="1:5" x14ac:dyDescent="0.2">
      <c r="A520" s="23" t="s">
        <v>517</v>
      </c>
      <c r="B520" s="26">
        <v>861.31</v>
      </c>
      <c r="C520" s="26">
        <v>236930845.16</v>
      </c>
      <c r="D520" s="22"/>
      <c r="E520" s="22"/>
    </row>
    <row r="521" spans="1:5" x14ac:dyDescent="0.2">
      <c r="A521" s="23" t="s">
        <v>518</v>
      </c>
      <c r="B521" s="26">
        <v>851.22</v>
      </c>
      <c r="C521" s="26">
        <v>234153773.87</v>
      </c>
      <c r="D521" s="22"/>
      <c r="E521" s="22"/>
    </row>
    <row r="522" spans="1:5" x14ac:dyDescent="0.2">
      <c r="A522" s="23" t="s">
        <v>519</v>
      </c>
      <c r="B522" s="26">
        <v>876.58</v>
      </c>
      <c r="C522" s="26">
        <v>242477596.69999999</v>
      </c>
      <c r="D522" s="22"/>
      <c r="E522" s="22"/>
    </row>
    <row r="523" spans="1:5" x14ac:dyDescent="0.2">
      <c r="A523" s="23" t="s">
        <v>520</v>
      </c>
      <c r="B523" s="26">
        <v>872.65</v>
      </c>
      <c r="C523" s="26">
        <v>241392594.06</v>
      </c>
      <c r="D523" s="22"/>
      <c r="E523" s="22"/>
    </row>
    <row r="524" spans="1:5" x14ac:dyDescent="0.2">
      <c r="A524" s="23" t="s">
        <v>521</v>
      </c>
      <c r="B524" s="26">
        <v>876.19</v>
      </c>
      <c r="C524" s="26">
        <v>242044336.36000001</v>
      </c>
      <c r="D524" s="22"/>
      <c r="E524" s="22"/>
    </row>
    <row r="525" spans="1:5" x14ac:dyDescent="0.2">
      <c r="A525" s="23" t="s">
        <v>522</v>
      </c>
      <c r="B525" s="26">
        <v>872.66</v>
      </c>
      <c r="C525" s="26">
        <v>241680651.93000001</v>
      </c>
      <c r="D525" s="22"/>
      <c r="E525" s="22"/>
    </row>
    <row r="526" spans="1:5" x14ac:dyDescent="0.2">
      <c r="A526" s="23" t="s">
        <v>523</v>
      </c>
      <c r="B526" s="26">
        <v>856.13</v>
      </c>
      <c r="C526" s="26">
        <v>238700978.83000001</v>
      </c>
      <c r="D526" s="22"/>
      <c r="E526" s="22"/>
    </row>
    <row r="527" spans="1:5" x14ac:dyDescent="0.2">
      <c r="A527" s="23" t="s">
        <v>524</v>
      </c>
      <c r="B527" s="26">
        <v>844.08</v>
      </c>
      <c r="C527" s="26">
        <v>235323078.24000001</v>
      </c>
      <c r="D527" s="22"/>
      <c r="E527" s="22"/>
    </row>
    <row r="528" spans="1:5" x14ac:dyDescent="0.2">
      <c r="A528" s="23" t="s">
        <v>525</v>
      </c>
      <c r="B528" s="26">
        <v>866.2</v>
      </c>
      <c r="C528" s="26">
        <v>241586084.75</v>
      </c>
      <c r="D528" s="22"/>
      <c r="E528" s="22"/>
    </row>
    <row r="529" spans="1:5" x14ac:dyDescent="0.2">
      <c r="A529" s="23" t="s">
        <v>526</v>
      </c>
      <c r="B529" s="26">
        <v>870.63</v>
      </c>
      <c r="C529" s="26">
        <v>243482322.19999999</v>
      </c>
      <c r="D529" s="22"/>
      <c r="E529" s="22"/>
    </row>
    <row r="530" spans="1:5" x14ac:dyDescent="0.2">
      <c r="A530" s="23" t="s">
        <v>527</v>
      </c>
      <c r="B530" s="26">
        <v>847.44</v>
      </c>
      <c r="C530" s="26">
        <v>236966374.72999999</v>
      </c>
      <c r="D530" s="22"/>
      <c r="E530" s="22"/>
    </row>
    <row r="531" spans="1:5" x14ac:dyDescent="0.2">
      <c r="A531" s="23" t="s">
        <v>528</v>
      </c>
      <c r="B531" s="26">
        <v>853.32</v>
      </c>
      <c r="C531" s="26">
        <v>238765699.27000001</v>
      </c>
      <c r="D531" s="22"/>
      <c r="E531" s="22"/>
    </row>
    <row r="532" spans="1:5" x14ac:dyDescent="0.2">
      <c r="A532" s="23" t="s">
        <v>529</v>
      </c>
      <c r="B532" s="26">
        <v>859.23</v>
      </c>
      <c r="C532" s="26">
        <v>240418160.03</v>
      </c>
      <c r="D532" s="22"/>
      <c r="E532" s="22"/>
    </row>
    <row r="533" spans="1:5" x14ac:dyDescent="0.2">
      <c r="A533" s="23" t="s">
        <v>530</v>
      </c>
      <c r="B533" s="26">
        <v>865.3</v>
      </c>
      <c r="C533" s="26">
        <v>242015545.06</v>
      </c>
      <c r="D533" s="22"/>
      <c r="E533" s="22"/>
    </row>
    <row r="534" spans="1:5" x14ac:dyDescent="0.2">
      <c r="A534" s="23" t="s">
        <v>531</v>
      </c>
      <c r="B534" s="26">
        <v>858.99</v>
      </c>
      <c r="C534" s="26">
        <v>240272592.03</v>
      </c>
      <c r="D534" s="22"/>
      <c r="E534" s="22"/>
    </row>
    <row r="535" spans="1:5" x14ac:dyDescent="0.2">
      <c r="A535" s="23" t="s">
        <v>532</v>
      </c>
      <c r="B535" s="26">
        <v>886.56</v>
      </c>
      <c r="C535" s="26">
        <v>248161771.38999999</v>
      </c>
      <c r="D535" s="22"/>
      <c r="E535" s="22"/>
    </row>
    <row r="536" spans="1:5" x14ac:dyDescent="0.2">
      <c r="A536" s="23" t="s">
        <v>533</v>
      </c>
      <c r="B536" s="26">
        <v>898.32</v>
      </c>
      <c r="C536" s="26">
        <v>251454031.72999999</v>
      </c>
      <c r="D536" s="22"/>
      <c r="E536" s="22"/>
    </row>
    <row r="537" spans="1:5" x14ac:dyDescent="0.2">
      <c r="A537" s="23" t="s">
        <v>534</v>
      </c>
      <c r="B537" s="26">
        <v>892.3</v>
      </c>
      <c r="C537" s="26">
        <v>249769528.16</v>
      </c>
      <c r="D537" s="22"/>
      <c r="E537" s="22"/>
    </row>
    <row r="538" spans="1:5" x14ac:dyDescent="0.2">
      <c r="A538" s="23" t="s">
        <v>535</v>
      </c>
      <c r="B538" s="26">
        <v>870.97</v>
      </c>
      <c r="C538" s="26">
        <v>243796604.11000001</v>
      </c>
      <c r="D538" s="22"/>
      <c r="E538" s="22"/>
    </row>
    <row r="539" spans="1:5" x14ac:dyDescent="0.2">
      <c r="A539" s="23" t="s">
        <v>536</v>
      </c>
      <c r="B539" s="26">
        <v>862.36</v>
      </c>
      <c r="C539" s="26">
        <v>241387373.47999999</v>
      </c>
      <c r="D539" s="22"/>
      <c r="E539" s="22"/>
    </row>
    <row r="540" spans="1:5" x14ac:dyDescent="0.2">
      <c r="A540" s="23" t="s">
        <v>537</v>
      </c>
      <c r="B540" s="26">
        <v>870.08</v>
      </c>
      <c r="C540" s="26">
        <v>244061084.58000001</v>
      </c>
      <c r="D540" s="22"/>
      <c r="E540" s="22"/>
    </row>
    <row r="541" spans="1:5" x14ac:dyDescent="0.2">
      <c r="A541" s="23" t="s">
        <v>538</v>
      </c>
      <c r="B541" s="26">
        <v>901.25</v>
      </c>
      <c r="C541" s="26">
        <v>252804528.88999999</v>
      </c>
      <c r="D541" s="22"/>
      <c r="E541" s="22"/>
    </row>
    <row r="542" spans="1:5" x14ac:dyDescent="0.2">
      <c r="A542" s="23" t="s">
        <v>539</v>
      </c>
      <c r="B542" s="26">
        <v>857.79</v>
      </c>
      <c r="C542" s="26">
        <v>240614316.97999999</v>
      </c>
      <c r="D542" s="22"/>
      <c r="E542" s="22"/>
    </row>
    <row r="543" spans="1:5" x14ac:dyDescent="0.2">
      <c r="A543" s="23" t="s">
        <v>540</v>
      </c>
      <c r="B543" s="26">
        <v>877.67</v>
      </c>
      <c r="C543" s="26">
        <v>246191193.16999999</v>
      </c>
      <c r="D543" s="22"/>
      <c r="E543" s="22"/>
    </row>
    <row r="544" spans="1:5" x14ac:dyDescent="0.2">
      <c r="A544" s="23" t="s">
        <v>541</v>
      </c>
      <c r="B544" s="26">
        <v>896.07</v>
      </c>
      <c r="C544" s="26">
        <v>251353259.59999999</v>
      </c>
      <c r="D544" s="22"/>
      <c r="E544" s="22"/>
    </row>
    <row r="545" spans="1:5" x14ac:dyDescent="0.2">
      <c r="A545" s="23" t="s">
        <v>542</v>
      </c>
      <c r="B545" s="26">
        <v>880.58</v>
      </c>
      <c r="C545" s="26">
        <v>247089758.25</v>
      </c>
      <c r="D545" s="22"/>
      <c r="E545" s="22"/>
    </row>
    <row r="546" spans="1:5" x14ac:dyDescent="0.2">
      <c r="A546" s="23" t="s">
        <v>543</v>
      </c>
      <c r="B546" s="26">
        <v>872.39</v>
      </c>
      <c r="C546" s="26">
        <v>244790872.91999999</v>
      </c>
      <c r="D546" s="22"/>
      <c r="E546" s="22"/>
    </row>
    <row r="547" spans="1:5" x14ac:dyDescent="0.2">
      <c r="A547" s="23" t="s">
        <v>544</v>
      </c>
      <c r="B547" s="26">
        <v>851.03</v>
      </c>
      <c r="C547" s="26">
        <v>238977841.78</v>
      </c>
      <c r="D547" s="22"/>
      <c r="E547" s="22"/>
    </row>
    <row r="548" spans="1:5" x14ac:dyDescent="0.2">
      <c r="A548" s="23" t="s">
        <v>545</v>
      </c>
      <c r="B548" s="26">
        <v>858.09</v>
      </c>
      <c r="C548" s="26">
        <v>240961088.58000001</v>
      </c>
      <c r="D548" s="22"/>
      <c r="E548" s="22"/>
    </row>
    <row r="549" spans="1:5" x14ac:dyDescent="0.2">
      <c r="A549" s="23" t="s">
        <v>546</v>
      </c>
      <c r="B549" s="26">
        <v>831.49</v>
      </c>
      <c r="C549" s="26">
        <v>233490805.15000001</v>
      </c>
      <c r="D549" s="22"/>
      <c r="E549" s="22"/>
    </row>
    <row r="550" spans="1:5" x14ac:dyDescent="0.2">
      <c r="A550" s="23" t="s">
        <v>547</v>
      </c>
      <c r="B550" s="26">
        <v>808.27</v>
      </c>
      <c r="C550" s="26">
        <v>226687958.50999999</v>
      </c>
      <c r="D550" s="22"/>
      <c r="E550" s="22"/>
    </row>
    <row r="551" spans="1:5" x14ac:dyDescent="0.2">
      <c r="A551" s="23" t="s">
        <v>548</v>
      </c>
      <c r="B551" s="26">
        <v>831.08</v>
      </c>
      <c r="C551" s="26">
        <v>233655952.96000001</v>
      </c>
      <c r="D551" s="22"/>
      <c r="E551" s="22"/>
    </row>
    <row r="552" spans="1:5" x14ac:dyDescent="0.2">
      <c r="A552" s="23" t="s">
        <v>549</v>
      </c>
      <c r="B552" s="26">
        <v>826.86</v>
      </c>
      <c r="C552" s="26">
        <v>216004428.96000001</v>
      </c>
      <c r="D552" s="22"/>
      <c r="E552" s="22"/>
    </row>
    <row r="553" spans="1:5" x14ac:dyDescent="0.2">
      <c r="A553" s="23" t="s">
        <v>550</v>
      </c>
      <c r="B553" s="26">
        <v>816.5</v>
      </c>
      <c r="C553" s="26">
        <v>213332049.36000001</v>
      </c>
      <c r="D553" s="22"/>
      <c r="E553" s="22"/>
    </row>
    <row r="554" spans="1:5" x14ac:dyDescent="0.2">
      <c r="A554" s="23" t="s">
        <v>551</v>
      </c>
      <c r="B554" s="26">
        <v>816.57</v>
      </c>
      <c r="C554" s="26">
        <v>213351193.13999999</v>
      </c>
      <c r="D554" s="22"/>
      <c r="E554" s="22"/>
    </row>
    <row r="555" spans="1:5" x14ac:dyDescent="0.2">
      <c r="A555" s="23" t="s">
        <v>552</v>
      </c>
      <c r="B555" s="26">
        <v>811.19</v>
      </c>
      <c r="C555" s="26">
        <v>211945561.13</v>
      </c>
      <c r="D555" s="22"/>
      <c r="E555" s="22"/>
    </row>
    <row r="556" spans="1:5" x14ac:dyDescent="0.2">
      <c r="A556" s="23" t="s">
        <v>553</v>
      </c>
      <c r="B556" s="26">
        <v>808.26</v>
      </c>
      <c r="C556" s="26">
        <v>211181358.77000001</v>
      </c>
      <c r="D556" s="22"/>
      <c r="E556" s="22"/>
    </row>
    <row r="557" spans="1:5" x14ac:dyDescent="0.2">
      <c r="A557" s="23" t="s">
        <v>554</v>
      </c>
      <c r="B557" s="26">
        <v>822.35</v>
      </c>
      <c r="C557" s="26">
        <v>214904217.68000001</v>
      </c>
      <c r="D557" s="22"/>
      <c r="E557" s="22"/>
    </row>
    <row r="558" spans="1:5" x14ac:dyDescent="0.2">
      <c r="A558" s="23" t="s">
        <v>555</v>
      </c>
      <c r="B558" s="26">
        <v>797.75</v>
      </c>
      <c r="C558" s="26">
        <v>208474945.19999999</v>
      </c>
      <c r="D558" s="22"/>
      <c r="E558" s="22"/>
    </row>
    <row r="559" spans="1:5" x14ac:dyDescent="0.2">
      <c r="A559" s="23" t="s">
        <v>556</v>
      </c>
      <c r="B559" s="26">
        <v>764.89</v>
      </c>
      <c r="C559" s="26">
        <v>199889529.50999999</v>
      </c>
      <c r="D559" s="22"/>
      <c r="E559" s="22"/>
    </row>
    <row r="560" spans="1:5" x14ac:dyDescent="0.2">
      <c r="A560" s="23" t="s">
        <v>557</v>
      </c>
      <c r="B560" s="26">
        <v>685.37</v>
      </c>
      <c r="C560" s="26">
        <v>182385343.44999999</v>
      </c>
      <c r="D560" s="22"/>
      <c r="E560" s="22"/>
    </row>
    <row r="561" spans="1:5" x14ac:dyDescent="0.2">
      <c r="A561" s="23" t="s">
        <v>558</v>
      </c>
      <c r="B561" s="26">
        <v>709.49</v>
      </c>
      <c r="C561" s="26">
        <v>188841850.15000001</v>
      </c>
      <c r="D561" s="22"/>
      <c r="E561" s="22"/>
    </row>
    <row r="562" spans="1:5" x14ac:dyDescent="0.2">
      <c r="A562" s="23" t="s">
        <v>559</v>
      </c>
      <c r="B562" s="26">
        <v>715.23</v>
      </c>
      <c r="C562" s="26">
        <v>190656890.63</v>
      </c>
      <c r="D562" s="22"/>
      <c r="E562" s="22"/>
    </row>
    <row r="563" spans="1:5" x14ac:dyDescent="0.2">
      <c r="A563" s="23" t="s">
        <v>560</v>
      </c>
      <c r="B563" s="26">
        <v>654.22</v>
      </c>
      <c r="C563" s="26">
        <v>174502445.59</v>
      </c>
      <c r="D563" s="22"/>
      <c r="E563" s="22"/>
    </row>
    <row r="564" spans="1:5" x14ac:dyDescent="0.2">
      <c r="A564" s="23" t="s">
        <v>561</v>
      </c>
      <c r="B564" s="26">
        <v>660.05</v>
      </c>
      <c r="C564" s="26">
        <v>174086489.21000001</v>
      </c>
      <c r="D564" s="22"/>
      <c r="E564" s="22"/>
    </row>
    <row r="565" spans="1:5" x14ac:dyDescent="0.2">
      <c r="A565" s="23" t="s">
        <v>562</v>
      </c>
      <c r="B565" s="26">
        <v>683.14</v>
      </c>
      <c r="C565" s="26">
        <v>180242833.19999999</v>
      </c>
      <c r="D565" s="22"/>
      <c r="E565" s="22"/>
    </row>
    <row r="566" spans="1:5" x14ac:dyDescent="0.2">
      <c r="A566" s="23" t="s">
        <v>563</v>
      </c>
      <c r="B566" s="26">
        <v>687.69</v>
      </c>
      <c r="C566" s="26">
        <v>181620436.28999999</v>
      </c>
      <c r="D566" s="22"/>
      <c r="E566" s="22"/>
    </row>
    <row r="567" spans="1:5" x14ac:dyDescent="0.2">
      <c r="A567" s="23" t="s">
        <v>564</v>
      </c>
      <c r="B567" s="26">
        <v>710.77</v>
      </c>
      <c r="C567" s="26">
        <v>188358840.02000001</v>
      </c>
      <c r="D567" s="22"/>
      <c r="E567" s="22"/>
    </row>
    <row r="568" spans="1:5" x14ac:dyDescent="0.2">
      <c r="A568" s="23" t="s">
        <v>565</v>
      </c>
      <c r="B568" s="26">
        <v>751.59</v>
      </c>
      <c r="C568" s="26">
        <v>199176497.84999999</v>
      </c>
      <c r="D568" s="22"/>
      <c r="E568" s="22"/>
    </row>
    <row r="569" spans="1:5" x14ac:dyDescent="0.2">
      <c r="A569" s="23" t="s">
        <v>566</v>
      </c>
      <c r="B569" s="26">
        <v>729.07</v>
      </c>
      <c r="C569" s="26">
        <v>193530509.31999999</v>
      </c>
      <c r="D569" s="22"/>
      <c r="E569" s="22"/>
    </row>
    <row r="570" spans="1:5" x14ac:dyDescent="0.2">
      <c r="A570" s="23" t="s">
        <v>567</v>
      </c>
      <c r="B570" s="26">
        <v>815.47</v>
      </c>
      <c r="C570" s="26">
        <v>216570624.71000001</v>
      </c>
      <c r="D570" s="22"/>
      <c r="E570" s="22"/>
    </row>
    <row r="571" spans="1:5" x14ac:dyDescent="0.2">
      <c r="A571" s="23" t="s">
        <v>568</v>
      </c>
      <c r="B571" s="26">
        <v>720.03</v>
      </c>
      <c r="C571" s="26">
        <v>194146995.65000001</v>
      </c>
      <c r="D571" s="22"/>
      <c r="E571" s="22"/>
    </row>
    <row r="572" spans="1:5" x14ac:dyDescent="0.2">
      <c r="A572" s="23" t="s">
        <v>569</v>
      </c>
      <c r="B572" s="26">
        <v>694.06</v>
      </c>
      <c r="C572" s="26">
        <v>186567439.88</v>
      </c>
      <c r="D572" s="22"/>
      <c r="E572" s="22"/>
    </row>
    <row r="573" spans="1:5" x14ac:dyDescent="0.2">
      <c r="A573" s="23" t="s">
        <v>570</v>
      </c>
      <c r="B573" s="26">
        <v>698.71</v>
      </c>
      <c r="C573" s="26">
        <v>187819099.47999999</v>
      </c>
      <c r="D573" s="22"/>
      <c r="E573" s="22"/>
    </row>
    <row r="574" spans="1:5" x14ac:dyDescent="0.2">
      <c r="A574" s="23" t="s">
        <v>571</v>
      </c>
      <c r="B574" s="26">
        <v>685.76</v>
      </c>
      <c r="C574" s="26">
        <v>183934568.33000001</v>
      </c>
      <c r="D574" s="22"/>
      <c r="E574" s="22"/>
    </row>
    <row r="575" spans="1:5" x14ac:dyDescent="0.2">
      <c r="A575" s="23" t="s">
        <v>572</v>
      </c>
      <c r="B575" s="26">
        <v>690.19</v>
      </c>
      <c r="C575" s="26">
        <v>188365059.19999999</v>
      </c>
      <c r="D575" s="22"/>
      <c r="E575" s="22"/>
    </row>
    <row r="576" spans="1:5" x14ac:dyDescent="0.2">
      <c r="A576" s="23" t="s">
        <v>573</v>
      </c>
      <c r="B576" s="26">
        <v>689.28</v>
      </c>
      <c r="C576" s="26">
        <v>188116107.15000001</v>
      </c>
      <c r="D576" s="22"/>
      <c r="E576" s="22"/>
    </row>
    <row r="577" spans="1:5" x14ac:dyDescent="0.2">
      <c r="A577" s="23" t="s">
        <v>574</v>
      </c>
      <c r="B577" s="26">
        <v>690.29</v>
      </c>
      <c r="C577" s="26">
        <v>188424387.13</v>
      </c>
      <c r="D577" s="22"/>
      <c r="E577" s="22"/>
    </row>
    <row r="578" spans="1:5" x14ac:dyDescent="0.2">
      <c r="A578" s="23" t="s">
        <v>575</v>
      </c>
      <c r="B578" s="26">
        <v>708.95</v>
      </c>
      <c r="C578" s="26">
        <v>193215491.80000001</v>
      </c>
      <c r="D578" s="22"/>
      <c r="E578" s="22"/>
    </row>
    <row r="579" spans="1:5" x14ac:dyDescent="0.2">
      <c r="A579" s="23" t="s">
        <v>576</v>
      </c>
      <c r="B579" s="26">
        <v>712.25</v>
      </c>
      <c r="C579" s="26">
        <v>194267113.28</v>
      </c>
      <c r="D579" s="22"/>
      <c r="E579" s="22"/>
    </row>
    <row r="580" spans="1:5" x14ac:dyDescent="0.2">
      <c r="A580" s="23" t="s">
        <v>577</v>
      </c>
      <c r="B580" s="26">
        <v>739.36</v>
      </c>
      <c r="C580" s="26">
        <v>200591719.15000001</v>
      </c>
      <c r="D580" s="22"/>
      <c r="E580" s="22"/>
    </row>
    <row r="581" spans="1:5" x14ac:dyDescent="0.2">
      <c r="A581" s="23" t="s">
        <v>578</v>
      </c>
      <c r="B581" s="26">
        <v>695.43</v>
      </c>
      <c r="C581" s="26">
        <v>188673865.41999999</v>
      </c>
      <c r="D581" s="22"/>
      <c r="E581" s="22"/>
    </row>
    <row r="582" spans="1:5" x14ac:dyDescent="0.2">
      <c r="A582" s="23" t="s">
        <v>579</v>
      </c>
      <c r="B582" s="26">
        <v>716.5</v>
      </c>
      <c r="C582" s="26">
        <v>194071760.59</v>
      </c>
      <c r="D582" s="22"/>
      <c r="E582" s="22"/>
    </row>
    <row r="583" spans="1:5" x14ac:dyDescent="0.2">
      <c r="A583" s="23" t="s">
        <v>580</v>
      </c>
      <c r="B583" s="26">
        <v>686.53</v>
      </c>
      <c r="C583" s="26">
        <v>185952524.25999999</v>
      </c>
      <c r="D583" s="22"/>
      <c r="E583" s="22"/>
    </row>
    <row r="584" spans="1:5" x14ac:dyDescent="0.2">
      <c r="A584" s="23" t="s">
        <v>581</v>
      </c>
      <c r="B584" s="26">
        <v>672.41</v>
      </c>
      <c r="C584" s="26">
        <v>182181247.75999999</v>
      </c>
      <c r="D584" s="22"/>
      <c r="E584" s="22"/>
    </row>
    <row r="585" spans="1:5" x14ac:dyDescent="0.2">
      <c r="A585" s="23" t="s">
        <v>582</v>
      </c>
      <c r="B585" s="26">
        <v>659.06</v>
      </c>
      <c r="C585" s="26">
        <v>178618831.63</v>
      </c>
      <c r="D585" s="22"/>
      <c r="E585" s="22"/>
    </row>
    <row r="586" spans="1:5" x14ac:dyDescent="0.2">
      <c r="A586" s="23" t="s">
        <v>583</v>
      </c>
      <c r="B586" s="26">
        <v>639.75</v>
      </c>
      <c r="C586" s="26">
        <v>173386747.13999999</v>
      </c>
      <c r="D586" s="22"/>
      <c r="E586" s="22"/>
    </row>
    <row r="587" spans="1:5" x14ac:dyDescent="0.2">
      <c r="A587" s="23" t="s">
        <v>584</v>
      </c>
      <c r="B587" s="26">
        <v>637.52</v>
      </c>
      <c r="C587" s="26">
        <v>172681383.25999999</v>
      </c>
      <c r="D587" s="22"/>
      <c r="E587" s="22"/>
    </row>
    <row r="588" spans="1:5" x14ac:dyDescent="0.2">
      <c r="A588" s="23" t="s">
        <v>585</v>
      </c>
      <c r="B588" s="26">
        <v>651.16999999999996</v>
      </c>
      <c r="C588" s="26">
        <v>177187113.66999999</v>
      </c>
      <c r="D588" s="22"/>
      <c r="E588" s="22"/>
    </row>
    <row r="589" spans="1:5" x14ac:dyDescent="0.2">
      <c r="A589" s="23" t="s">
        <v>586</v>
      </c>
      <c r="B589" s="26">
        <v>661.85</v>
      </c>
      <c r="C589" s="26">
        <v>180094359.43000001</v>
      </c>
      <c r="D589" s="22"/>
      <c r="E589" s="22"/>
    </row>
    <row r="590" spans="1:5" x14ac:dyDescent="0.2">
      <c r="A590" s="23" t="s">
        <v>587</v>
      </c>
      <c r="B590" s="26">
        <v>664.28</v>
      </c>
      <c r="C590" s="26">
        <v>180755367.02000001</v>
      </c>
      <c r="D590" s="22"/>
      <c r="E590" s="22"/>
    </row>
    <row r="591" spans="1:5" x14ac:dyDescent="0.2">
      <c r="A591" s="23" t="s">
        <v>588</v>
      </c>
      <c r="B591" s="26">
        <v>665.62</v>
      </c>
      <c r="C591" s="26">
        <v>181120608.36000001</v>
      </c>
      <c r="D591" s="22"/>
      <c r="E591" s="22"/>
    </row>
    <row r="592" spans="1:5" x14ac:dyDescent="0.2">
      <c r="A592" s="23" t="s">
        <v>589</v>
      </c>
      <c r="B592" s="26">
        <v>671.19</v>
      </c>
      <c r="C592" s="26">
        <v>181929327.28999999</v>
      </c>
      <c r="D592" s="22"/>
      <c r="E592" s="22"/>
    </row>
    <row r="593" spans="1:5" x14ac:dyDescent="0.2">
      <c r="A593" s="23" t="s">
        <v>590</v>
      </c>
      <c r="B593" s="26">
        <v>673.34</v>
      </c>
      <c r="C593" s="26">
        <v>182649892.30000001</v>
      </c>
      <c r="D593" s="22"/>
      <c r="E593" s="22"/>
    </row>
    <row r="594" spans="1:5" x14ac:dyDescent="0.2">
      <c r="A594" s="23" t="s">
        <v>591</v>
      </c>
      <c r="B594" s="26">
        <v>660.06</v>
      </c>
      <c r="C594" s="26">
        <v>179260058.47999999</v>
      </c>
      <c r="D594" s="22"/>
      <c r="E594" s="22"/>
    </row>
    <row r="595" spans="1:5" x14ac:dyDescent="0.2">
      <c r="A595" s="23" t="s">
        <v>592</v>
      </c>
      <c r="B595" s="26">
        <v>665.73</v>
      </c>
      <c r="C595" s="26">
        <v>180973343.69999999</v>
      </c>
      <c r="D595" s="22"/>
      <c r="E595" s="22"/>
    </row>
    <row r="596" spans="1:5" x14ac:dyDescent="0.2">
      <c r="A596" s="23" t="s">
        <v>593</v>
      </c>
      <c r="B596" s="26">
        <v>661.21</v>
      </c>
      <c r="C596" s="26">
        <v>182897248.11000001</v>
      </c>
      <c r="D596" s="22"/>
      <c r="E596" s="22"/>
    </row>
    <row r="597" spans="1:5" x14ac:dyDescent="0.2">
      <c r="A597" s="23" t="s">
        <v>594</v>
      </c>
      <c r="B597" s="26">
        <v>660.41</v>
      </c>
      <c r="C597" s="26">
        <v>182637511.40000001</v>
      </c>
      <c r="D597" s="22"/>
      <c r="E597" s="22"/>
    </row>
    <row r="598" spans="1:5" x14ac:dyDescent="0.2">
      <c r="A598" s="23" t="s">
        <v>595</v>
      </c>
      <c r="B598" s="26">
        <v>688.19</v>
      </c>
      <c r="C598" s="26">
        <v>190319094.75999999</v>
      </c>
      <c r="D598" s="22"/>
      <c r="E598" s="22"/>
    </row>
    <row r="599" spans="1:5" x14ac:dyDescent="0.2">
      <c r="A599" s="23" t="s">
        <v>596</v>
      </c>
      <c r="B599" s="26">
        <v>650.85</v>
      </c>
      <c r="C599" s="26">
        <v>179426249.21000001</v>
      </c>
      <c r="D599" s="22"/>
      <c r="E599" s="22"/>
    </row>
    <row r="600" spans="1:5" x14ac:dyDescent="0.2">
      <c r="A600" s="23" t="s">
        <v>597</v>
      </c>
      <c r="B600" s="26">
        <v>641.04999999999995</v>
      </c>
      <c r="C600" s="26">
        <v>175214622.33000001</v>
      </c>
      <c r="D600" s="22"/>
      <c r="E600" s="22"/>
    </row>
    <row r="601" spans="1:5" x14ac:dyDescent="0.2">
      <c r="A601" s="23" t="s">
        <v>598</v>
      </c>
      <c r="B601" s="26">
        <v>609.13</v>
      </c>
      <c r="C601" s="26">
        <v>166751486.56</v>
      </c>
      <c r="D601" s="22"/>
      <c r="E601" s="22"/>
    </row>
    <row r="602" spans="1:5" x14ac:dyDescent="0.2">
      <c r="A602" s="23" t="s">
        <v>599</v>
      </c>
      <c r="B602" s="26">
        <v>633.30999999999995</v>
      </c>
      <c r="C602" s="26">
        <v>174118943.13</v>
      </c>
      <c r="D602" s="22"/>
      <c r="E602" s="22"/>
    </row>
    <row r="603" spans="1:5" x14ac:dyDescent="0.2">
      <c r="A603" s="23" t="s">
        <v>600</v>
      </c>
      <c r="B603" s="26">
        <v>623.32000000000005</v>
      </c>
      <c r="C603" s="26">
        <v>171300736.38</v>
      </c>
      <c r="D603" s="22"/>
      <c r="E603" s="22"/>
    </row>
    <row r="604" spans="1:5" x14ac:dyDescent="0.2">
      <c r="A604" s="23" t="s">
        <v>601</v>
      </c>
      <c r="B604" s="26">
        <v>618.57000000000005</v>
      </c>
      <c r="C604" s="26">
        <v>169995646.88999999</v>
      </c>
      <c r="D604" s="22"/>
      <c r="E604" s="22"/>
    </row>
    <row r="605" spans="1:5" x14ac:dyDescent="0.2">
      <c r="A605" s="23" t="s">
        <v>602</v>
      </c>
      <c r="B605" s="26">
        <v>611.23</v>
      </c>
      <c r="C605" s="26">
        <v>168029853.08000001</v>
      </c>
      <c r="D605" s="22"/>
      <c r="E605" s="22"/>
    </row>
    <row r="606" spans="1:5" x14ac:dyDescent="0.2">
      <c r="A606" s="23" t="s">
        <v>603</v>
      </c>
      <c r="B606" s="26">
        <v>603</v>
      </c>
      <c r="C606" s="26">
        <v>164677156.11000001</v>
      </c>
      <c r="D606" s="22"/>
      <c r="E606" s="22"/>
    </row>
    <row r="607" spans="1:5" x14ac:dyDescent="0.2">
      <c r="A607" s="23" t="s">
        <v>604</v>
      </c>
      <c r="B607" s="26">
        <v>593.62</v>
      </c>
      <c r="C607" s="26">
        <v>162117330.02000001</v>
      </c>
      <c r="D607" s="22"/>
      <c r="E607" s="22"/>
    </row>
    <row r="608" spans="1:5" x14ac:dyDescent="0.2">
      <c r="A608" s="23" t="s">
        <v>605</v>
      </c>
      <c r="B608" s="26">
        <v>595.69000000000005</v>
      </c>
      <c r="C608" s="26">
        <v>162681942.25999999</v>
      </c>
      <c r="D608" s="22"/>
      <c r="E608" s="22"/>
    </row>
    <row r="609" spans="1:5" x14ac:dyDescent="0.2">
      <c r="A609" s="23" t="s">
        <v>606</v>
      </c>
      <c r="B609" s="26">
        <v>593.22</v>
      </c>
      <c r="C609" s="26">
        <v>162005613.94</v>
      </c>
      <c r="D609" s="22"/>
      <c r="E609" s="22"/>
    </row>
    <row r="610" spans="1:5" x14ac:dyDescent="0.2">
      <c r="A610" s="23" t="s">
        <v>607</v>
      </c>
      <c r="B610" s="26">
        <v>594.91999999999996</v>
      </c>
      <c r="C610" s="26">
        <v>162469882.94</v>
      </c>
      <c r="D610" s="22"/>
      <c r="E610" s="22"/>
    </row>
    <row r="611" spans="1:5" x14ac:dyDescent="0.2">
      <c r="A611" s="23" t="s">
        <v>608</v>
      </c>
      <c r="B611" s="26">
        <v>590.77</v>
      </c>
      <c r="C611" s="26">
        <v>161337226.81</v>
      </c>
      <c r="D611" s="22"/>
      <c r="E611" s="22"/>
    </row>
    <row r="612" spans="1:5" x14ac:dyDescent="0.2">
      <c r="A612" s="23" t="s">
        <v>609</v>
      </c>
      <c r="B612" s="26">
        <v>592.21</v>
      </c>
      <c r="C612" s="26">
        <v>160423130.84999999</v>
      </c>
      <c r="D612" s="22"/>
      <c r="E612" s="22"/>
    </row>
    <row r="613" spans="1:5" x14ac:dyDescent="0.2">
      <c r="A613" s="23" t="s">
        <v>610</v>
      </c>
      <c r="B613" s="26">
        <v>587.69000000000005</v>
      </c>
      <c r="C613" s="26">
        <v>159198299.44</v>
      </c>
      <c r="D613" s="22"/>
      <c r="E613" s="22"/>
    </row>
    <row r="614" spans="1:5" x14ac:dyDescent="0.2">
      <c r="A614" s="23" t="s">
        <v>611</v>
      </c>
      <c r="B614" s="26">
        <v>584.70000000000005</v>
      </c>
      <c r="C614" s="26">
        <v>158388725.19</v>
      </c>
      <c r="D614" s="22"/>
      <c r="E614" s="22"/>
    </row>
    <row r="615" spans="1:5" x14ac:dyDescent="0.2">
      <c r="A615" s="23" t="s">
        <v>612</v>
      </c>
      <c r="B615" s="26">
        <v>582.98</v>
      </c>
      <c r="C615" s="26">
        <v>157921516.56</v>
      </c>
      <c r="D615" s="22"/>
      <c r="E615" s="22"/>
    </row>
    <row r="616" spans="1:5" x14ac:dyDescent="0.2">
      <c r="A616" s="23" t="s">
        <v>613</v>
      </c>
      <c r="B616" s="26">
        <v>578.89</v>
      </c>
      <c r="C616" s="26">
        <v>156919735.74000001</v>
      </c>
      <c r="D616" s="22"/>
      <c r="E616" s="22"/>
    </row>
    <row r="617" spans="1:5" x14ac:dyDescent="0.2">
      <c r="A617" s="23" t="s">
        <v>614</v>
      </c>
      <c r="B617" s="26">
        <v>580.33000000000004</v>
      </c>
      <c r="C617" s="26">
        <v>157311504.81</v>
      </c>
      <c r="D617" s="22"/>
      <c r="E617" s="22"/>
    </row>
    <row r="618" spans="1:5" x14ac:dyDescent="0.2">
      <c r="A618" s="23" t="s">
        <v>615</v>
      </c>
      <c r="B618" s="26">
        <v>576.34</v>
      </c>
      <c r="C618" s="26">
        <v>156555414.47</v>
      </c>
      <c r="D618" s="22"/>
      <c r="E618" s="22"/>
    </row>
    <row r="619" spans="1:5" x14ac:dyDescent="0.2">
      <c r="A619" s="23" t="s">
        <v>616</v>
      </c>
      <c r="B619" s="26">
        <v>579.08000000000004</v>
      </c>
      <c r="C619" s="26">
        <v>157299982.5</v>
      </c>
      <c r="D619" s="22"/>
      <c r="E619" s="22"/>
    </row>
    <row r="620" spans="1:5" x14ac:dyDescent="0.2">
      <c r="A620" s="23" t="s">
        <v>617</v>
      </c>
      <c r="B620" s="26">
        <v>574.97</v>
      </c>
      <c r="C620" s="26">
        <v>156183014.63</v>
      </c>
      <c r="D620" s="22"/>
      <c r="E620" s="22"/>
    </row>
    <row r="621" spans="1:5" x14ac:dyDescent="0.2">
      <c r="A621" s="23" t="s">
        <v>618</v>
      </c>
      <c r="B621" s="26">
        <v>571.89</v>
      </c>
      <c r="C621" s="26">
        <v>155347929.63999999</v>
      </c>
      <c r="D621" s="22"/>
      <c r="E621" s="22"/>
    </row>
    <row r="622" spans="1:5" x14ac:dyDescent="0.2">
      <c r="A622" s="23" t="s">
        <v>619</v>
      </c>
      <c r="B622" s="26">
        <v>572.91</v>
      </c>
      <c r="C622" s="26">
        <v>155622718.36000001</v>
      </c>
      <c r="D622" s="22"/>
      <c r="E622" s="22"/>
    </row>
    <row r="623" spans="1:5" x14ac:dyDescent="0.2">
      <c r="A623" s="23" t="s">
        <v>620</v>
      </c>
      <c r="B623" s="26">
        <v>571.29</v>
      </c>
      <c r="C623" s="26">
        <v>155184799.09</v>
      </c>
      <c r="D623" s="22"/>
      <c r="E623" s="22"/>
    </row>
    <row r="624" spans="1:5" x14ac:dyDescent="0.2">
      <c r="A624" s="23" t="s">
        <v>621</v>
      </c>
      <c r="B624" s="26">
        <v>570.98</v>
      </c>
      <c r="C624" s="26">
        <v>155100115.68000001</v>
      </c>
      <c r="D624" s="22"/>
      <c r="E624" s="22"/>
    </row>
    <row r="625" spans="1:5" x14ac:dyDescent="0.2">
      <c r="A625" s="23" t="s">
        <v>622</v>
      </c>
      <c r="B625" s="26">
        <v>562.63</v>
      </c>
      <c r="C625" s="26">
        <v>153539928.63999999</v>
      </c>
      <c r="D625" s="22"/>
      <c r="E625" s="22"/>
    </row>
    <row r="626" spans="1:5" x14ac:dyDescent="0.2">
      <c r="A626" s="23" t="s">
        <v>623</v>
      </c>
      <c r="B626" s="26">
        <v>561.44000000000005</v>
      </c>
      <c r="C626" s="26">
        <v>152918990.56</v>
      </c>
      <c r="D626" s="22"/>
      <c r="E626" s="22"/>
    </row>
    <row r="627" spans="1:5" x14ac:dyDescent="0.2">
      <c r="A627" s="23" t="s">
        <v>624</v>
      </c>
      <c r="B627" s="26">
        <v>564.23</v>
      </c>
      <c r="C627" s="26">
        <v>157637416.72999999</v>
      </c>
      <c r="D627" s="22"/>
      <c r="E627" s="22"/>
    </row>
    <row r="628" spans="1:5" x14ac:dyDescent="0.2">
      <c r="A628" s="23" t="s">
        <v>625</v>
      </c>
      <c r="B628" s="26">
        <v>567.97</v>
      </c>
      <c r="C628" s="26">
        <v>158475029.05000001</v>
      </c>
      <c r="D628" s="22"/>
      <c r="E628" s="22"/>
    </row>
    <row r="629" spans="1:5" x14ac:dyDescent="0.2">
      <c r="A629" s="23" t="s">
        <v>626</v>
      </c>
      <c r="B629" s="26">
        <v>564.91</v>
      </c>
      <c r="C629" s="26">
        <v>159073401.16999999</v>
      </c>
      <c r="D629" s="22"/>
      <c r="E629" s="22"/>
    </row>
    <row r="630" spans="1:5" x14ac:dyDescent="0.2">
      <c r="A630" s="23" t="s">
        <v>627</v>
      </c>
      <c r="B630" s="26">
        <v>561.04999999999995</v>
      </c>
      <c r="C630" s="26">
        <v>157984599.66</v>
      </c>
      <c r="D630" s="22"/>
      <c r="E630" s="22"/>
    </row>
    <row r="631" spans="1:5" x14ac:dyDescent="0.2">
      <c r="A631" s="23" t="s">
        <v>628</v>
      </c>
      <c r="B631" s="26">
        <v>560.49</v>
      </c>
      <c r="C631" s="26">
        <v>157828883.53999999</v>
      </c>
      <c r="D631" s="22"/>
      <c r="E631" s="22"/>
    </row>
    <row r="632" spans="1:5" x14ac:dyDescent="0.2">
      <c r="A632" s="23" t="s">
        <v>629</v>
      </c>
      <c r="B632" s="26">
        <v>559.27</v>
      </c>
      <c r="C632" s="26">
        <v>157485423.24000001</v>
      </c>
      <c r="D632" s="22"/>
      <c r="E632" s="22"/>
    </row>
    <row r="633" spans="1:5" x14ac:dyDescent="0.2">
      <c r="A633" s="23" t="s">
        <v>630</v>
      </c>
      <c r="B633" s="26">
        <v>563.72</v>
      </c>
      <c r="C633" s="26">
        <v>158736307.55000001</v>
      </c>
      <c r="D633" s="22"/>
      <c r="E633" s="22"/>
    </row>
    <row r="634" spans="1:5" x14ac:dyDescent="0.2">
      <c r="A634" s="23" t="s">
        <v>631</v>
      </c>
      <c r="B634" s="26">
        <v>553.95000000000005</v>
      </c>
      <c r="C634" s="26">
        <v>155985675.81999999</v>
      </c>
      <c r="D634" s="22"/>
      <c r="E634" s="22"/>
    </row>
    <row r="635" spans="1:5" x14ac:dyDescent="0.2">
      <c r="A635" s="23" t="s">
        <v>632</v>
      </c>
      <c r="B635" s="26">
        <v>549.15</v>
      </c>
      <c r="C635" s="26">
        <v>153833862.62</v>
      </c>
      <c r="D635" s="22"/>
      <c r="E635" s="22"/>
    </row>
    <row r="636" spans="1:5" x14ac:dyDescent="0.2">
      <c r="A636" s="23" t="s">
        <v>633</v>
      </c>
      <c r="B636" s="26">
        <v>545.94000000000005</v>
      </c>
      <c r="C636" s="26">
        <v>151937056.50999999</v>
      </c>
      <c r="D636" s="22"/>
      <c r="E636" s="22"/>
    </row>
    <row r="637" spans="1:5" x14ac:dyDescent="0.2">
      <c r="A637" s="23" t="s">
        <v>634</v>
      </c>
      <c r="B637" s="26">
        <v>543.64</v>
      </c>
      <c r="C637" s="26">
        <v>151070556.69999999</v>
      </c>
      <c r="D637" s="22"/>
      <c r="E637" s="22"/>
    </row>
    <row r="638" spans="1:5" x14ac:dyDescent="0.2">
      <c r="A638" s="23" t="s">
        <v>635</v>
      </c>
      <c r="B638" s="26">
        <v>541.67999999999995</v>
      </c>
      <c r="C638" s="26">
        <v>149450690.69999999</v>
      </c>
      <c r="D638" s="22"/>
      <c r="E638" s="22"/>
    </row>
    <row r="639" spans="1:5" x14ac:dyDescent="0.2">
      <c r="A639" s="23" t="s">
        <v>636</v>
      </c>
      <c r="B639" s="26">
        <v>542.71</v>
      </c>
      <c r="C639" s="26">
        <v>149734731.31999999</v>
      </c>
      <c r="D639" s="22"/>
      <c r="E639" s="22"/>
    </row>
    <row r="640" spans="1:5" x14ac:dyDescent="0.2">
      <c r="A640" s="23" t="s">
        <v>637</v>
      </c>
      <c r="B640" s="26">
        <v>542.27</v>
      </c>
      <c r="C640" s="26">
        <v>149613351.41999999</v>
      </c>
      <c r="D640" s="22"/>
      <c r="E640" s="22"/>
    </row>
    <row r="641" spans="1:5" x14ac:dyDescent="0.2">
      <c r="A641" s="23" t="s">
        <v>638</v>
      </c>
      <c r="B641" s="26">
        <v>540.36</v>
      </c>
      <c r="C641" s="26">
        <v>149086962.16</v>
      </c>
      <c r="D641" s="22"/>
      <c r="E641" s="22"/>
    </row>
    <row r="642" spans="1:5" x14ac:dyDescent="0.2">
      <c r="A642" s="23" t="s">
        <v>639</v>
      </c>
      <c r="B642" s="26">
        <v>546.5</v>
      </c>
      <c r="C642" s="26">
        <v>150779808.97</v>
      </c>
      <c r="D642" s="22"/>
      <c r="E642" s="22"/>
    </row>
    <row r="643" spans="1:5" x14ac:dyDescent="0.2">
      <c r="A643" s="23" t="s">
        <v>640</v>
      </c>
      <c r="B643" s="26">
        <v>545.87</v>
      </c>
      <c r="C643" s="26">
        <v>150508437.25999999</v>
      </c>
      <c r="D643" s="22"/>
      <c r="E643" s="22"/>
    </row>
    <row r="644" spans="1:5" x14ac:dyDescent="0.2">
      <c r="A644" s="23" t="s">
        <v>641</v>
      </c>
      <c r="B644" s="26">
        <v>541.28</v>
      </c>
      <c r="C644" s="26">
        <v>148969095.06</v>
      </c>
      <c r="D644" s="22"/>
      <c r="E644" s="22"/>
    </row>
    <row r="645" spans="1:5" x14ac:dyDescent="0.2">
      <c r="A645" s="23" t="s">
        <v>642</v>
      </c>
      <c r="B645" s="26">
        <v>537.63</v>
      </c>
      <c r="C645" s="26">
        <v>147963616.86000001</v>
      </c>
      <c r="D645" s="22"/>
      <c r="E645" s="22"/>
    </row>
    <row r="646" spans="1:5" x14ac:dyDescent="0.2">
      <c r="A646" s="23" t="s">
        <v>643</v>
      </c>
      <c r="B646" s="26">
        <v>530.16999999999996</v>
      </c>
      <c r="C646" s="26">
        <v>146017645.78999999</v>
      </c>
      <c r="D646" s="22"/>
      <c r="E646" s="22"/>
    </row>
    <row r="647" spans="1:5" x14ac:dyDescent="0.2">
      <c r="A647" s="23" t="s">
        <v>644</v>
      </c>
      <c r="B647" s="26">
        <v>530.76</v>
      </c>
      <c r="C647" s="26">
        <v>146237901.69</v>
      </c>
      <c r="D647" s="22"/>
      <c r="E647" s="22"/>
    </row>
    <row r="648" spans="1:5" x14ac:dyDescent="0.2">
      <c r="A648" s="23" t="s">
        <v>645</v>
      </c>
      <c r="B648" s="26">
        <v>536.29</v>
      </c>
      <c r="C648" s="26">
        <v>147218362.44999999</v>
      </c>
      <c r="D648" s="22"/>
      <c r="E648" s="22"/>
    </row>
    <row r="649" spans="1:5" x14ac:dyDescent="0.2">
      <c r="A649" s="23" t="s">
        <v>646</v>
      </c>
      <c r="B649" s="26">
        <v>535.67999999999995</v>
      </c>
      <c r="C649" s="26">
        <v>146051704.97</v>
      </c>
      <c r="D649" s="22"/>
      <c r="E649" s="22"/>
    </row>
    <row r="650" spans="1:5" x14ac:dyDescent="0.2">
      <c r="A650" s="23" t="s">
        <v>647</v>
      </c>
      <c r="B650" s="26">
        <v>533.66999999999996</v>
      </c>
      <c r="C650" s="26">
        <v>145502996.37</v>
      </c>
      <c r="D650" s="22"/>
      <c r="E650" s="22"/>
    </row>
    <row r="651" spans="1:5" x14ac:dyDescent="0.2">
      <c r="A651" s="23" t="s">
        <v>648</v>
      </c>
      <c r="B651" s="26">
        <v>537.96</v>
      </c>
      <c r="C651" s="26">
        <v>146947131.94999999</v>
      </c>
      <c r="D651" s="22"/>
      <c r="E651" s="22"/>
    </row>
    <row r="652" spans="1:5" x14ac:dyDescent="0.2">
      <c r="A652" s="23" t="s">
        <v>649</v>
      </c>
      <c r="B652" s="26">
        <v>537.04</v>
      </c>
      <c r="C652" s="26">
        <v>146697066.38999999</v>
      </c>
      <c r="D652" s="22"/>
      <c r="E652" s="22"/>
    </row>
    <row r="653" spans="1:5" x14ac:dyDescent="0.2">
      <c r="A653" s="23" t="s">
        <v>650</v>
      </c>
      <c r="B653" s="26">
        <v>533.38</v>
      </c>
      <c r="C653" s="26">
        <v>145695475.38</v>
      </c>
      <c r="D653" s="22"/>
      <c r="E653" s="22"/>
    </row>
    <row r="654" spans="1:5" x14ac:dyDescent="0.2">
      <c r="A654" s="23" t="s">
        <v>651</v>
      </c>
      <c r="B654" s="26">
        <v>531.91999999999996</v>
      </c>
      <c r="C654" s="26">
        <v>145383102.96000001</v>
      </c>
      <c r="D654" s="22"/>
      <c r="E654" s="22"/>
    </row>
    <row r="655" spans="1:5" x14ac:dyDescent="0.2">
      <c r="A655" s="23" t="s">
        <v>652</v>
      </c>
      <c r="B655" s="26">
        <v>529.63</v>
      </c>
      <c r="C655" s="26">
        <v>144758366.15000001</v>
      </c>
      <c r="D655" s="22"/>
      <c r="E655" s="22"/>
    </row>
    <row r="656" spans="1:5" x14ac:dyDescent="0.2">
      <c r="A656" s="23" t="s">
        <v>653</v>
      </c>
      <c r="B656" s="26">
        <v>528.74</v>
      </c>
      <c r="C656" s="26">
        <v>144620398.69</v>
      </c>
      <c r="D656" s="22"/>
      <c r="E656" s="22"/>
    </row>
    <row r="657" spans="1:5" x14ac:dyDescent="0.2">
      <c r="A657" s="23" t="s">
        <v>654</v>
      </c>
      <c r="B657" s="26">
        <v>532.35</v>
      </c>
      <c r="C657" s="26">
        <v>145606653.66</v>
      </c>
      <c r="D657" s="22"/>
      <c r="E657" s="22"/>
    </row>
    <row r="658" spans="1:5" x14ac:dyDescent="0.2">
      <c r="A658" s="23" t="s">
        <v>655</v>
      </c>
      <c r="B658" s="26">
        <v>528.64</v>
      </c>
      <c r="C658" s="26">
        <v>144593018.13</v>
      </c>
      <c r="D658" s="22"/>
      <c r="E658" s="22"/>
    </row>
    <row r="659" spans="1:5" x14ac:dyDescent="0.2">
      <c r="A659" s="23" t="s">
        <v>656</v>
      </c>
      <c r="B659" s="26">
        <v>525.36</v>
      </c>
      <c r="C659" s="26">
        <v>143695173.78</v>
      </c>
      <c r="D659" s="22"/>
      <c r="E659" s="22"/>
    </row>
    <row r="660" spans="1:5" x14ac:dyDescent="0.2">
      <c r="A660" s="23" t="s">
        <v>657</v>
      </c>
      <c r="B660" s="26">
        <v>528.79</v>
      </c>
      <c r="C660" s="26">
        <v>144958072.81</v>
      </c>
      <c r="D660" s="22"/>
      <c r="E660" s="22"/>
    </row>
    <row r="661" spans="1:5" x14ac:dyDescent="0.2">
      <c r="A661" s="23" t="s">
        <v>658</v>
      </c>
      <c r="B661" s="26">
        <v>521.29999999999995</v>
      </c>
      <c r="C661" s="26">
        <v>142903120.63</v>
      </c>
      <c r="D661" s="22"/>
      <c r="E661" s="22"/>
    </row>
    <row r="662" spans="1:5" x14ac:dyDescent="0.2">
      <c r="A662" s="23" t="s">
        <v>659</v>
      </c>
      <c r="B662" s="26">
        <v>518.91</v>
      </c>
      <c r="C662" s="26">
        <v>141996120.22999999</v>
      </c>
      <c r="D662" s="22"/>
      <c r="E662" s="22"/>
    </row>
    <row r="663" spans="1:5" x14ac:dyDescent="0.2">
      <c r="A663" s="23" t="s">
        <v>660</v>
      </c>
      <c r="B663" s="26">
        <v>517.27</v>
      </c>
      <c r="C663" s="26">
        <v>141591208.46000001</v>
      </c>
      <c r="D663" s="22"/>
      <c r="E663" s="22"/>
    </row>
    <row r="664" spans="1:5" x14ac:dyDescent="0.2">
      <c r="A664" s="23" t="s">
        <v>661</v>
      </c>
      <c r="B664" s="26">
        <v>519.92999999999995</v>
      </c>
      <c r="C664" s="26">
        <v>142318018.69</v>
      </c>
      <c r="D664" s="22"/>
      <c r="E664" s="22"/>
    </row>
    <row r="665" spans="1:5" x14ac:dyDescent="0.2">
      <c r="A665" s="23" t="s">
        <v>662</v>
      </c>
      <c r="B665" s="26">
        <v>523.04</v>
      </c>
      <c r="C665" s="26">
        <v>143170700.91</v>
      </c>
      <c r="D665" s="22"/>
      <c r="E665" s="22"/>
    </row>
    <row r="666" spans="1:5" x14ac:dyDescent="0.2">
      <c r="A666" s="23" t="s">
        <v>663</v>
      </c>
      <c r="B666" s="26">
        <v>519.78</v>
      </c>
      <c r="C666" s="26">
        <v>145559582.81999999</v>
      </c>
      <c r="D666" s="22"/>
      <c r="E666" s="22"/>
    </row>
    <row r="667" spans="1:5" x14ac:dyDescent="0.2">
      <c r="A667" s="23" t="s">
        <v>664</v>
      </c>
      <c r="B667" s="26">
        <v>525.16</v>
      </c>
      <c r="C667" s="26">
        <v>146715476.77000001</v>
      </c>
      <c r="D667" s="22"/>
      <c r="E667" s="22"/>
    </row>
    <row r="668" spans="1:5" x14ac:dyDescent="0.2">
      <c r="A668" s="23" t="s">
        <v>665</v>
      </c>
      <c r="B668" s="26">
        <v>523.67999999999995</v>
      </c>
      <c r="C668" s="26">
        <v>146302863.88999999</v>
      </c>
      <c r="D668" s="22"/>
      <c r="E668" s="22"/>
    </row>
    <row r="669" spans="1:5" x14ac:dyDescent="0.2">
      <c r="A669" s="23" t="s">
        <v>666</v>
      </c>
      <c r="B669" s="26">
        <v>520.54999999999995</v>
      </c>
      <c r="C669" s="26">
        <v>145050592.61000001</v>
      </c>
      <c r="D669" s="22"/>
      <c r="E669" s="22"/>
    </row>
    <row r="670" spans="1:5" x14ac:dyDescent="0.2">
      <c r="A670" s="23" t="s">
        <v>667</v>
      </c>
      <c r="B670" s="26">
        <v>518.97</v>
      </c>
      <c r="C670" s="26">
        <v>145129868.24000001</v>
      </c>
      <c r="D670" s="22"/>
      <c r="E670" s="22"/>
    </row>
    <row r="671" spans="1:5" x14ac:dyDescent="0.2">
      <c r="A671" s="23" t="s">
        <v>668</v>
      </c>
      <c r="B671" s="26">
        <v>521.42999999999995</v>
      </c>
      <c r="C671" s="26">
        <v>138413978.44999999</v>
      </c>
      <c r="D671" s="22"/>
      <c r="E671" s="22"/>
    </row>
    <row r="672" spans="1:5" x14ac:dyDescent="0.2">
      <c r="A672" s="23" t="s">
        <v>669</v>
      </c>
      <c r="B672" s="26">
        <v>521.24</v>
      </c>
      <c r="C672" s="26">
        <v>138363306.63999999</v>
      </c>
      <c r="D672" s="22"/>
      <c r="E672" s="22"/>
    </row>
    <row r="673" spans="1:5" x14ac:dyDescent="0.2">
      <c r="A673" s="23" t="s">
        <v>670</v>
      </c>
      <c r="B673" s="26">
        <v>526.1</v>
      </c>
      <c r="C673" s="26">
        <v>139155349.41999999</v>
      </c>
      <c r="D673" s="22"/>
      <c r="E673" s="22"/>
    </row>
    <row r="674" spans="1:5" x14ac:dyDescent="0.2">
      <c r="A674" s="23" t="s">
        <v>671</v>
      </c>
      <c r="B674" s="26">
        <v>525.55999999999995</v>
      </c>
      <c r="C674" s="26">
        <v>138941701.15000001</v>
      </c>
      <c r="D674" s="22"/>
      <c r="E674" s="22"/>
    </row>
    <row r="675" spans="1:5" x14ac:dyDescent="0.2">
      <c r="A675" s="23" t="s">
        <v>672</v>
      </c>
      <c r="B675" s="26">
        <v>524.52</v>
      </c>
      <c r="C675" s="26">
        <v>140877621.91</v>
      </c>
      <c r="D675" s="22"/>
      <c r="E675" s="22"/>
    </row>
    <row r="676" spans="1:5" x14ac:dyDescent="0.2">
      <c r="A676" s="23" t="s">
        <v>673</v>
      </c>
      <c r="B676" s="26">
        <v>521.9</v>
      </c>
      <c r="C676" s="26">
        <v>138181110.11000001</v>
      </c>
      <c r="D676" s="22"/>
      <c r="E676" s="22"/>
    </row>
    <row r="677" spans="1:5" x14ac:dyDescent="0.2">
      <c r="A677" s="23" t="s">
        <v>674</v>
      </c>
      <c r="B677" s="26">
        <v>516.44000000000005</v>
      </c>
      <c r="C677" s="26">
        <v>136736215.28999999</v>
      </c>
      <c r="D677" s="22"/>
      <c r="E677" s="22"/>
    </row>
    <row r="678" spans="1:5" x14ac:dyDescent="0.2">
      <c r="A678" s="23" t="s">
        <v>675</v>
      </c>
      <c r="B678" s="26">
        <v>520.86</v>
      </c>
      <c r="C678" s="26">
        <v>137206513.94</v>
      </c>
      <c r="D678" s="22"/>
      <c r="E678" s="22"/>
    </row>
    <row r="679" spans="1:5" x14ac:dyDescent="0.2">
      <c r="A679" s="23" t="s">
        <v>676</v>
      </c>
      <c r="B679" s="26">
        <v>520.42999999999995</v>
      </c>
      <c r="C679" s="26">
        <v>136978038.24000001</v>
      </c>
      <c r="D679" s="22"/>
      <c r="E679" s="22"/>
    </row>
    <row r="680" spans="1:5" x14ac:dyDescent="0.2">
      <c r="A680" s="23" t="s">
        <v>677</v>
      </c>
      <c r="B680" s="26">
        <v>516.94000000000005</v>
      </c>
      <c r="C680" s="26">
        <v>132612926.93000001</v>
      </c>
      <c r="D680" s="22"/>
      <c r="E680" s="22"/>
    </row>
    <row r="681" spans="1:5" x14ac:dyDescent="0.2">
      <c r="A681" s="23" t="s">
        <v>678</v>
      </c>
      <c r="B681" s="26">
        <v>513.88</v>
      </c>
      <c r="C681" s="26">
        <v>131969133.76000001</v>
      </c>
      <c r="D681" s="22"/>
      <c r="E681" s="22"/>
    </row>
    <row r="682" spans="1:5" x14ac:dyDescent="0.2">
      <c r="A682" s="23" t="s">
        <v>679</v>
      </c>
      <c r="B682" s="26">
        <v>516.95000000000005</v>
      </c>
      <c r="C682" s="26">
        <v>132757517.16</v>
      </c>
      <c r="D682" s="22"/>
      <c r="E682" s="22"/>
    </row>
    <row r="683" spans="1:5" x14ac:dyDescent="0.2">
      <c r="A683" s="23" t="s">
        <v>680</v>
      </c>
      <c r="B683" s="26">
        <v>522.04</v>
      </c>
      <c r="C683" s="26">
        <v>134064777.89</v>
      </c>
      <c r="D683" s="22"/>
      <c r="E683" s="22"/>
    </row>
    <row r="684" spans="1:5" x14ac:dyDescent="0.2">
      <c r="A684" s="23" t="s">
        <v>681</v>
      </c>
      <c r="B684" s="26">
        <v>523.66</v>
      </c>
      <c r="C684" s="26">
        <v>134882938.55000001</v>
      </c>
      <c r="D684" s="22"/>
      <c r="E684" s="22"/>
    </row>
    <row r="685" spans="1:5" x14ac:dyDescent="0.2">
      <c r="A685" s="23" t="s">
        <v>682</v>
      </c>
      <c r="B685" s="26">
        <v>519.30999999999995</v>
      </c>
      <c r="C685" s="26">
        <v>132961703.42</v>
      </c>
      <c r="D685" s="22"/>
      <c r="E685" s="22"/>
    </row>
    <row r="686" spans="1:5" x14ac:dyDescent="0.2">
      <c r="A686" s="23" t="s">
        <v>683</v>
      </c>
      <c r="B686" s="26">
        <v>517.17999999999995</v>
      </c>
      <c r="C686" s="26">
        <v>132208108.08</v>
      </c>
      <c r="D686" s="22"/>
      <c r="E686" s="22"/>
    </row>
    <row r="687" spans="1:5" x14ac:dyDescent="0.2">
      <c r="A687" s="23" t="s">
        <v>684</v>
      </c>
      <c r="B687" s="26">
        <v>517.88</v>
      </c>
      <c r="C687" s="26">
        <v>132035894.38</v>
      </c>
      <c r="D687" s="22"/>
      <c r="E687" s="22"/>
    </row>
    <row r="688" spans="1:5" x14ac:dyDescent="0.2">
      <c r="A688" s="23" t="s">
        <v>685</v>
      </c>
      <c r="B688" s="26">
        <v>517.25</v>
      </c>
      <c r="C688" s="26">
        <v>127374320.83</v>
      </c>
      <c r="D688" s="22"/>
      <c r="E688" s="22"/>
    </row>
    <row r="689" spans="1:5" x14ac:dyDescent="0.2">
      <c r="A689" s="23" t="s">
        <v>686</v>
      </c>
      <c r="B689" s="26">
        <v>511.77</v>
      </c>
      <c r="C689" s="26">
        <v>126026086.73999999</v>
      </c>
      <c r="D689" s="22"/>
      <c r="E689" s="22"/>
    </row>
    <row r="690" spans="1:5" x14ac:dyDescent="0.2">
      <c r="A690" s="23" t="s">
        <v>687</v>
      </c>
      <c r="B690" s="26">
        <v>510.46</v>
      </c>
      <c r="C690" s="26">
        <v>112031482.81999999</v>
      </c>
      <c r="D690" s="22"/>
      <c r="E690" s="22"/>
    </row>
    <row r="691" spans="1:5" x14ac:dyDescent="0.2">
      <c r="A691" s="23" t="s">
        <v>688</v>
      </c>
      <c r="B691" s="26">
        <v>512.48</v>
      </c>
      <c r="C691" s="26">
        <v>112474122.79000001</v>
      </c>
      <c r="D691" s="22"/>
      <c r="E691" s="22"/>
    </row>
    <row r="692" spans="1:5" x14ac:dyDescent="0.2">
      <c r="A692" s="23" t="s">
        <v>689</v>
      </c>
      <c r="B692" s="26">
        <v>514.89</v>
      </c>
      <c r="C692" s="26">
        <v>113004011.05</v>
      </c>
      <c r="D692" s="22"/>
      <c r="E692" s="22"/>
    </row>
    <row r="693" spans="1:5" x14ac:dyDescent="0.2">
      <c r="A693" s="23" t="s">
        <v>690</v>
      </c>
      <c r="B693" s="26">
        <v>516.01</v>
      </c>
      <c r="C693" s="26">
        <v>113202294.56999999</v>
      </c>
      <c r="D693" s="22"/>
      <c r="E693" s="22"/>
    </row>
    <row r="694" spans="1:5" x14ac:dyDescent="0.2">
      <c r="A694" s="23" t="s">
        <v>691</v>
      </c>
      <c r="B694" s="26">
        <v>519.84</v>
      </c>
      <c r="C694" s="26">
        <v>112610149.55</v>
      </c>
      <c r="D694" s="22"/>
      <c r="E694" s="22"/>
    </row>
    <row r="695" spans="1:5" x14ac:dyDescent="0.2">
      <c r="A695" s="23" t="s">
        <v>692</v>
      </c>
      <c r="B695" s="26">
        <v>519.78</v>
      </c>
      <c r="C695" s="26">
        <v>112694000.90000001</v>
      </c>
      <c r="D695" s="22"/>
      <c r="E695" s="22"/>
    </row>
    <row r="696" spans="1:5" x14ac:dyDescent="0.2">
      <c r="A696" s="23" t="s">
        <v>693</v>
      </c>
      <c r="B696" s="26">
        <v>517.82000000000005</v>
      </c>
      <c r="C696" s="26">
        <v>107097712.44</v>
      </c>
      <c r="D696" s="22"/>
      <c r="E696" s="22"/>
    </row>
    <row r="697" spans="1:5" x14ac:dyDescent="0.2">
      <c r="A697" s="23" t="s">
        <v>694</v>
      </c>
      <c r="B697" s="26">
        <v>525.30999999999995</v>
      </c>
      <c r="C697" s="26">
        <v>108645180.72</v>
      </c>
      <c r="D697" s="22"/>
      <c r="E697" s="22"/>
    </row>
    <row r="698" spans="1:5" x14ac:dyDescent="0.2">
      <c r="A698" s="23" t="s">
        <v>695</v>
      </c>
      <c r="B698" s="26">
        <v>523.67999999999995</v>
      </c>
      <c r="C698" s="26">
        <v>105562842.26000001</v>
      </c>
      <c r="D698" s="22"/>
      <c r="E698" s="22"/>
    </row>
    <row r="699" spans="1:5" x14ac:dyDescent="0.2">
      <c r="A699" s="23" t="s">
        <v>696</v>
      </c>
      <c r="B699" s="26">
        <v>519.77</v>
      </c>
      <c r="C699" s="26">
        <v>104937230.09999999</v>
      </c>
      <c r="D699" s="22"/>
      <c r="E699" s="22"/>
    </row>
    <row r="700" spans="1:5" x14ac:dyDescent="0.2">
      <c r="A700" s="23" t="s">
        <v>697</v>
      </c>
      <c r="B700" s="26">
        <v>516.62</v>
      </c>
      <c r="C700" s="26">
        <v>104301218.19</v>
      </c>
      <c r="D700" s="22"/>
      <c r="E700" s="22"/>
    </row>
    <row r="701" spans="1:5" x14ac:dyDescent="0.2">
      <c r="A701" s="23" t="s">
        <v>698</v>
      </c>
      <c r="B701" s="26">
        <v>519.49</v>
      </c>
      <c r="C701" s="26">
        <v>103606612.59</v>
      </c>
      <c r="D701" s="22"/>
      <c r="E701" s="22"/>
    </row>
    <row r="702" spans="1:5" x14ac:dyDescent="0.2">
      <c r="A702" s="23" t="s">
        <v>699</v>
      </c>
      <c r="B702" s="26">
        <v>519.29</v>
      </c>
      <c r="C702" s="26">
        <v>103748121.06999999</v>
      </c>
      <c r="D702" s="22"/>
      <c r="E702" s="22"/>
    </row>
    <row r="703" spans="1:5" x14ac:dyDescent="0.2">
      <c r="A703" s="23" t="s">
        <v>700</v>
      </c>
      <c r="B703" s="26">
        <v>524.29999999999995</v>
      </c>
      <c r="C703" s="26">
        <v>103673881.97</v>
      </c>
      <c r="D703" s="22"/>
      <c r="E703" s="22"/>
    </row>
    <row r="704" spans="1:5" x14ac:dyDescent="0.2">
      <c r="A704" s="23" t="s">
        <v>701</v>
      </c>
      <c r="B704" s="26">
        <v>525.86</v>
      </c>
      <c r="C704" s="26">
        <v>103981444.56</v>
      </c>
      <c r="D704" s="22"/>
      <c r="E704" s="22"/>
    </row>
    <row r="705" spans="1:5" x14ac:dyDescent="0.2">
      <c r="A705" s="23" t="s">
        <v>702</v>
      </c>
      <c r="B705" s="26">
        <v>526.48</v>
      </c>
      <c r="C705" s="26">
        <v>103483636.25</v>
      </c>
      <c r="D705" s="22"/>
      <c r="E705" s="22"/>
    </row>
    <row r="706" spans="1:5" x14ac:dyDescent="0.2">
      <c r="A706" s="23" t="s">
        <v>703</v>
      </c>
      <c r="B706" s="26">
        <v>523.72</v>
      </c>
      <c r="C706" s="26">
        <v>103461693.43000001</v>
      </c>
      <c r="D706" s="22"/>
      <c r="E706" s="22"/>
    </row>
    <row r="707" spans="1:5" x14ac:dyDescent="0.2">
      <c r="A707" s="23" t="s">
        <v>704</v>
      </c>
      <c r="B707" s="26">
        <v>522.42999999999995</v>
      </c>
      <c r="C707" s="26">
        <v>101019795.3</v>
      </c>
      <c r="D707" s="22"/>
      <c r="E707" s="22"/>
    </row>
    <row r="708" spans="1:5" x14ac:dyDescent="0.2">
      <c r="A708" s="23" t="s">
        <v>705</v>
      </c>
      <c r="B708" s="26">
        <v>520.44000000000005</v>
      </c>
      <c r="C708" s="26">
        <v>99125140.040000007</v>
      </c>
      <c r="D708" s="22"/>
      <c r="E708" s="22"/>
    </row>
    <row r="709" spans="1:5" x14ac:dyDescent="0.2">
      <c r="A709" s="23" t="s">
        <v>706</v>
      </c>
      <c r="B709" s="26">
        <v>518.98</v>
      </c>
      <c r="C709" s="26">
        <v>98746780.780000001</v>
      </c>
      <c r="D709" s="22"/>
      <c r="E709" s="22"/>
    </row>
    <row r="710" spans="1:5" x14ac:dyDescent="0.2">
      <c r="A710" s="23" t="s">
        <v>707</v>
      </c>
      <c r="B710" s="26">
        <v>517.20000000000005</v>
      </c>
      <c r="C710" s="26">
        <v>94604544.909999996</v>
      </c>
      <c r="D710" s="22"/>
      <c r="E710" s="22"/>
    </row>
    <row r="711" spans="1:5" x14ac:dyDescent="0.2">
      <c r="A711" s="23" t="s">
        <v>708</v>
      </c>
      <c r="B711" s="26">
        <v>513.32000000000005</v>
      </c>
      <c r="C711" s="26">
        <v>93895298.459999993</v>
      </c>
      <c r="D711" s="22"/>
      <c r="E711" s="22"/>
    </row>
    <row r="712" spans="1:5" x14ac:dyDescent="0.2">
      <c r="A712" s="23" t="s">
        <v>709</v>
      </c>
      <c r="B712" s="26">
        <v>508.71</v>
      </c>
      <c r="C712" s="26">
        <v>92762169.180000007</v>
      </c>
      <c r="D712" s="22"/>
      <c r="E712" s="22"/>
    </row>
    <row r="713" spans="1:5" x14ac:dyDescent="0.2">
      <c r="A713" s="23" t="s">
        <v>710</v>
      </c>
      <c r="B713" s="26">
        <v>511.37</v>
      </c>
      <c r="C713" s="26">
        <v>93246367.040000007</v>
      </c>
      <c r="D713" s="22"/>
      <c r="E713" s="22"/>
    </row>
    <row r="714" spans="1:5" x14ac:dyDescent="0.2">
      <c r="A714" s="23" t="s">
        <v>711</v>
      </c>
      <c r="B714" s="26">
        <v>510.13</v>
      </c>
      <c r="C714" s="26">
        <v>93020730.109999999</v>
      </c>
      <c r="D714" s="22"/>
      <c r="E714" s="22"/>
    </row>
    <row r="715" spans="1:5" x14ac:dyDescent="0.2">
      <c r="A715" s="23" t="s">
        <v>712</v>
      </c>
      <c r="B715" s="26">
        <v>511.43</v>
      </c>
      <c r="C715" s="26">
        <v>93256520.879999995</v>
      </c>
      <c r="D715" s="22"/>
      <c r="E715" s="22"/>
    </row>
    <row r="716" spans="1:5" x14ac:dyDescent="0.2">
      <c r="A716" s="23" t="s">
        <v>713</v>
      </c>
      <c r="B716" s="26">
        <v>512.42999999999995</v>
      </c>
      <c r="C716" s="26">
        <v>93139355.189999998</v>
      </c>
      <c r="D716" s="22"/>
      <c r="E716" s="22"/>
    </row>
    <row r="717" spans="1:5" x14ac:dyDescent="0.2">
      <c r="A717" s="23" t="s">
        <v>714</v>
      </c>
      <c r="B717" s="26">
        <v>513.46</v>
      </c>
      <c r="C717" s="26">
        <v>93278345.450000003</v>
      </c>
      <c r="D717" s="22"/>
      <c r="E717" s="22"/>
    </row>
    <row r="718" spans="1:5" x14ac:dyDescent="0.2">
      <c r="A718" s="23" t="s">
        <v>715</v>
      </c>
      <c r="B718" s="26">
        <v>513.45000000000005</v>
      </c>
      <c r="C718" s="26">
        <v>93520260.670000002</v>
      </c>
      <c r="D718" s="22"/>
      <c r="E718" s="22"/>
    </row>
    <row r="719" spans="1:5" x14ac:dyDescent="0.2">
      <c r="A719" s="23" t="s">
        <v>716</v>
      </c>
      <c r="B719" s="26">
        <v>510.19</v>
      </c>
      <c r="C719" s="26">
        <v>89136099.370000005</v>
      </c>
      <c r="D719" s="22"/>
      <c r="E719" s="22"/>
    </row>
    <row r="720" spans="1:5" x14ac:dyDescent="0.2">
      <c r="A720" s="23" t="s">
        <v>717</v>
      </c>
      <c r="B720" s="26">
        <v>510.59</v>
      </c>
      <c r="C720" s="26">
        <v>87831556.739999995</v>
      </c>
      <c r="D720" s="22"/>
      <c r="E720" s="22"/>
    </row>
    <row r="721" spans="1:5" x14ac:dyDescent="0.2">
      <c r="A721" s="23" t="s">
        <v>718</v>
      </c>
      <c r="B721" s="26">
        <v>512.16999999999996</v>
      </c>
      <c r="C721" s="26">
        <v>88128983.239999995</v>
      </c>
      <c r="D721" s="22"/>
      <c r="E721" s="22"/>
    </row>
    <row r="722" spans="1:5" x14ac:dyDescent="0.2">
      <c r="A722" s="23" t="s">
        <v>719</v>
      </c>
      <c r="B722" s="26">
        <v>516.07000000000005</v>
      </c>
      <c r="C722" s="26">
        <v>87939541.120000005</v>
      </c>
      <c r="D722" s="22"/>
      <c r="E722" s="22"/>
    </row>
    <row r="723" spans="1:5" x14ac:dyDescent="0.2">
      <c r="A723" s="23" t="s">
        <v>720</v>
      </c>
      <c r="B723" s="26">
        <v>510.49</v>
      </c>
      <c r="C723" s="26">
        <v>85924010.310000002</v>
      </c>
      <c r="D723" s="22"/>
      <c r="E723" s="22"/>
    </row>
    <row r="724" spans="1:5" x14ac:dyDescent="0.2">
      <c r="A724" s="23" t="s">
        <v>721</v>
      </c>
      <c r="B724" s="26">
        <v>515.62</v>
      </c>
      <c r="C724" s="26">
        <v>86787715.959999993</v>
      </c>
      <c r="D724" s="22"/>
      <c r="E724" s="22"/>
    </row>
    <row r="725" spans="1:5" x14ac:dyDescent="0.2">
      <c r="A725" s="23" t="s">
        <v>722</v>
      </c>
      <c r="B725" s="26">
        <v>514.95000000000005</v>
      </c>
      <c r="C725" s="26">
        <v>86916197.799999997</v>
      </c>
      <c r="D725" s="22"/>
      <c r="E725" s="22"/>
    </row>
    <row r="726" spans="1:5" x14ac:dyDescent="0.2">
      <c r="A726" s="23" t="s">
        <v>723</v>
      </c>
      <c r="B726" s="26">
        <v>513.32000000000005</v>
      </c>
      <c r="C726" s="26">
        <v>86441252.989999995</v>
      </c>
      <c r="D726" s="22"/>
      <c r="E726" s="22"/>
    </row>
    <row r="727" spans="1:5" x14ac:dyDescent="0.2">
      <c r="A727" s="23" t="s">
        <v>724</v>
      </c>
      <c r="B727" s="26">
        <v>510.26</v>
      </c>
      <c r="C727" s="26">
        <v>84554029.590000004</v>
      </c>
      <c r="D727" s="22"/>
      <c r="E727" s="22"/>
    </row>
    <row r="728" spans="1:5" x14ac:dyDescent="0.2">
      <c r="A728" s="23" t="s">
        <v>725</v>
      </c>
      <c r="B728" s="26">
        <v>510.69</v>
      </c>
      <c r="C728" s="26">
        <v>84282186.530000001</v>
      </c>
      <c r="D728" s="22"/>
      <c r="E728" s="22"/>
    </row>
    <row r="729" spans="1:5" x14ac:dyDescent="0.2">
      <c r="A729" s="23" t="s">
        <v>726</v>
      </c>
      <c r="B729" s="26">
        <v>514.48</v>
      </c>
      <c r="C729" s="26">
        <v>81410569.939999998</v>
      </c>
      <c r="D729" s="22"/>
      <c r="E729" s="22"/>
    </row>
    <row r="730" spans="1:5" x14ac:dyDescent="0.2">
      <c r="A730" s="23" t="s">
        <v>727</v>
      </c>
      <c r="B730" s="26">
        <v>511.61</v>
      </c>
      <c r="C730" s="26">
        <v>80334342.620000005</v>
      </c>
      <c r="D730" s="22"/>
      <c r="E730" s="22"/>
    </row>
    <row r="731" spans="1:5" x14ac:dyDescent="0.2">
      <c r="A731" s="23" t="s">
        <v>728</v>
      </c>
      <c r="B731" s="26">
        <v>509.21</v>
      </c>
      <c r="C731" s="26">
        <v>77230820.329999998</v>
      </c>
      <c r="D731" s="22"/>
      <c r="E731" s="22"/>
    </row>
    <row r="732" spans="1:5" x14ac:dyDescent="0.2">
      <c r="A732" s="23" t="s">
        <v>729</v>
      </c>
      <c r="B732" s="26">
        <v>514.29</v>
      </c>
      <c r="C732" s="26">
        <v>75002427.420000002</v>
      </c>
      <c r="D732" s="22"/>
      <c r="E732" s="22"/>
    </row>
    <row r="733" spans="1:5" x14ac:dyDescent="0.2">
      <c r="A733" s="23" t="s">
        <v>730</v>
      </c>
      <c r="B733" s="26">
        <v>517.24</v>
      </c>
      <c r="C733" s="26">
        <v>73955135.469999999</v>
      </c>
      <c r="D733" s="22"/>
      <c r="E733" s="22"/>
    </row>
    <row r="734" spans="1:5" x14ac:dyDescent="0.2">
      <c r="A734" s="23" t="s">
        <v>731</v>
      </c>
      <c r="B734" s="26">
        <v>517.72</v>
      </c>
      <c r="C734" s="26">
        <v>74022521.709999993</v>
      </c>
      <c r="D734" s="22"/>
      <c r="E734" s="22"/>
    </row>
    <row r="735" spans="1:5" x14ac:dyDescent="0.2">
      <c r="A735" s="23" t="s">
        <v>732</v>
      </c>
      <c r="B735" s="26">
        <v>515.04</v>
      </c>
      <c r="C735" s="26">
        <v>73039915.939999998</v>
      </c>
      <c r="D735" s="22"/>
      <c r="E735" s="22"/>
    </row>
    <row r="736" spans="1:5" x14ac:dyDescent="0.2">
      <c r="A736" s="23" t="s">
        <v>733</v>
      </c>
      <c r="B736" s="26">
        <v>519.54</v>
      </c>
      <c r="C736" s="26">
        <v>73918726</v>
      </c>
      <c r="D736" s="22"/>
      <c r="E736" s="22"/>
    </row>
    <row r="737" spans="1:5" x14ac:dyDescent="0.2">
      <c r="A737" s="23" t="s">
        <v>734</v>
      </c>
      <c r="B737" s="26">
        <v>520.9</v>
      </c>
      <c r="C737" s="26">
        <v>73493374.379999995</v>
      </c>
      <c r="D737" s="22"/>
      <c r="E737" s="22"/>
    </row>
    <row r="738" spans="1:5" x14ac:dyDescent="0.2">
      <c r="A738" s="23" t="s">
        <v>735</v>
      </c>
      <c r="B738" s="26">
        <v>520.04</v>
      </c>
      <c r="C738" s="26">
        <v>72371171.280000001</v>
      </c>
      <c r="D738" s="22"/>
      <c r="E738" s="22"/>
    </row>
    <row r="739" spans="1:5" x14ac:dyDescent="0.2">
      <c r="A739" s="23" t="s">
        <v>736</v>
      </c>
      <c r="B739" s="26">
        <v>521.69000000000005</v>
      </c>
      <c r="C739" s="26">
        <v>72600891.349999994</v>
      </c>
      <c r="D739" s="22"/>
      <c r="E739" s="22"/>
    </row>
    <row r="740" spans="1:5" x14ac:dyDescent="0.2">
      <c r="A740" s="23" t="s">
        <v>737</v>
      </c>
      <c r="B740" s="26">
        <v>518.84</v>
      </c>
      <c r="C740" s="26">
        <v>71608579.769999996</v>
      </c>
      <c r="D740" s="22"/>
      <c r="E740" s="22"/>
    </row>
    <row r="741" spans="1:5" x14ac:dyDescent="0.2">
      <c r="A741" s="23" t="s">
        <v>738</v>
      </c>
      <c r="B741" s="26">
        <v>520.75</v>
      </c>
      <c r="C741" s="26">
        <v>71808462.790000007</v>
      </c>
      <c r="D741" s="22"/>
      <c r="E741" s="22"/>
    </row>
    <row r="742" spans="1:5" x14ac:dyDescent="0.2">
      <c r="A742" s="23" t="s">
        <v>739</v>
      </c>
      <c r="B742" s="26">
        <v>522.97</v>
      </c>
      <c r="C742" s="26">
        <v>70898368.680000007</v>
      </c>
      <c r="D742" s="22"/>
      <c r="E742" s="22"/>
    </row>
    <row r="743" spans="1:5" x14ac:dyDescent="0.2">
      <c r="A743" s="23" t="s">
        <v>740</v>
      </c>
      <c r="B743" s="26">
        <v>518.95000000000005</v>
      </c>
      <c r="C743" s="26">
        <v>67739453.5</v>
      </c>
      <c r="D743" s="22"/>
      <c r="E743" s="22"/>
    </row>
    <row r="744" spans="1:5" x14ac:dyDescent="0.2">
      <c r="A744" s="23" t="s">
        <v>741</v>
      </c>
      <c r="B744" s="26">
        <v>518.62</v>
      </c>
      <c r="C744" s="26">
        <v>67206701.469999999</v>
      </c>
      <c r="D744" s="22"/>
      <c r="E744" s="22"/>
    </row>
    <row r="745" spans="1:5" x14ac:dyDescent="0.2">
      <c r="A745" s="23" t="s">
        <v>742</v>
      </c>
      <c r="B745" s="26">
        <v>519.83000000000004</v>
      </c>
      <c r="C745" s="26">
        <v>67220242.930000007</v>
      </c>
      <c r="D745" s="22"/>
      <c r="E745" s="22"/>
    </row>
    <row r="746" spans="1:5" x14ac:dyDescent="0.2">
      <c r="A746" s="23" t="s">
        <v>743</v>
      </c>
      <c r="B746" s="26">
        <v>521</v>
      </c>
      <c r="C746" s="26">
        <v>59816138.460000001</v>
      </c>
      <c r="D746" s="22"/>
      <c r="E746" s="22"/>
    </row>
    <row r="747" spans="1:5" x14ac:dyDescent="0.2">
      <c r="A747" s="23" t="s">
        <v>744</v>
      </c>
      <c r="B747" s="26">
        <v>516.95000000000005</v>
      </c>
      <c r="C747" s="26">
        <v>59351559.649999999</v>
      </c>
      <c r="D747" s="22"/>
      <c r="E747" s="22"/>
    </row>
    <row r="748" spans="1:5" x14ac:dyDescent="0.2">
      <c r="A748" s="23" t="s">
        <v>745</v>
      </c>
      <c r="B748" s="26">
        <v>514.41999999999996</v>
      </c>
      <c r="C748" s="26">
        <v>57517073.840000004</v>
      </c>
      <c r="D748" s="22"/>
      <c r="E748" s="22"/>
    </row>
    <row r="749" spans="1:5" x14ac:dyDescent="0.2">
      <c r="A749" s="23" t="s">
        <v>746</v>
      </c>
      <c r="B749" s="26">
        <v>521.91</v>
      </c>
      <c r="C749" s="26">
        <v>57214275.140000001</v>
      </c>
      <c r="D749" s="22"/>
      <c r="E749" s="22"/>
    </row>
    <row r="750" spans="1:5" x14ac:dyDescent="0.2">
      <c r="A750" s="23" t="s">
        <v>747</v>
      </c>
      <c r="B750" s="26">
        <v>517.44000000000005</v>
      </c>
      <c r="C750" s="26">
        <v>56724635.990000002</v>
      </c>
      <c r="D750" s="22"/>
      <c r="E750" s="22"/>
    </row>
    <row r="751" spans="1:5" x14ac:dyDescent="0.2">
      <c r="A751" s="23" t="s">
        <v>748</v>
      </c>
      <c r="B751" s="26">
        <v>513.84</v>
      </c>
      <c r="C751" s="26">
        <v>56330178.380000003</v>
      </c>
      <c r="D751" s="22"/>
      <c r="E751" s="22"/>
    </row>
    <row r="752" spans="1:5" x14ac:dyDescent="0.2">
      <c r="A752" s="23" t="s">
        <v>749</v>
      </c>
      <c r="B752" s="26">
        <v>512.66999999999996</v>
      </c>
      <c r="C752" s="26">
        <v>56201735.859999999</v>
      </c>
      <c r="D752" s="22"/>
      <c r="E752" s="22"/>
    </row>
    <row r="753" spans="1:5" x14ac:dyDescent="0.2">
      <c r="A753" s="23" t="s">
        <v>750</v>
      </c>
      <c r="B753" s="26">
        <v>511.72</v>
      </c>
      <c r="C753" s="26">
        <v>56098468.810000002</v>
      </c>
      <c r="D753" s="22"/>
      <c r="E753" s="22"/>
    </row>
    <row r="754" spans="1:5" x14ac:dyDescent="0.2">
      <c r="A754" s="23" t="s">
        <v>751</v>
      </c>
      <c r="B754" s="26">
        <v>511.84</v>
      </c>
      <c r="C754" s="26">
        <v>56110563.990000002</v>
      </c>
      <c r="D754" s="22"/>
      <c r="E754" s="22"/>
    </row>
    <row r="755" spans="1:5" x14ac:dyDescent="0.2">
      <c r="A755" s="23" t="s">
        <v>752</v>
      </c>
      <c r="B755" s="26">
        <v>514.07000000000005</v>
      </c>
      <c r="C755" s="26">
        <v>56356076.560000002</v>
      </c>
      <c r="D755" s="22"/>
      <c r="E755" s="22"/>
    </row>
    <row r="756" spans="1:5" x14ac:dyDescent="0.2">
      <c r="A756" s="23" t="s">
        <v>753</v>
      </c>
      <c r="B756" s="26">
        <v>513.5</v>
      </c>
      <c r="C756" s="26">
        <v>56293566</v>
      </c>
      <c r="D756" s="22"/>
      <c r="E756" s="22"/>
    </row>
    <row r="757" spans="1:5" x14ac:dyDescent="0.2">
      <c r="A757" s="23" t="s">
        <v>754</v>
      </c>
      <c r="B757" s="26">
        <v>513.45000000000005</v>
      </c>
      <c r="C757" s="26">
        <v>56287524.240000002</v>
      </c>
      <c r="D757" s="22"/>
      <c r="E757" s="22"/>
    </row>
    <row r="758" spans="1:5" x14ac:dyDescent="0.2">
      <c r="A758" s="23" t="s">
        <v>755</v>
      </c>
      <c r="B758" s="26">
        <v>518.91</v>
      </c>
      <c r="C758" s="26">
        <v>56886505</v>
      </c>
      <c r="D758" s="22"/>
      <c r="E758" s="22"/>
    </row>
    <row r="759" spans="1:5" x14ac:dyDescent="0.2">
      <c r="A759" s="23" t="s">
        <v>756</v>
      </c>
      <c r="B759" s="26">
        <v>520.70000000000005</v>
      </c>
      <c r="C759" s="26">
        <v>57743491.159999996</v>
      </c>
      <c r="D759" s="22"/>
      <c r="E759" s="22"/>
    </row>
    <row r="760" spans="1:5" x14ac:dyDescent="0.2">
      <c r="A760" s="23" t="s">
        <v>757</v>
      </c>
      <c r="B760" s="26">
        <v>516.9</v>
      </c>
      <c r="C760" s="26">
        <v>57321574.780000001</v>
      </c>
      <c r="D760" s="22"/>
      <c r="E760" s="22"/>
    </row>
    <row r="761" spans="1:5" x14ac:dyDescent="0.2">
      <c r="A761" s="23" t="s">
        <v>758</v>
      </c>
      <c r="B761" s="26">
        <v>513</v>
      </c>
      <c r="C761" s="26">
        <v>56889111.439999998</v>
      </c>
      <c r="D761" s="22"/>
      <c r="E761" s="22"/>
    </row>
    <row r="762" spans="1:5" x14ac:dyDescent="0.2">
      <c r="A762" s="23" t="s">
        <v>759</v>
      </c>
      <c r="B762" s="26">
        <v>517.38</v>
      </c>
      <c r="C762" s="26">
        <v>57374369.409999996</v>
      </c>
      <c r="D762" s="22"/>
      <c r="E762" s="22"/>
    </row>
    <row r="763" spans="1:5" x14ac:dyDescent="0.2">
      <c r="A763" s="23" t="s">
        <v>760</v>
      </c>
      <c r="B763" s="26">
        <v>518.91999999999996</v>
      </c>
      <c r="C763" s="26">
        <v>58428095.100000001</v>
      </c>
      <c r="D763" s="22"/>
      <c r="E763" s="22"/>
    </row>
    <row r="764" spans="1:5" x14ac:dyDescent="0.2">
      <c r="A764" s="23" t="s">
        <v>761</v>
      </c>
      <c r="B764" s="26">
        <v>527.09</v>
      </c>
      <c r="C764" s="26">
        <v>61900994.200000003</v>
      </c>
      <c r="D764" s="22"/>
      <c r="E764" s="22"/>
    </row>
    <row r="765" spans="1:5" x14ac:dyDescent="0.2">
      <c r="A765" s="23" t="s">
        <v>762</v>
      </c>
      <c r="B765" s="26">
        <v>524.80999999999995</v>
      </c>
      <c r="C765" s="26">
        <v>61633456.829999998</v>
      </c>
      <c r="D765" s="22"/>
      <c r="E765" s="22"/>
    </row>
    <row r="766" spans="1:5" x14ac:dyDescent="0.2">
      <c r="A766" s="23" t="s">
        <v>763</v>
      </c>
      <c r="B766" s="26">
        <v>533.5</v>
      </c>
      <c r="C766" s="26">
        <v>62653356.149999999</v>
      </c>
      <c r="D766" s="22"/>
      <c r="E766" s="22"/>
    </row>
    <row r="767" spans="1:5" x14ac:dyDescent="0.2">
      <c r="A767" s="23" t="s">
        <v>764</v>
      </c>
      <c r="B767" s="26">
        <v>534.92999999999995</v>
      </c>
      <c r="C767" s="26">
        <v>62821797.93</v>
      </c>
      <c r="D767" s="22"/>
      <c r="E767" s="22"/>
    </row>
    <row r="768" spans="1:5" x14ac:dyDescent="0.2">
      <c r="A768" s="23" t="s">
        <v>765</v>
      </c>
      <c r="B768" s="26">
        <v>534.61</v>
      </c>
      <c r="C768" s="26">
        <v>62784283.25</v>
      </c>
      <c r="D768" s="22"/>
      <c r="E768" s="22"/>
    </row>
    <row r="769" spans="1:5" x14ac:dyDescent="0.2">
      <c r="A769" s="23" t="s">
        <v>766</v>
      </c>
      <c r="B769" s="26">
        <v>529.29</v>
      </c>
      <c r="C769" s="26">
        <v>62158894.979999997</v>
      </c>
      <c r="D769" s="22"/>
      <c r="E769" s="22"/>
    </row>
    <row r="770" spans="1:5" x14ac:dyDescent="0.2">
      <c r="A770" s="23" t="s">
        <v>767</v>
      </c>
      <c r="B770" s="26">
        <v>549.62</v>
      </c>
      <c r="C770" s="26">
        <v>64546581.270000003</v>
      </c>
      <c r="D770" s="22"/>
      <c r="E770" s="22"/>
    </row>
    <row r="771" spans="1:5" x14ac:dyDescent="0.2">
      <c r="A771" s="23" t="s">
        <v>768</v>
      </c>
      <c r="B771" s="26">
        <v>547.23</v>
      </c>
      <c r="C771" s="26">
        <v>64265900.079999998</v>
      </c>
      <c r="D771" s="22"/>
      <c r="E771" s="22"/>
    </row>
    <row r="772" spans="1:5" x14ac:dyDescent="0.2">
      <c r="A772" s="23" t="s">
        <v>769</v>
      </c>
      <c r="B772" s="26">
        <v>548.77</v>
      </c>
      <c r="C772" s="26">
        <v>64447578.579999998</v>
      </c>
      <c r="D772" s="22"/>
      <c r="E772" s="22"/>
    </row>
    <row r="773" spans="1:5" x14ac:dyDescent="0.2">
      <c r="A773" s="23" t="s">
        <v>770</v>
      </c>
      <c r="B773" s="26">
        <v>548.16999999999996</v>
      </c>
      <c r="C773" s="26">
        <v>64423426.189999998</v>
      </c>
      <c r="D773" s="22"/>
      <c r="E773" s="22"/>
    </row>
    <row r="774" spans="1:5" x14ac:dyDescent="0.2">
      <c r="A774" s="23" t="s">
        <v>771</v>
      </c>
      <c r="B774" s="26">
        <v>548.16999999999996</v>
      </c>
      <c r="C774" s="26">
        <v>64423157.159999996</v>
      </c>
      <c r="D774" s="22"/>
      <c r="E774" s="22"/>
    </row>
    <row r="775" spans="1:5" x14ac:dyDescent="0.2">
      <c r="A775" s="23" t="s">
        <v>772</v>
      </c>
      <c r="B775" s="26">
        <v>548.41999999999996</v>
      </c>
      <c r="C775" s="26">
        <v>64452492.380000003</v>
      </c>
      <c r="D775" s="22"/>
      <c r="E775" s="22"/>
    </row>
    <row r="776" spans="1:5" x14ac:dyDescent="0.2">
      <c r="A776" s="23" t="s">
        <v>773</v>
      </c>
      <c r="B776" s="26">
        <v>546.13</v>
      </c>
      <c r="C776" s="26">
        <v>64183604.899999999</v>
      </c>
      <c r="D776" s="22"/>
      <c r="E776" s="22"/>
    </row>
    <row r="777" spans="1:5" x14ac:dyDescent="0.2">
      <c r="A777" s="23" t="s">
        <v>774</v>
      </c>
      <c r="B777" s="26">
        <v>547.38</v>
      </c>
      <c r="C777" s="26">
        <v>64433639.759999998</v>
      </c>
      <c r="D777" s="22"/>
      <c r="E777" s="22"/>
    </row>
    <row r="778" spans="1:5" x14ac:dyDescent="0.2">
      <c r="A778" s="23" t="s">
        <v>775</v>
      </c>
      <c r="B778" s="26">
        <v>548.78</v>
      </c>
      <c r="C778" s="26">
        <v>64598257.539999999</v>
      </c>
      <c r="D778" s="22"/>
      <c r="E778" s="22"/>
    </row>
    <row r="779" spans="1:5" x14ac:dyDescent="0.2">
      <c r="A779" s="23" t="s">
        <v>776</v>
      </c>
      <c r="B779" s="26">
        <v>548.5</v>
      </c>
      <c r="C779" s="26">
        <v>64565982.340000004</v>
      </c>
      <c r="D779" s="22"/>
      <c r="E779" s="22"/>
    </row>
    <row r="780" spans="1:5" x14ac:dyDescent="0.2">
      <c r="A780" s="23" t="s">
        <v>777</v>
      </c>
      <c r="B780" s="26">
        <v>546.47</v>
      </c>
      <c r="C780" s="26">
        <v>64326758.049999997</v>
      </c>
      <c r="D780" s="22"/>
      <c r="E780" s="22"/>
    </row>
    <row r="781" spans="1:5" x14ac:dyDescent="0.2">
      <c r="A781" s="23" t="s">
        <v>778</v>
      </c>
      <c r="B781" s="26">
        <v>544.71</v>
      </c>
      <c r="C781" s="26">
        <v>65319687.880000003</v>
      </c>
      <c r="D781" s="22"/>
      <c r="E781" s="22"/>
    </row>
    <row r="782" spans="1:5" x14ac:dyDescent="0.2">
      <c r="A782" s="23" t="s">
        <v>779</v>
      </c>
      <c r="B782" s="26">
        <v>546.32000000000005</v>
      </c>
      <c r="C782" s="26">
        <v>69323139.849999994</v>
      </c>
      <c r="D782" s="22"/>
      <c r="E782" s="22"/>
    </row>
    <row r="783" spans="1:5" x14ac:dyDescent="0.2">
      <c r="A783" s="23" t="s">
        <v>780</v>
      </c>
      <c r="B783" s="26">
        <v>543.34</v>
      </c>
      <c r="C783" s="26">
        <v>68945627.069999993</v>
      </c>
      <c r="D783" s="22"/>
      <c r="E783" s="22"/>
    </row>
    <row r="784" spans="1:5" x14ac:dyDescent="0.2">
      <c r="A784" s="23" t="s">
        <v>781</v>
      </c>
      <c r="B784" s="26">
        <v>540.32000000000005</v>
      </c>
      <c r="C784" s="26">
        <v>68709787.099999994</v>
      </c>
      <c r="D784" s="22"/>
      <c r="E784" s="22"/>
    </row>
    <row r="785" spans="1:5" x14ac:dyDescent="0.2">
      <c r="A785" s="23" t="s">
        <v>782</v>
      </c>
      <c r="B785" s="26">
        <v>539.32000000000005</v>
      </c>
      <c r="C785" s="26">
        <v>68581847.040000007</v>
      </c>
      <c r="D785" s="22"/>
      <c r="E785" s="22"/>
    </row>
    <row r="786" spans="1:5" x14ac:dyDescent="0.2">
      <c r="A786" s="23" t="s">
        <v>783</v>
      </c>
      <c r="B786" s="26">
        <v>537.44000000000005</v>
      </c>
      <c r="C786" s="26">
        <v>68514713</v>
      </c>
      <c r="D786" s="22"/>
      <c r="E786" s="22"/>
    </row>
    <row r="787" spans="1:5" x14ac:dyDescent="0.2">
      <c r="A787" s="23" t="s">
        <v>784</v>
      </c>
      <c r="B787" s="26">
        <v>535.21</v>
      </c>
      <c r="C787" s="26">
        <v>68229972.400000006</v>
      </c>
      <c r="D787" s="22"/>
      <c r="E787" s="22"/>
    </row>
    <row r="788" spans="1:5" x14ac:dyDescent="0.2">
      <c r="A788" s="23" t="s">
        <v>785</v>
      </c>
      <c r="B788" s="26">
        <v>530.80999999999995</v>
      </c>
      <c r="C788" s="26">
        <v>67668525.120000005</v>
      </c>
      <c r="D788" s="22"/>
      <c r="E788" s="22"/>
    </row>
    <row r="789" spans="1:5" x14ac:dyDescent="0.2">
      <c r="A789" s="23" t="s">
        <v>786</v>
      </c>
      <c r="B789" s="26">
        <v>531.04999999999995</v>
      </c>
      <c r="C789" s="26">
        <v>68933430.730000004</v>
      </c>
      <c r="D789" s="22"/>
      <c r="E789" s="22"/>
    </row>
    <row r="790" spans="1:5" x14ac:dyDescent="0.2">
      <c r="A790" s="23" t="s">
        <v>787</v>
      </c>
      <c r="B790" s="26">
        <v>531.70000000000005</v>
      </c>
      <c r="C790" s="26">
        <v>69016965.870000005</v>
      </c>
      <c r="D790" s="22"/>
      <c r="E790" s="22"/>
    </row>
    <row r="791" spans="1:5" x14ac:dyDescent="0.2">
      <c r="A791" s="23" t="s">
        <v>788</v>
      </c>
      <c r="B791" s="26">
        <v>529.11</v>
      </c>
      <c r="C791" s="26">
        <v>68681175.439999998</v>
      </c>
      <c r="D791" s="22"/>
      <c r="E791" s="22"/>
    </row>
    <row r="792" spans="1:5" x14ac:dyDescent="0.2">
      <c r="A792" s="23" t="s">
        <v>789</v>
      </c>
      <c r="B792" s="26">
        <v>529.54</v>
      </c>
      <c r="C792" s="26">
        <v>68775701.370000005</v>
      </c>
      <c r="D792" s="22"/>
      <c r="E792" s="22"/>
    </row>
    <row r="793" spans="1:5" x14ac:dyDescent="0.2">
      <c r="A793" s="23" t="s">
        <v>790</v>
      </c>
      <c r="B793" s="26">
        <v>532.6</v>
      </c>
      <c r="C793" s="26">
        <v>69173050.890000001</v>
      </c>
      <c r="D793" s="22"/>
      <c r="E793" s="22"/>
    </row>
    <row r="794" spans="1:5" x14ac:dyDescent="0.2">
      <c r="A794" s="23" t="s">
        <v>791</v>
      </c>
      <c r="B794" s="26">
        <v>532.44000000000005</v>
      </c>
      <c r="C794" s="26">
        <v>69153159.390000001</v>
      </c>
      <c r="D794" s="22"/>
      <c r="E794" s="22"/>
    </row>
    <row r="795" spans="1:5" x14ac:dyDescent="0.2">
      <c r="A795" s="23" t="s">
        <v>792</v>
      </c>
      <c r="B795" s="26">
        <v>535.46</v>
      </c>
      <c r="C795" s="26">
        <v>69625134.709999993</v>
      </c>
      <c r="D795" s="22"/>
      <c r="E795" s="22"/>
    </row>
    <row r="796" spans="1:5" x14ac:dyDescent="0.2">
      <c r="A796" s="23" t="s">
        <v>793</v>
      </c>
      <c r="B796" s="26">
        <v>541.61</v>
      </c>
      <c r="C796" s="26">
        <v>70425332.590000004</v>
      </c>
      <c r="D796" s="22"/>
      <c r="E796" s="22"/>
    </row>
    <row r="797" spans="1:5" x14ac:dyDescent="0.2">
      <c r="A797" s="23" t="s">
        <v>794</v>
      </c>
      <c r="B797" s="26">
        <v>541.9</v>
      </c>
      <c r="C797" s="26">
        <v>70852967.670000002</v>
      </c>
      <c r="D797" s="22"/>
      <c r="E797" s="22"/>
    </row>
    <row r="798" spans="1:5" x14ac:dyDescent="0.2">
      <c r="A798" s="23" t="s">
        <v>795</v>
      </c>
      <c r="B798" s="26">
        <v>542.36</v>
      </c>
      <c r="C798" s="26">
        <v>70812880.659999996</v>
      </c>
      <c r="D798" s="22"/>
      <c r="E798" s="22"/>
    </row>
    <row r="799" spans="1:5" x14ac:dyDescent="0.2">
      <c r="A799" s="23" t="s">
        <v>796</v>
      </c>
      <c r="B799" s="26">
        <v>540.51</v>
      </c>
      <c r="C799" s="26">
        <v>70570436.590000004</v>
      </c>
      <c r="D799" s="22"/>
      <c r="E799" s="22"/>
    </row>
    <row r="800" spans="1:5" x14ac:dyDescent="0.2">
      <c r="A800" s="23" t="s">
        <v>797</v>
      </c>
      <c r="B800" s="26">
        <v>540.36</v>
      </c>
      <c r="C800" s="26">
        <v>70551335.480000004</v>
      </c>
      <c r="D800" s="22"/>
      <c r="E800" s="22"/>
    </row>
    <row r="801" spans="1:5" x14ac:dyDescent="0.2">
      <c r="A801" s="23" t="s">
        <v>798</v>
      </c>
      <c r="B801" s="26">
        <v>541.74</v>
      </c>
      <c r="C801" s="26">
        <v>70731220.709999993</v>
      </c>
      <c r="D801" s="22"/>
      <c r="E801" s="22"/>
    </row>
    <row r="802" spans="1:5" x14ac:dyDescent="0.2">
      <c r="A802" s="23" t="s">
        <v>799</v>
      </c>
      <c r="B802" s="26">
        <v>542.61</v>
      </c>
      <c r="C802" s="26">
        <v>70844537.560000002</v>
      </c>
      <c r="D802" s="22"/>
      <c r="E802" s="22"/>
    </row>
    <row r="803" spans="1:5" x14ac:dyDescent="0.2">
      <c r="A803" s="23" t="s">
        <v>800</v>
      </c>
      <c r="B803" s="26">
        <v>539.48</v>
      </c>
      <c r="C803" s="26">
        <v>70540685.379999995</v>
      </c>
      <c r="D803" s="22"/>
      <c r="E803" s="22"/>
    </row>
    <row r="804" spans="1:5" x14ac:dyDescent="0.2">
      <c r="A804" s="23" t="s">
        <v>801</v>
      </c>
      <c r="B804" s="26">
        <v>539.66999999999996</v>
      </c>
      <c r="C804" s="26">
        <v>70766405.150000006</v>
      </c>
      <c r="D804" s="22"/>
      <c r="E804" s="22"/>
    </row>
    <row r="805" spans="1:5" x14ac:dyDescent="0.2">
      <c r="A805" s="23" t="s">
        <v>802</v>
      </c>
      <c r="B805" s="26">
        <v>535.41999999999996</v>
      </c>
      <c r="C805" s="26">
        <v>70209238.049999997</v>
      </c>
      <c r="D805" s="22"/>
      <c r="E805" s="22"/>
    </row>
    <row r="806" spans="1:5" x14ac:dyDescent="0.2">
      <c r="A806" s="23" t="s">
        <v>803</v>
      </c>
      <c r="B806" s="26">
        <v>534.34</v>
      </c>
      <c r="C806" s="26">
        <v>70068478.239999995</v>
      </c>
      <c r="D806" s="22"/>
      <c r="E806" s="22"/>
    </row>
    <row r="807" spans="1:5" x14ac:dyDescent="0.2">
      <c r="A807" s="23" t="s">
        <v>804</v>
      </c>
      <c r="B807" s="26">
        <v>541.16999999999996</v>
      </c>
      <c r="C807" s="26">
        <v>70963520.430000007</v>
      </c>
      <c r="D807" s="22"/>
      <c r="E807" s="22"/>
    </row>
    <row r="808" spans="1:5" x14ac:dyDescent="0.2">
      <c r="A808" s="23" t="s">
        <v>805</v>
      </c>
      <c r="B808" s="26">
        <v>538.70000000000005</v>
      </c>
      <c r="C808" s="26">
        <v>70639807.549999997</v>
      </c>
      <c r="D808" s="22"/>
      <c r="E808" s="22"/>
    </row>
    <row r="809" spans="1:5" x14ac:dyDescent="0.2">
      <c r="A809" s="23" t="s">
        <v>806</v>
      </c>
      <c r="B809" s="26">
        <v>535.58000000000004</v>
      </c>
      <c r="C809" s="26">
        <v>70269226.629999995</v>
      </c>
      <c r="D809" s="22"/>
      <c r="E809" s="22"/>
    </row>
    <row r="810" spans="1:5" x14ac:dyDescent="0.2">
      <c r="A810" s="23" t="s">
        <v>807</v>
      </c>
      <c r="B810" s="26">
        <v>534.96</v>
      </c>
      <c r="C810" s="26">
        <v>70278964.540000007</v>
      </c>
      <c r="D810" s="22"/>
      <c r="E810" s="22"/>
    </row>
    <row r="811" spans="1:5" x14ac:dyDescent="0.2">
      <c r="A811" s="23" t="s">
        <v>808</v>
      </c>
      <c r="B811" s="26">
        <v>534.29999999999995</v>
      </c>
      <c r="C811" s="26">
        <v>70192277.159999996</v>
      </c>
      <c r="D811" s="22"/>
      <c r="E811" s="22"/>
    </row>
    <row r="812" spans="1:5" x14ac:dyDescent="0.2">
      <c r="A812" s="23" t="s">
        <v>809</v>
      </c>
      <c r="B812" s="26">
        <v>535.4</v>
      </c>
      <c r="C812" s="26">
        <v>70346408.560000002</v>
      </c>
      <c r="D812" s="22"/>
      <c r="E812" s="22"/>
    </row>
    <row r="813" spans="1:5" x14ac:dyDescent="0.2">
      <c r="A813" s="23" t="s">
        <v>810</v>
      </c>
      <c r="B813" s="26">
        <v>535.34</v>
      </c>
      <c r="C813" s="26">
        <v>70339454.109999999</v>
      </c>
      <c r="D813" s="22"/>
      <c r="E813" s="22"/>
    </row>
    <row r="814" spans="1:5" x14ac:dyDescent="0.2">
      <c r="A814" s="23" t="s">
        <v>811</v>
      </c>
      <c r="B814" s="26">
        <v>533.66</v>
      </c>
      <c r="C814" s="26">
        <v>70118489.319999993</v>
      </c>
      <c r="D814" s="22"/>
      <c r="E814" s="22"/>
    </row>
    <row r="815" spans="1:5" x14ac:dyDescent="0.2">
      <c r="A815" s="23" t="s">
        <v>812</v>
      </c>
      <c r="B815" s="26">
        <v>533.57000000000005</v>
      </c>
      <c r="C815" s="26">
        <v>70495603.780000001</v>
      </c>
      <c r="D815" s="22"/>
      <c r="E815" s="22"/>
    </row>
    <row r="816" spans="1:5" x14ac:dyDescent="0.2">
      <c r="A816" s="23" t="s">
        <v>813</v>
      </c>
      <c r="B816" s="26">
        <v>531.14</v>
      </c>
      <c r="C816" s="26">
        <v>70373668.799999997</v>
      </c>
      <c r="D816" s="22"/>
      <c r="E816" s="22"/>
    </row>
    <row r="817" spans="1:5" x14ac:dyDescent="0.2">
      <c r="A817" s="23" t="s">
        <v>814</v>
      </c>
      <c r="B817" s="26">
        <v>528.36</v>
      </c>
      <c r="C817" s="26">
        <v>70044570.299999997</v>
      </c>
      <c r="D817" s="22"/>
      <c r="E817" s="22"/>
    </row>
    <row r="818" spans="1:5" x14ac:dyDescent="0.2">
      <c r="A818" s="23" t="s">
        <v>815</v>
      </c>
      <c r="B818" s="26">
        <v>525.98</v>
      </c>
      <c r="C818" s="26">
        <v>69729812.280000001</v>
      </c>
      <c r="D818" s="22"/>
      <c r="E818" s="22"/>
    </row>
    <row r="819" spans="1:5" x14ac:dyDescent="0.2">
      <c r="A819" s="23" t="s">
        <v>816</v>
      </c>
      <c r="B819" s="26">
        <v>525.17999999999995</v>
      </c>
      <c r="C819" s="26">
        <v>69623197.019999996</v>
      </c>
      <c r="D819" s="22"/>
      <c r="E819" s="22"/>
    </row>
    <row r="820" spans="1:5" x14ac:dyDescent="0.2">
      <c r="A820" s="23" t="s">
        <v>817</v>
      </c>
      <c r="B820" s="26">
        <v>523.66</v>
      </c>
      <c r="C820" s="26">
        <v>70266939.019999996</v>
      </c>
      <c r="D820" s="22"/>
      <c r="E820" s="22"/>
    </row>
    <row r="821" spans="1:5" x14ac:dyDescent="0.2">
      <c r="A821" s="23" t="s">
        <v>818</v>
      </c>
      <c r="B821" s="26">
        <v>525.17999999999995</v>
      </c>
      <c r="C821" s="26">
        <v>70471089.900000006</v>
      </c>
      <c r="D821" s="22"/>
      <c r="E821" s="22"/>
    </row>
    <row r="822" spans="1:5" x14ac:dyDescent="0.2">
      <c r="A822" s="23" t="s">
        <v>819</v>
      </c>
      <c r="B822" s="26">
        <v>527.20000000000005</v>
      </c>
      <c r="C822" s="26">
        <v>70777554.579999998</v>
      </c>
      <c r="D822" s="22"/>
      <c r="E822" s="22"/>
    </row>
    <row r="823" spans="1:5" x14ac:dyDescent="0.2">
      <c r="A823" s="23" t="s">
        <v>820</v>
      </c>
      <c r="B823" s="26">
        <v>526.24</v>
      </c>
      <c r="C823" s="26">
        <v>71066942.969999999</v>
      </c>
      <c r="D823" s="22"/>
      <c r="E823" s="22"/>
    </row>
    <row r="824" spans="1:5" x14ac:dyDescent="0.2">
      <c r="A824" s="23" t="s">
        <v>821</v>
      </c>
      <c r="B824" s="26">
        <v>525.88</v>
      </c>
      <c r="C824" s="26">
        <v>71441273.329999998</v>
      </c>
      <c r="D824" s="22"/>
      <c r="E824" s="22"/>
    </row>
    <row r="825" spans="1:5" x14ac:dyDescent="0.2">
      <c r="A825" s="23" t="s">
        <v>822</v>
      </c>
      <c r="B825" s="26">
        <v>526.04</v>
      </c>
      <c r="C825" s="26">
        <v>71463246.739999995</v>
      </c>
      <c r="D825" s="22"/>
      <c r="E825" s="22"/>
    </row>
    <row r="826" spans="1:5" x14ac:dyDescent="0.2">
      <c r="A826" s="23" t="s">
        <v>823</v>
      </c>
      <c r="B826" s="26">
        <v>524.58000000000004</v>
      </c>
      <c r="C826" s="26">
        <v>71836945.200000003</v>
      </c>
      <c r="D826" s="22"/>
      <c r="E826" s="22"/>
    </row>
    <row r="827" spans="1:5" x14ac:dyDescent="0.2">
      <c r="A827" s="23" t="s">
        <v>824</v>
      </c>
      <c r="B827" s="26">
        <v>525.29</v>
      </c>
      <c r="C827" s="26">
        <v>73570870.390000001</v>
      </c>
      <c r="D827" s="22"/>
      <c r="E827" s="22"/>
    </row>
    <row r="828" spans="1:5" x14ac:dyDescent="0.2">
      <c r="A828" s="23" t="s">
        <v>825</v>
      </c>
      <c r="B828" s="26">
        <v>527.58000000000004</v>
      </c>
      <c r="C828" s="26">
        <v>73892012.159999996</v>
      </c>
      <c r="D828" s="22"/>
      <c r="E828" s="22"/>
    </row>
    <row r="829" spans="1:5" x14ac:dyDescent="0.2">
      <c r="A829" s="23" t="s">
        <v>826</v>
      </c>
      <c r="B829" s="26">
        <v>525.67999999999995</v>
      </c>
      <c r="C829" s="26">
        <v>73635841.430000007</v>
      </c>
      <c r="D829" s="22"/>
      <c r="E829" s="22"/>
    </row>
    <row r="830" spans="1:5" x14ac:dyDescent="0.2">
      <c r="A830" s="23" t="s">
        <v>827</v>
      </c>
      <c r="B830" s="26">
        <v>523.19000000000005</v>
      </c>
      <c r="C830" s="26">
        <v>74383320.349999994</v>
      </c>
      <c r="D830" s="22"/>
      <c r="E830" s="22"/>
    </row>
    <row r="831" spans="1:5" x14ac:dyDescent="0.2">
      <c r="A831" s="23" t="s">
        <v>828</v>
      </c>
      <c r="B831" s="26">
        <v>523.83000000000004</v>
      </c>
      <c r="C831" s="26">
        <v>74474249.329999998</v>
      </c>
      <c r="D831" s="22"/>
      <c r="E831" s="22"/>
    </row>
    <row r="832" spans="1:5" x14ac:dyDescent="0.2">
      <c r="A832" s="23" t="s">
        <v>829</v>
      </c>
      <c r="B832" s="26">
        <v>525.24</v>
      </c>
      <c r="C832" s="26">
        <v>76648898.349999994</v>
      </c>
      <c r="D832" s="22"/>
      <c r="E832" s="22"/>
    </row>
    <row r="833" spans="1:5" x14ac:dyDescent="0.2">
      <c r="A833" s="23" t="s">
        <v>830</v>
      </c>
      <c r="B833" s="26">
        <v>526.62</v>
      </c>
      <c r="C833" s="26">
        <v>78843282.569999993</v>
      </c>
      <c r="D833" s="22"/>
      <c r="E833" s="22"/>
    </row>
    <row r="834" spans="1:5" x14ac:dyDescent="0.2">
      <c r="A834" s="23" t="s">
        <v>831</v>
      </c>
      <c r="B834" s="26">
        <v>526.59</v>
      </c>
      <c r="C834" s="26">
        <v>79332602.370000005</v>
      </c>
      <c r="D834" s="22"/>
      <c r="E834" s="22"/>
    </row>
    <row r="835" spans="1:5" x14ac:dyDescent="0.2">
      <c r="A835" s="23" t="s">
        <v>832</v>
      </c>
      <c r="B835" s="26">
        <v>522.24</v>
      </c>
      <c r="C835" s="26">
        <v>78676963.180000007</v>
      </c>
      <c r="D835" s="22"/>
      <c r="E835" s="22"/>
    </row>
    <row r="836" spans="1:5" x14ac:dyDescent="0.2">
      <c r="A836" s="23" t="s">
        <v>833</v>
      </c>
      <c r="B836" s="26">
        <v>522.48</v>
      </c>
      <c r="C836" s="26">
        <v>78744425.950000003</v>
      </c>
      <c r="D836" s="22"/>
      <c r="E836" s="22"/>
    </row>
    <row r="837" spans="1:5" x14ac:dyDescent="0.2">
      <c r="A837" s="23" t="s">
        <v>834</v>
      </c>
      <c r="B837" s="26">
        <v>523.20000000000005</v>
      </c>
      <c r="C837" s="26">
        <v>79324560.769999996</v>
      </c>
      <c r="D837" s="22"/>
      <c r="E837" s="22"/>
    </row>
    <row r="838" spans="1:5" x14ac:dyDescent="0.2">
      <c r="A838" s="23" t="s">
        <v>835</v>
      </c>
      <c r="B838" s="26">
        <v>525.27</v>
      </c>
      <c r="C838" s="26">
        <v>79638767.5</v>
      </c>
      <c r="D838" s="22"/>
      <c r="E838" s="22"/>
    </row>
    <row r="839" spans="1:5" x14ac:dyDescent="0.2">
      <c r="A839" s="23" t="s">
        <v>836</v>
      </c>
      <c r="B839" s="26">
        <v>522.49</v>
      </c>
      <c r="C839" s="26">
        <v>79371725.189999998</v>
      </c>
      <c r="D839" s="22"/>
      <c r="E839" s="22"/>
    </row>
    <row r="840" spans="1:5" x14ac:dyDescent="0.2">
      <c r="A840" s="23" t="s">
        <v>837</v>
      </c>
      <c r="B840" s="26">
        <v>527.72</v>
      </c>
      <c r="C840" s="26">
        <v>80165979.540000007</v>
      </c>
      <c r="D840" s="22"/>
      <c r="E840" s="22"/>
    </row>
    <row r="841" spans="1:5" x14ac:dyDescent="0.2">
      <c r="A841" s="23" t="s">
        <v>838</v>
      </c>
      <c r="B841" s="26">
        <v>526.39</v>
      </c>
      <c r="C841" s="26">
        <v>79963076.980000004</v>
      </c>
      <c r="D841" s="22"/>
      <c r="E841" s="22"/>
    </row>
    <row r="842" spans="1:5" x14ac:dyDescent="0.2">
      <c r="A842" s="23" t="s">
        <v>839</v>
      </c>
      <c r="B842" s="26">
        <v>526.49</v>
      </c>
      <c r="C842" s="26">
        <v>80324558.900000006</v>
      </c>
      <c r="D842" s="22"/>
      <c r="E842" s="22"/>
    </row>
    <row r="843" spans="1:5" x14ac:dyDescent="0.2">
      <c r="A843" s="23" t="s">
        <v>840</v>
      </c>
      <c r="B843" s="26">
        <v>527.04</v>
      </c>
      <c r="C843" s="26">
        <v>80408199.159999996</v>
      </c>
      <c r="D843" s="22"/>
      <c r="E843" s="22"/>
    </row>
    <row r="844" spans="1:5" x14ac:dyDescent="0.2">
      <c r="A844" s="23" t="s">
        <v>841</v>
      </c>
      <c r="B844" s="26">
        <v>525.85</v>
      </c>
      <c r="C844" s="26">
        <v>94123853.189999998</v>
      </c>
      <c r="D844" s="22"/>
      <c r="E844" s="22"/>
    </row>
    <row r="845" spans="1:5" x14ac:dyDescent="0.2">
      <c r="A845" s="23" t="s">
        <v>842</v>
      </c>
      <c r="B845" s="26">
        <v>527.1</v>
      </c>
      <c r="C845" s="26">
        <v>94346320.980000004</v>
      </c>
      <c r="D845" s="22"/>
      <c r="E845" s="22"/>
    </row>
    <row r="846" spans="1:5" x14ac:dyDescent="0.2">
      <c r="A846" s="23" t="s">
        <v>843</v>
      </c>
      <c r="B846" s="26">
        <v>527.42999999999995</v>
      </c>
      <c r="C846" s="26">
        <v>94406653.75</v>
      </c>
      <c r="D846" s="22"/>
      <c r="E846" s="22"/>
    </row>
    <row r="847" spans="1:5" x14ac:dyDescent="0.2">
      <c r="A847" s="23" t="s">
        <v>844</v>
      </c>
      <c r="B847" s="26">
        <v>524.66</v>
      </c>
      <c r="C847" s="26">
        <v>93910136.530000001</v>
      </c>
      <c r="D847" s="22"/>
      <c r="E847" s="22"/>
    </row>
    <row r="848" spans="1:5" x14ac:dyDescent="0.2">
      <c r="A848" s="23" t="s">
        <v>845</v>
      </c>
      <c r="B848" s="26">
        <v>525.98</v>
      </c>
      <c r="C848" s="26">
        <v>94146919.879999995</v>
      </c>
      <c r="D848" s="22"/>
      <c r="E848" s="22"/>
    </row>
    <row r="849" spans="1:5" x14ac:dyDescent="0.2">
      <c r="A849" s="23" t="s">
        <v>846</v>
      </c>
      <c r="B849" s="26">
        <v>525</v>
      </c>
      <c r="C849" s="26">
        <v>93971385.700000003</v>
      </c>
      <c r="D849" s="22"/>
      <c r="E849" s="22"/>
    </row>
    <row r="850" spans="1:5" x14ac:dyDescent="0.2">
      <c r="A850" s="23" t="s">
        <v>847</v>
      </c>
      <c r="B850" s="26">
        <v>526.29</v>
      </c>
      <c r="C850" s="26">
        <v>94201993.799999997</v>
      </c>
      <c r="D850" s="22"/>
      <c r="E850" s="22"/>
    </row>
    <row r="851" spans="1:5" x14ac:dyDescent="0.2">
      <c r="A851" s="23" t="s">
        <v>848</v>
      </c>
      <c r="B851" s="26">
        <v>525.9</v>
      </c>
      <c r="C851" s="26">
        <v>94132924.760000005</v>
      </c>
      <c r="D851" s="22"/>
      <c r="E851" s="22"/>
    </row>
    <row r="852" spans="1:5" x14ac:dyDescent="0.2">
      <c r="A852" s="23" t="s">
        <v>849</v>
      </c>
      <c r="B852" s="26">
        <v>527.66</v>
      </c>
      <c r="C852" s="26">
        <v>94490284.430000007</v>
      </c>
      <c r="D852" s="22"/>
      <c r="E852" s="22"/>
    </row>
    <row r="853" spans="1:5" x14ac:dyDescent="0.2">
      <c r="A853" s="23" t="s">
        <v>850</v>
      </c>
      <c r="B853" s="26">
        <v>527.96</v>
      </c>
      <c r="C853" s="26">
        <v>94543690.900000006</v>
      </c>
      <c r="D853" s="22"/>
      <c r="E853" s="22"/>
    </row>
    <row r="854" spans="1:5" x14ac:dyDescent="0.2">
      <c r="A854" s="23" t="s">
        <v>851</v>
      </c>
      <c r="B854" s="26">
        <v>530.12</v>
      </c>
      <c r="C854" s="26">
        <v>95457758.140000001</v>
      </c>
      <c r="D854" s="22"/>
      <c r="E854" s="22"/>
    </row>
    <row r="855" spans="1:5" x14ac:dyDescent="0.2">
      <c r="A855" s="23" t="s">
        <v>852</v>
      </c>
      <c r="B855" s="26">
        <v>530.87</v>
      </c>
      <c r="C855" s="26">
        <v>95643512.019999996</v>
      </c>
      <c r="D855" s="22"/>
      <c r="E855" s="22"/>
    </row>
    <row r="856" spans="1:5" x14ac:dyDescent="0.2">
      <c r="A856" s="23" t="s">
        <v>853</v>
      </c>
      <c r="B856" s="26">
        <v>532.16</v>
      </c>
      <c r="C856" s="26">
        <v>95876655.519999996</v>
      </c>
      <c r="D856" s="22"/>
      <c r="E856" s="22"/>
    </row>
    <row r="857" spans="1:5" x14ac:dyDescent="0.2">
      <c r="A857" s="23" t="s">
        <v>854</v>
      </c>
      <c r="B857" s="26">
        <v>532.02</v>
      </c>
      <c r="C857" s="26">
        <v>95851126.650000006</v>
      </c>
      <c r="D857" s="22"/>
      <c r="E857" s="22"/>
    </row>
    <row r="858" spans="1:5" x14ac:dyDescent="0.2">
      <c r="A858" s="23" t="s">
        <v>855</v>
      </c>
      <c r="B858" s="26">
        <v>531.96</v>
      </c>
      <c r="C858" s="26">
        <v>96950225.579999998</v>
      </c>
      <c r="D858" s="22"/>
      <c r="E858" s="22"/>
    </row>
    <row r="859" spans="1:5" x14ac:dyDescent="0.2">
      <c r="A859" s="23" t="s">
        <v>856</v>
      </c>
      <c r="B859" s="26">
        <v>529.1</v>
      </c>
      <c r="C859" s="26">
        <v>96436286.650000006</v>
      </c>
      <c r="D859" s="22"/>
      <c r="E859" s="22"/>
    </row>
    <row r="860" spans="1:5" x14ac:dyDescent="0.2">
      <c r="A860" s="23" t="s">
        <v>857</v>
      </c>
      <c r="B860" s="26">
        <v>529.79999999999995</v>
      </c>
      <c r="C860" s="26">
        <v>96563851.159999996</v>
      </c>
      <c r="D860" s="22"/>
      <c r="E860" s="22"/>
    </row>
    <row r="861" spans="1:5" x14ac:dyDescent="0.2">
      <c r="A861" s="23" t="s">
        <v>858</v>
      </c>
      <c r="B861" s="26">
        <v>529.67999999999995</v>
      </c>
      <c r="C861" s="26">
        <v>96542801.280000001</v>
      </c>
      <c r="D861" s="22"/>
      <c r="E861" s="22"/>
    </row>
    <row r="862" spans="1:5" x14ac:dyDescent="0.2">
      <c r="A862" s="23" t="s">
        <v>859</v>
      </c>
      <c r="B862" s="26">
        <v>527.9</v>
      </c>
      <c r="C862" s="26">
        <v>96302267.090000004</v>
      </c>
      <c r="D862" s="22"/>
      <c r="E862" s="22"/>
    </row>
    <row r="863" spans="1:5" x14ac:dyDescent="0.2">
      <c r="A863" s="23" t="s">
        <v>860</v>
      </c>
      <c r="B863" s="26">
        <v>529.46</v>
      </c>
      <c r="C863" s="26">
        <v>96586651.959999993</v>
      </c>
      <c r="D863" s="22"/>
      <c r="E863" s="22"/>
    </row>
    <row r="864" spans="1:5" x14ac:dyDescent="0.2">
      <c r="A864" s="23" t="s">
        <v>861</v>
      </c>
      <c r="B864" s="26">
        <v>530.41</v>
      </c>
      <c r="C864" s="26">
        <v>96767910.620000005</v>
      </c>
      <c r="D864" s="22"/>
      <c r="E864" s="22"/>
    </row>
    <row r="865" spans="1:5" x14ac:dyDescent="0.2">
      <c r="A865" s="23" t="s">
        <v>862</v>
      </c>
      <c r="B865" s="26">
        <v>525.95000000000005</v>
      </c>
      <c r="C865" s="26">
        <v>95953400.840000004</v>
      </c>
      <c r="D865" s="22"/>
      <c r="E865" s="22"/>
    </row>
    <row r="866" spans="1:5" x14ac:dyDescent="0.2">
      <c r="A866" s="23" t="s">
        <v>863</v>
      </c>
      <c r="B866" s="26">
        <v>525.48</v>
      </c>
      <c r="C866" s="26">
        <v>95868689.090000004</v>
      </c>
      <c r="D866" s="22"/>
      <c r="E866" s="22"/>
    </row>
    <row r="867" spans="1:5" x14ac:dyDescent="0.2">
      <c r="A867" s="23" t="s">
        <v>864</v>
      </c>
      <c r="B867" s="26">
        <v>524.66999999999996</v>
      </c>
      <c r="C867" s="26">
        <v>95720245.25</v>
      </c>
      <c r="D867" s="22"/>
      <c r="E867" s="22"/>
    </row>
    <row r="868" spans="1:5" x14ac:dyDescent="0.2">
      <c r="A868" s="23" t="s">
        <v>865</v>
      </c>
      <c r="B868" s="26">
        <v>524.71</v>
      </c>
      <c r="C868" s="26">
        <v>95912021.349999994</v>
      </c>
      <c r="D868" s="22"/>
      <c r="E868" s="22"/>
    </row>
    <row r="869" spans="1:5" x14ac:dyDescent="0.2">
      <c r="A869" s="23" t="s">
        <v>866</v>
      </c>
      <c r="B869" s="26">
        <v>524.54999999999995</v>
      </c>
      <c r="C869" s="26">
        <v>95882716.769999996</v>
      </c>
      <c r="D869" s="22"/>
      <c r="E869" s="22"/>
    </row>
    <row r="870" spans="1:5" x14ac:dyDescent="0.2">
      <c r="A870" s="23" t="s">
        <v>867</v>
      </c>
      <c r="B870" s="26">
        <v>524.32000000000005</v>
      </c>
      <c r="C870" s="26">
        <v>95918031.650000006</v>
      </c>
      <c r="D870" s="22"/>
      <c r="E870" s="22"/>
    </row>
    <row r="871" spans="1:5" x14ac:dyDescent="0.2">
      <c r="A871" s="23" t="s">
        <v>868</v>
      </c>
      <c r="B871" s="26">
        <v>525.41</v>
      </c>
      <c r="C871" s="26">
        <v>96118125.870000005</v>
      </c>
      <c r="D871" s="22"/>
      <c r="E871" s="22"/>
    </row>
    <row r="872" spans="1:5" x14ac:dyDescent="0.2">
      <c r="A872" s="23" t="s">
        <v>869</v>
      </c>
      <c r="B872" s="26">
        <v>522.9</v>
      </c>
      <c r="C872" s="26">
        <v>95658181.099999994</v>
      </c>
      <c r="D872" s="22"/>
      <c r="E872" s="22"/>
    </row>
    <row r="873" spans="1:5" x14ac:dyDescent="0.2">
      <c r="A873" s="23" t="s">
        <v>870</v>
      </c>
      <c r="B873" s="26">
        <v>523.75</v>
      </c>
      <c r="C873" s="26">
        <v>95812906.950000003</v>
      </c>
      <c r="D873" s="22"/>
      <c r="E873" s="22"/>
    </row>
    <row r="874" spans="1:5" x14ac:dyDescent="0.2">
      <c r="A874" s="23" t="s">
        <v>871</v>
      </c>
      <c r="B874" s="26">
        <v>524.63</v>
      </c>
      <c r="C874" s="26">
        <v>95974967.620000005</v>
      </c>
      <c r="D874" s="22"/>
      <c r="E874" s="22"/>
    </row>
    <row r="875" spans="1:5" x14ac:dyDescent="0.2">
      <c r="A875" s="23" t="s">
        <v>872</v>
      </c>
      <c r="B875" s="26">
        <v>522.47</v>
      </c>
      <c r="C875" s="26">
        <v>95580160.239999995</v>
      </c>
      <c r="D875" s="22"/>
      <c r="E875" s="22"/>
    </row>
    <row r="876" spans="1:5" x14ac:dyDescent="0.2">
      <c r="A876" s="23" t="s">
        <v>873</v>
      </c>
      <c r="B876" s="26">
        <v>522.48</v>
      </c>
      <c r="C876" s="26">
        <v>95580585.159999996</v>
      </c>
      <c r="D876" s="22"/>
      <c r="E876" s="22"/>
    </row>
    <row r="877" spans="1:5" x14ac:dyDescent="0.2">
      <c r="A877" s="23" t="s">
        <v>874</v>
      </c>
      <c r="B877" s="26">
        <v>521.78</v>
      </c>
      <c r="C877" s="26">
        <v>95567095.180000007</v>
      </c>
      <c r="D877" s="22"/>
      <c r="E877" s="22"/>
    </row>
    <row r="878" spans="1:5" x14ac:dyDescent="0.2">
      <c r="A878" s="23" t="s">
        <v>875</v>
      </c>
      <c r="B878" s="26">
        <v>522.92999999999995</v>
      </c>
      <c r="C878" s="26">
        <v>95778638.239999995</v>
      </c>
      <c r="D878" s="22"/>
      <c r="E878" s="22"/>
    </row>
    <row r="879" spans="1:5" x14ac:dyDescent="0.2">
      <c r="A879" s="23" t="s">
        <v>876</v>
      </c>
      <c r="B879" s="26">
        <v>526.79</v>
      </c>
      <c r="C879" s="26">
        <v>96484880.409999996</v>
      </c>
      <c r="D879" s="22"/>
      <c r="E879" s="22"/>
    </row>
    <row r="880" spans="1:5" x14ac:dyDescent="0.2">
      <c r="A880" s="23" t="s">
        <v>877</v>
      </c>
      <c r="B880" s="26">
        <v>522.52</v>
      </c>
      <c r="C880" s="26">
        <v>95703315.359999999</v>
      </c>
      <c r="D880" s="22"/>
      <c r="E880" s="22"/>
    </row>
    <row r="881" spans="1:5" x14ac:dyDescent="0.2">
      <c r="A881" s="23" t="s">
        <v>878</v>
      </c>
      <c r="B881" s="26">
        <v>522.23</v>
      </c>
      <c r="C881" s="26">
        <v>95773225.159999996</v>
      </c>
      <c r="D881" s="22"/>
      <c r="E881" s="22"/>
    </row>
    <row r="882" spans="1:5" x14ac:dyDescent="0.2">
      <c r="A882" s="23" t="s">
        <v>879</v>
      </c>
      <c r="B882" s="26">
        <v>524.04</v>
      </c>
      <c r="C882" s="26">
        <v>96364462.379999995</v>
      </c>
      <c r="D882" s="22"/>
      <c r="E882" s="22"/>
    </row>
    <row r="883" spans="1:5" x14ac:dyDescent="0.2">
      <c r="A883" s="23" t="s">
        <v>880</v>
      </c>
      <c r="B883" s="26">
        <v>520.6</v>
      </c>
      <c r="C883" s="26">
        <v>95732938.75</v>
      </c>
      <c r="D883" s="22"/>
      <c r="E883" s="22"/>
    </row>
    <row r="884" spans="1:5" x14ac:dyDescent="0.2">
      <c r="A884" s="23" t="s">
        <v>881</v>
      </c>
      <c r="B884" s="26">
        <v>520.53</v>
      </c>
      <c r="C884" s="26">
        <v>95941240.299999997</v>
      </c>
      <c r="D884" s="22"/>
      <c r="E884" s="22"/>
    </row>
    <row r="885" spans="1:5" x14ac:dyDescent="0.2">
      <c r="A885" s="23" t="s">
        <v>882</v>
      </c>
      <c r="B885" s="26">
        <v>519.52</v>
      </c>
      <c r="C885" s="26">
        <v>95840785.230000004</v>
      </c>
      <c r="D885" s="22"/>
      <c r="E885" s="22"/>
    </row>
    <row r="886" spans="1:5" x14ac:dyDescent="0.2">
      <c r="A886" s="23" t="s">
        <v>883</v>
      </c>
      <c r="B886" s="26">
        <v>520.22</v>
      </c>
      <c r="C886" s="26">
        <v>95996613.090000004</v>
      </c>
      <c r="D886" s="22"/>
      <c r="E886" s="22"/>
    </row>
    <row r="887" spans="1:5" x14ac:dyDescent="0.2">
      <c r="A887" s="23" t="s">
        <v>884</v>
      </c>
      <c r="B887" s="26">
        <v>519.88</v>
      </c>
      <c r="C887" s="26">
        <v>96208019.599999994</v>
      </c>
      <c r="D887" s="22"/>
      <c r="E887" s="22"/>
    </row>
    <row r="888" spans="1:5" x14ac:dyDescent="0.2">
      <c r="A888" s="23" t="s">
        <v>885</v>
      </c>
      <c r="B888" s="26">
        <v>516.53</v>
      </c>
      <c r="C888" s="26">
        <v>95587377.909999996</v>
      </c>
      <c r="D888" s="22"/>
      <c r="E888" s="22"/>
    </row>
    <row r="889" spans="1:5" x14ac:dyDescent="0.2">
      <c r="A889" s="23" t="s">
        <v>886</v>
      </c>
      <c r="B889" s="26">
        <v>515.91999999999996</v>
      </c>
      <c r="C889" s="26">
        <v>95473862.75</v>
      </c>
      <c r="D889" s="22"/>
      <c r="E889" s="22"/>
    </row>
    <row r="890" spans="1:5" x14ac:dyDescent="0.2">
      <c r="A890" s="23" t="s">
        <v>887</v>
      </c>
      <c r="B890" s="26">
        <v>510.79</v>
      </c>
      <c r="C890" s="26">
        <v>94525642.019999996</v>
      </c>
      <c r="D890" s="22"/>
      <c r="E890" s="22"/>
    </row>
    <row r="891" spans="1:5" x14ac:dyDescent="0.2">
      <c r="A891" s="23" t="s">
        <v>888</v>
      </c>
      <c r="B891" s="26">
        <v>509.02</v>
      </c>
      <c r="C891" s="26">
        <v>94198172.730000004</v>
      </c>
      <c r="D891" s="22"/>
      <c r="E891" s="22"/>
    </row>
    <row r="892" spans="1:5" x14ac:dyDescent="0.2">
      <c r="A892" s="23" t="s">
        <v>889</v>
      </c>
      <c r="B892" s="26">
        <v>507.89</v>
      </c>
      <c r="C892" s="26">
        <v>93988884.189999998</v>
      </c>
      <c r="D892" s="22"/>
      <c r="E892" s="22"/>
    </row>
    <row r="893" spans="1:5" x14ac:dyDescent="0.2">
      <c r="A893" s="23" t="s">
        <v>890</v>
      </c>
      <c r="B893" s="26">
        <v>506.03</v>
      </c>
      <c r="C893" s="26">
        <v>94153053.010000005</v>
      </c>
      <c r="D893" s="22"/>
      <c r="E893" s="22"/>
    </row>
    <row r="894" spans="1:5" x14ac:dyDescent="0.2">
      <c r="A894" s="23" t="s">
        <v>891</v>
      </c>
      <c r="B894" s="26">
        <v>507.66</v>
      </c>
      <c r="C894" s="26">
        <v>94557733.790000007</v>
      </c>
      <c r="D894" s="22"/>
      <c r="E894" s="22"/>
    </row>
    <row r="895" spans="1:5" x14ac:dyDescent="0.2">
      <c r="A895" s="23" t="s">
        <v>892</v>
      </c>
      <c r="B895" s="26">
        <v>506.36</v>
      </c>
      <c r="C895" s="26">
        <v>94315857.239999995</v>
      </c>
      <c r="D895" s="22"/>
      <c r="E895" s="22"/>
    </row>
    <row r="896" spans="1:5" x14ac:dyDescent="0.2">
      <c r="A896" s="23" t="s">
        <v>893</v>
      </c>
      <c r="B896" s="26">
        <v>507.27</v>
      </c>
      <c r="C896" s="26">
        <v>94485079.079999998</v>
      </c>
      <c r="D896" s="22"/>
      <c r="E896" s="22"/>
    </row>
    <row r="897" spans="1:5" x14ac:dyDescent="0.2">
      <c r="A897" s="23" t="s">
        <v>894</v>
      </c>
      <c r="B897" s="26">
        <v>511.45</v>
      </c>
      <c r="C897" s="26">
        <v>95264584.709999993</v>
      </c>
      <c r="D897" s="22"/>
      <c r="E897" s="22"/>
    </row>
    <row r="898" spans="1:5" x14ac:dyDescent="0.2">
      <c r="A898" s="23" t="s">
        <v>895</v>
      </c>
      <c r="B898" s="26">
        <v>512.03</v>
      </c>
      <c r="C898" s="26">
        <v>95381889.430000007</v>
      </c>
      <c r="D898" s="22"/>
      <c r="E898" s="22"/>
    </row>
    <row r="899" spans="1:5" x14ac:dyDescent="0.2">
      <c r="A899" s="23" t="s">
        <v>896</v>
      </c>
      <c r="B899" s="26">
        <v>509.35</v>
      </c>
      <c r="C899" s="26">
        <v>95130361.489999995</v>
      </c>
      <c r="D899" s="22"/>
      <c r="E899" s="22"/>
    </row>
    <row r="900" spans="1:5" x14ac:dyDescent="0.2">
      <c r="A900" s="23" t="s">
        <v>897</v>
      </c>
      <c r="B900" s="26">
        <v>507.66</v>
      </c>
      <c r="C900" s="26">
        <v>96787829.709999993</v>
      </c>
      <c r="D900" s="22"/>
      <c r="E900" s="22"/>
    </row>
    <row r="901" spans="1:5" x14ac:dyDescent="0.2">
      <c r="A901" s="23" t="s">
        <v>898</v>
      </c>
      <c r="B901" s="26">
        <v>506.2</v>
      </c>
      <c r="C901" s="26">
        <v>96510541.109999999</v>
      </c>
      <c r="D901" s="22"/>
      <c r="E901" s="22"/>
    </row>
    <row r="902" spans="1:5" x14ac:dyDescent="0.2">
      <c r="A902" s="23" t="s">
        <v>899</v>
      </c>
      <c r="B902" s="26">
        <v>510.49</v>
      </c>
      <c r="C902" s="26">
        <v>97328856.159999996</v>
      </c>
      <c r="D902" s="22"/>
      <c r="E902" s="22"/>
    </row>
    <row r="903" spans="1:5" x14ac:dyDescent="0.2">
      <c r="A903" s="23" t="s">
        <v>900</v>
      </c>
      <c r="B903" s="26">
        <v>512.84</v>
      </c>
      <c r="C903" s="26">
        <v>98229457.810000002</v>
      </c>
      <c r="D903" s="22"/>
      <c r="E903" s="22"/>
    </row>
    <row r="904" spans="1:5" x14ac:dyDescent="0.2">
      <c r="A904" s="23" t="s">
        <v>901</v>
      </c>
      <c r="B904" s="26">
        <v>513.17999999999995</v>
      </c>
      <c r="C904" s="26">
        <v>98294416.200000003</v>
      </c>
      <c r="D904" s="22"/>
      <c r="E904" s="22"/>
    </row>
    <row r="905" spans="1:5" x14ac:dyDescent="0.2">
      <c r="A905" s="23" t="s">
        <v>902</v>
      </c>
      <c r="B905" s="26">
        <v>515.20000000000005</v>
      </c>
      <c r="C905" s="26">
        <v>98681654.879999995</v>
      </c>
      <c r="D905" s="22"/>
      <c r="E905" s="22"/>
    </row>
    <row r="906" spans="1:5" x14ac:dyDescent="0.2">
      <c r="A906" s="23" t="s">
        <v>903</v>
      </c>
      <c r="B906" s="26">
        <v>511.93</v>
      </c>
      <c r="C906" s="26">
        <v>98055645.590000004</v>
      </c>
      <c r="D906" s="22"/>
      <c r="E906" s="22"/>
    </row>
    <row r="907" spans="1:5" x14ac:dyDescent="0.2">
      <c r="A907" s="23" t="s">
        <v>904</v>
      </c>
      <c r="B907" s="26">
        <v>507.92</v>
      </c>
      <c r="C907" s="26">
        <v>97286199.230000004</v>
      </c>
      <c r="D907" s="22"/>
      <c r="E907" s="22"/>
    </row>
    <row r="908" spans="1:5" x14ac:dyDescent="0.2">
      <c r="A908" s="23" t="s">
        <v>905</v>
      </c>
      <c r="B908" s="26">
        <v>504.95</v>
      </c>
      <c r="C908" s="26">
        <v>96718186.590000004</v>
      </c>
      <c r="D908" s="22"/>
      <c r="E908" s="22"/>
    </row>
    <row r="909" spans="1:5" x14ac:dyDescent="0.2">
      <c r="A909" s="23" t="s">
        <v>906</v>
      </c>
      <c r="B909" s="26">
        <v>501.81</v>
      </c>
      <c r="C909" s="26">
        <v>96554619.680000007</v>
      </c>
      <c r="D909" s="22"/>
      <c r="E909" s="22"/>
    </row>
    <row r="910" spans="1:5" x14ac:dyDescent="0.2">
      <c r="A910" s="23" t="s">
        <v>907</v>
      </c>
      <c r="B910" s="26">
        <v>501.43</v>
      </c>
      <c r="C910" s="26">
        <v>96773800.060000002</v>
      </c>
      <c r="D910" s="22"/>
      <c r="E910" s="22"/>
    </row>
    <row r="911" spans="1:5" x14ac:dyDescent="0.2">
      <c r="A911" s="23" t="s">
        <v>908</v>
      </c>
      <c r="B911" s="26">
        <v>503.15</v>
      </c>
      <c r="C911" s="26">
        <v>97106245.859999999</v>
      </c>
      <c r="D911" s="22"/>
      <c r="E911" s="22"/>
    </row>
    <row r="912" spans="1:5" x14ac:dyDescent="0.2">
      <c r="A912" s="23" t="s">
        <v>909</v>
      </c>
      <c r="B912" s="26">
        <v>506.78</v>
      </c>
      <c r="C912" s="26">
        <v>97806680.819999993</v>
      </c>
      <c r="D912" s="22"/>
      <c r="E912" s="22"/>
    </row>
    <row r="913" spans="1:5" x14ac:dyDescent="0.2">
      <c r="A913" s="23" t="s">
        <v>910</v>
      </c>
      <c r="B913" s="26">
        <v>507.01</v>
      </c>
      <c r="C913" s="26">
        <v>97850753.329999998</v>
      </c>
      <c r="D913" s="22"/>
      <c r="E913" s="22"/>
    </row>
    <row r="914" spans="1:5" x14ac:dyDescent="0.2">
      <c r="A914" s="23" t="s">
        <v>911</v>
      </c>
      <c r="B914" s="26">
        <v>506.3</v>
      </c>
      <c r="C914" s="26">
        <v>97739736.079999998</v>
      </c>
      <c r="D914" s="22"/>
      <c r="E914" s="22"/>
    </row>
    <row r="915" spans="1:5" x14ac:dyDescent="0.2">
      <c r="A915" s="23" t="s">
        <v>912</v>
      </c>
      <c r="B915" s="26">
        <v>503.1</v>
      </c>
      <c r="C915" s="26">
        <v>97160335.299999997</v>
      </c>
      <c r="D915" s="22"/>
      <c r="E915" s="22"/>
    </row>
    <row r="916" spans="1:5" x14ac:dyDescent="0.2">
      <c r="A916" s="23" t="s">
        <v>913</v>
      </c>
      <c r="B916" s="26">
        <v>505.43</v>
      </c>
      <c r="C916" s="26">
        <v>97609977.909999996</v>
      </c>
      <c r="D916" s="22"/>
      <c r="E916" s="22"/>
    </row>
    <row r="917" spans="1:5" x14ac:dyDescent="0.2">
      <c r="A917" s="23" t="s">
        <v>914</v>
      </c>
      <c r="B917" s="26">
        <v>507.54</v>
      </c>
      <c r="C917" s="26">
        <v>98068315.599999994</v>
      </c>
      <c r="D917" s="22"/>
      <c r="E917" s="22"/>
    </row>
    <row r="918" spans="1:5" x14ac:dyDescent="0.2">
      <c r="A918" s="23" t="s">
        <v>915</v>
      </c>
      <c r="B918" s="26">
        <v>509.1</v>
      </c>
      <c r="C918" s="26">
        <v>98371235.760000005</v>
      </c>
      <c r="D918" s="22"/>
      <c r="E918" s="22"/>
    </row>
    <row r="919" spans="1:5" x14ac:dyDescent="0.2">
      <c r="A919" s="23" t="s">
        <v>916</v>
      </c>
      <c r="B919" s="26">
        <v>509.47</v>
      </c>
      <c r="C919" s="26">
        <v>98697928.150000006</v>
      </c>
      <c r="D919" s="22"/>
      <c r="E919" s="22"/>
    </row>
    <row r="920" spans="1:5" x14ac:dyDescent="0.2">
      <c r="A920" s="23" t="s">
        <v>917</v>
      </c>
      <c r="B920" s="26">
        <v>509.66</v>
      </c>
      <c r="C920" s="26">
        <v>98734214.209999993</v>
      </c>
      <c r="D920" s="22"/>
      <c r="E920" s="22"/>
    </row>
    <row r="921" spans="1:5" x14ac:dyDescent="0.2">
      <c r="A921" s="23" t="s">
        <v>918</v>
      </c>
      <c r="B921" s="26">
        <v>511.07</v>
      </c>
      <c r="C921" s="26">
        <v>99009181.709999993</v>
      </c>
      <c r="D921" s="22"/>
      <c r="E921" s="22"/>
    </row>
    <row r="922" spans="1:5" x14ac:dyDescent="0.2">
      <c r="A922" s="23" t="s">
        <v>919</v>
      </c>
      <c r="B922" s="26">
        <v>509.71</v>
      </c>
      <c r="C922" s="26">
        <v>98745217.319999993</v>
      </c>
      <c r="D922" s="22"/>
      <c r="E922" s="22"/>
    </row>
    <row r="923" spans="1:5" x14ac:dyDescent="0.2">
      <c r="A923" s="23" t="s">
        <v>920</v>
      </c>
      <c r="B923" s="26">
        <v>509.99</v>
      </c>
      <c r="C923" s="26">
        <v>98798117.459999993</v>
      </c>
      <c r="D923" s="22"/>
      <c r="E923" s="22"/>
    </row>
    <row r="924" spans="1:5" x14ac:dyDescent="0.2">
      <c r="A924" s="23" t="s">
        <v>921</v>
      </c>
      <c r="B924" s="26">
        <v>510.09</v>
      </c>
      <c r="C924" s="26">
        <v>99184013.079999998</v>
      </c>
      <c r="D924" s="22"/>
      <c r="E924" s="22"/>
    </row>
    <row r="925" spans="1:5" x14ac:dyDescent="0.2">
      <c r="A925" s="23" t="s">
        <v>922</v>
      </c>
      <c r="B925" s="26">
        <v>511.13</v>
      </c>
      <c r="C925" s="26">
        <v>99746684.040000007</v>
      </c>
      <c r="D925" s="22"/>
      <c r="E925" s="22"/>
    </row>
    <row r="926" spans="1:5" x14ac:dyDescent="0.2">
      <c r="A926" s="23" t="s">
        <v>923</v>
      </c>
      <c r="B926" s="26">
        <v>508.21</v>
      </c>
      <c r="C926" s="26">
        <v>99175627.819999993</v>
      </c>
      <c r="D926" s="22"/>
      <c r="E926" s="22"/>
    </row>
    <row r="927" spans="1:5" x14ac:dyDescent="0.2">
      <c r="A927" s="23" t="s">
        <v>924</v>
      </c>
      <c r="B927" s="26">
        <v>507.36</v>
      </c>
      <c r="C927" s="26">
        <v>99011363.189999998</v>
      </c>
      <c r="D927" s="22"/>
      <c r="E927" s="22"/>
    </row>
    <row r="928" spans="1:5" x14ac:dyDescent="0.2">
      <c r="A928" s="23" t="s">
        <v>925</v>
      </c>
      <c r="B928" s="26">
        <v>506.13</v>
      </c>
      <c r="C928" s="26">
        <v>98813689.269999996</v>
      </c>
      <c r="D928" s="22"/>
      <c r="E928" s="22"/>
    </row>
    <row r="929" spans="1:5" x14ac:dyDescent="0.2">
      <c r="A929" s="23" t="s">
        <v>926</v>
      </c>
      <c r="B929" s="26">
        <v>503.44</v>
      </c>
      <c r="C929" s="26">
        <v>98423700.890000001</v>
      </c>
      <c r="D929" s="22"/>
      <c r="E929" s="22"/>
    </row>
    <row r="930" spans="1:5" x14ac:dyDescent="0.2">
      <c r="A930" s="23" t="s">
        <v>927</v>
      </c>
      <c r="B930" s="26">
        <v>500.65</v>
      </c>
      <c r="C930" s="26">
        <v>97879246.099999994</v>
      </c>
      <c r="D930" s="22"/>
      <c r="E930" s="22"/>
    </row>
    <row r="931" spans="1:5" x14ac:dyDescent="0.2">
      <c r="A931" s="23" t="s">
        <v>928</v>
      </c>
      <c r="B931" s="26">
        <v>500.44</v>
      </c>
      <c r="C931" s="26">
        <v>97900509.239999995</v>
      </c>
      <c r="D931" s="22"/>
      <c r="E931" s="22"/>
    </row>
    <row r="932" spans="1:5" x14ac:dyDescent="0.2">
      <c r="A932" s="23" t="s">
        <v>929</v>
      </c>
      <c r="B932" s="26">
        <v>499.48</v>
      </c>
      <c r="C932" s="26">
        <v>97714096.780000001</v>
      </c>
      <c r="D932" s="22"/>
      <c r="E932" s="22"/>
    </row>
    <row r="933" spans="1:5" x14ac:dyDescent="0.2">
      <c r="A933" s="23" t="s">
        <v>930</v>
      </c>
      <c r="B933" s="26">
        <v>500.26</v>
      </c>
      <c r="C933" s="26">
        <v>97864799.920000002</v>
      </c>
      <c r="D933" s="22"/>
      <c r="E933" s="22"/>
    </row>
    <row r="934" spans="1:5" x14ac:dyDescent="0.2">
      <c r="A934" s="23" t="s">
        <v>931</v>
      </c>
      <c r="B934" s="26">
        <v>500.28</v>
      </c>
      <c r="C934" s="26">
        <v>97869308.760000005</v>
      </c>
      <c r="D934" s="22"/>
      <c r="E934" s="22"/>
    </row>
    <row r="935" spans="1:5" x14ac:dyDescent="0.2">
      <c r="A935" s="23" t="s">
        <v>932</v>
      </c>
      <c r="B935" s="26">
        <v>496.96</v>
      </c>
      <c r="C935" s="26">
        <v>97264918.599999994</v>
      </c>
      <c r="D935" s="22"/>
      <c r="E935" s="22"/>
    </row>
    <row r="936" spans="1:5" x14ac:dyDescent="0.2">
      <c r="A936" s="23" t="s">
        <v>933</v>
      </c>
      <c r="B936" s="26">
        <v>499.26</v>
      </c>
      <c r="C936" s="26">
        <v>97714144.590000004</v>
      </c>
      <c r="D936" s="22"/>
      <c r="E936" s="22"/>
    </row>
    <row r="937" spans="1:5" x14ac:dyDescent="0.2">
      <c r="A937" s="23" t="s">
        <v>934</v>
      </c>
      <c r="B937" s="26">
        <v>498.31</v>
      </c>
      <c r="C937" s="26">
        <v>97528396.840000004</v>
      </c>
      <c r="D937" s="22"/>
      <c r="E937" s="22"/>
    </row>
    <row r="938" spans="1:5" x14ac:dyDescent="0.2">
      <c r="A938" s="23" t="s">
        <v>935</v>
      </c>
      <c r="B938" s="26">
        <v>497.1</v>
      </c>
      <c r="C938" s="26">
        <v>97292151.140000001</v>
      </c>
      <c r="D938" s="22"/>
      <c r="E938" s="22"/>
    </row>
    <row r="939" spans="1:5" x14ac:dyDescent="0.2">
      <c r="A939" s="23" t="s">
        <v>936</v>
      </c>
      <c r="B939" s="26">
        <v>495.01</v>
      </c>
      <c r="C939" s="26">
        <v>97243393.890000001</v>
      </c>
      <c r="D939" s="22"/>
      <c r="E939" s="22"/>
    </row>
    <row r="940" spans="1:5" x14ac:dyDescent="0.2">
      <c r="A940" s="23" t="s">
        <v>937</v>
      </c>
      <c r="B940" s="26">
        <v>493.73</v>
      </c>
      <c r="C940" s="26">
        <v>97278114.680000007</v>
      </c>
      <c r="D940" s="22"/>
      <c r="E940" s="22"/>
    </row>
    <row r="941" spans="1:5" x14ac:dyDescent="0.2">
      <c r="A941" s="23" t="s">
        <v>938</v>
      </c>
      <c r="B941" s="26">
        <v>492.48</v>
      </c>
      <c r="C941" s="26">
        <v>97032408.299999997</v>
      </c>
      <c r="D941" s="22"/>
      <c r="E941" s="22"/>
    </row>
    <row r="942" spans="1:5" x14ac:dyDescent="0.2">
      <c r="A942" s="23" t="s">
        <v>939</v>
      </c>
      <c r="B942" s="26">
        <v>491.53</v>
      </c>
      <c r="C942" s="26">
        <v>96899932.25</v>
      </c>
      <c r="D942" s="22"/>
      <c r="E942" s="22"/>
    </row>
    <row r="943" spans="1:5" x14ac:dyDescent="0.2">
      <c r="A943" s="23" t="s">
        <v>940</v>
      </c>
      <c r="B943" s="26">
        <v>494.54</v>
      </c>
      <c r="C943" s="26">
        <v>97493657.590000004</v>
      </c>
      <c r="D943" s="22"/>
      <c r="E943" s="22"/>
    </row>
    <row r="944" spans="1:5" x14ac:dyDescent="0.2">
      <c r="A944" s="23" t="s">
        <v>941</v>
      </c>
      <c r="B944" s="26">
        <v>491.22</v>
      </c>
      <c r="C944" s="26">
        <v>97079453.689999998</v>
      </c>
      <c r="D944" s="22"/>
      <c r="E944" s="22"/>
    </row>
    <row r="945" spans="1:5" x14ac:dyDescent="0.2">
      <c r="A945" s="23" t="s">
        <v>942</v>
      </c>
      <c r="B945" s="26">
        <v>496.29</v>
      </c>
      <c r="C945" s="26">
        <v>98081677.290000007</v>
      </c>
      <c r="D945" s="22"/>
      <c r="E945" s="22"/>
    </row>
    <row r="946" spans="1:5" x14ac:dyDescent="0.2">
      <c r="A946" s="23" t="s">
        <v>943</v>
      </c>
      <c r="B946" s="26">
        <v>496.83</v>
      </c>
      <c r="C946" s="26">
        <v>98189813.239999995</v>
      </c>
      <c r="D946" s="22"/>
      <c r="E946" s="22"/>
    </row>
    <row r="947" spans="1:5" x14ac:dyDescent="0.2">
      <c r="A947" s="23" t="s">
        <v>944</v>
      </c>
      <c r="B947" s="26">
        <v>495.39</v>
      </c>
      <c r="C947" s="26">
        <v>97960773.310000002</v>
      </c>
      <c r="D947" s="22"/>
      <c r="E947" s="22"/>
    </row>
    <row r="948" spans="1:5" x14ac:dyDescent="0.2">
      <c r="A948" s="23" t="s">
        <v>1529</v>
      </c>
      <c r="B948" s="26">
        <v>494.2</v>
      </c>
      <c r="C948" s="26">
        <v>97725482.450000003</v>
      </c>
      <c r="D948" s="22"/>
      <c r="E948" s="22"/>
    </row>
    <row r="949" spans="1:5" x14ac:dyDescent="0.2">
      <c r="A949" s="23" t="s">
        <v>945</v>
      </c>
      <c r="B949" s="26">
        <v>494.2</v>
      </c>
      <c r="C949" s="26">
        <v>97725482.450000003</v>
      </c>
      <c r="D949" s="22"/>
      <c r="E949" s="22"/>
    </row>
    <row r="950" spans="1:5" x14ac:dyDescent="0.2">
      <c r="A950" s="23" t="s">
        <v>946</v>
      </c>
      <c r="B950" s="26">
        <v>491.39</v>
      </c>
      <c r="C950" s="26">
        <v>97459058.700000003</v>
      </c>
      <c r="D950" s="22"/>
      <c r="E950" s="22"/>
    </row>
    <row r="951" spans="1:5" x14ac:dyDescent="0.2">
      <c r="A951" s="23" t="s">
        <v>947</v>
      </c>
      <c r="B951" s="26">
        <v>493.48</v>
      </c>
      <c r="C951" s="26">
        <v>97962007.700000003</v>
      </c>
      <c r="D951" s="22"/>
      <c r="E951" s="22"/>
    </row>
    <row r="952" spans="1:5" x14ac:dyDescent="0.2">
      <c r="A952" s="23" t="s">
        <v>948</v>
      </c>
      <c r="B952" s="26">
        <v>497.84</v>
      </c>
      <c r="C952" s="26">
        <v>98828283.060000002</v>
      </c>
      <c r="D952" s="22"/>
      <c r="E952" s="22"/>
    </row>
    <row r="953" spans="1:5" x14ac:dyDescent="0.2">
      <c r="A953" s="23" t="s">
        <v>949</v>
      </c>
      <c r="B953" s="26">
        <v>498.38</v>
      </c>
      <c r="C953" s="26">
        <v>98935867.909999996</v>
      </c>
      <c r="D953" s="22"/>
      <c r="E953" s="22"/>
    </row>
    <row r="954" spans="1:5" x14ac:dyDescent="0.2">
      <c r="A954" s="23" t="s">
        <v>950</v>
      </c>
      <c r="B954" s="26">
        <v>496.49</v>
      </c>
      <c r="C954" s="26">
        <v>99229765.159999996</v>
      </c>
      <c r="D954" s="22"/>
      <c r="E954" s="22"/>
    </row>
    <row r="955" spans="1:5" x14ac:dyDescent="0.2">
      <c r="A955" s="23" t="s">
        <v>951</v>
      </c>
      <c r="B955" s="26">
        <v>497.5</v>
      </c>
      <c r="C955" s="26">
        <v>99433076</v>
      </c>
      <c r="D955" s="22"/>
      <c r="E955" s="22"/>
    </row>
    <row r="956" spans="1:5" x14ac:dyDescent="0.2">
      <c r="A956" s="23" t="s">
        <v>952</v>
      </c>
      <c r="B956" s="26">
        <v>500.22</v>
      </c>
      <c r="C956" s="26">
        <v>99975705.799999997</v>
      </c>
      <c r="D956" s="22"/>
      <c r="E956" s="22"/>
    </row>
    <row r="957" spans="1:5" x14ac:dyDescent="0.2">
      <c r="A957" s="23" t="s">
        <v>953</v>
      </c>
      <c r="B957" s="26">
        <v>500.51</v>
      </c>
      <c r="C957" s="26">
        <v>100039828.27</v>
      </c>
      <c r="D957" s="22"/>
      <c r="E957" s="22"/>
    </row>
    <row r="958" spans="1:5" x14ac:dyDescent="0.2">
      <c r="A958" s="23" t="s">
        <v>954</v>
      </c>
      <c r="B958" s="26">
        <v>498.67</v>
      </c>
      <c r="C958" s="26">
        <v>99671093.400000006</v>
      </c>
      <c r="D958" s="22"/>
      <c r="E958" s="22"/>
    </row>
    <row r="959" spans="1:5" x14ac:dyDescent="0.2">
      <c r="A959" s="23" t="s">
        <v>955</v>
      </c>
      <c r="B959" s="26">
        <v>499.99</v>
      </c>
      <c r="C959" s="26">
        <v>100381850.40000001</v>
      </c>
      <c r="D959" s="22"/>
      <c r="E959" s="22"/>
    </row>
    <row r="960" spans="1:5" x14ac:dyDescent="0.2">
      <c r="A960" s="23" t="s">
        <v>956</v>
      </c>
      <c r="B960" s="26">
        <v>498.84</v>
      </c>
      <c r="C960" s="26">
        <v>100150996.55</v>
      </c>
      <c r="D960" s="22"/>
      <c r="E960" s="22"/>
    </row>
    <row r="961" spans="1:5" x14ac:dyDescent="0.2">
      <c r="A961" s="23" t="s">
        <v>957</v>
      </c>
      <c r="B961" s="26">
        <v>501.92</v>
      </c>
      <c r="C961" s="26">
        <v>100769464.61</v>
      </c>
      <c r="D961" s="22"/>
      <c r="E961" s="22"/>
    </row>
    <row r="962" spans="1:5" x14ac:dyDescent="0.2">
      <c r="A962" s="23" t="s">
        <v>958</v>
      </c>
      <c r="B962" s="26">
        <v>501.28</v>
      </c>
      <c r="C962" s="26">
        <v>100688649.89</v>
      </c>
      <c r="D962" s="22"/>
      <c r="E962" s="22"/>
    </row>
    <row r="963" spans="1:5" x14ac:dyDescent="0.2">
      <c r="A963" s="23" t="s">
        <v>1530</v>
      </c>
      <c r="B963" s="26">
        <v>501.8</v>
      </c>
      <c r="C963" s="26">
        <v>100836480.92</v>
      </c>
      <c r="D963" s="22"/>
      <c r="E963" s="22"/>
    </row>
    <row r="964" spans="1:5" x14ac:dyDescent="0.2">
      <c r="A964" s="23" t="s">
        <v>959</v>
      </c>
      <c r="B964" s="26">
        <v>501.8</v>
      </c>
      <c r="C964" s="26">
        <v>100836480.92</v>
      </c>
      <c r="D964" s="22"/>
      <c r="E964" s="22"/>
    </row>
    <row r="965" spans="1:5" x14ac:dyDescent="0.2">
      <c r="A965" s="23" t="s">
        <v>960</v>
      </c>
      <c r="B965" s="26">
        <v>502.92</v>
      </c>
      <c r="C965" s="26">
        <v>101059654.47</v>
      </c>
      <c r="D965" s="22"/>
      <c r="E965" s="22"/>
    </row>
    <row r="966" spans="1:5" x14ac:dyDescent="0.2">
      <c r="A966" s="23" t="s">
        <v>961</v>
      </c>
      <c r="B966" s="26">
        <v>507.18</v>
      </c>
      <c r="C966" s="26">
        <v>103340836.03</v>
      </c>
      <c r="D966" s="22"/>
      <c r="E966" s="22"/>
    </row>
    <row r="967" spans="1:5" x14ac:dyDescent="0.2">
      <c r="A967" s="23" t="s">
        <v>962</v>
      </c>
      <c r="B967" s="26">
        <v>506.02</v>
      </c>
      <c r="C967" s="26">
        <v>103106392.23</v>
      </c>
      <c r="D967" s="22"/>
      <c r="E967" s="22"/>
    </row>
    <row r="968" spans="1:5" x14ac:dyDescent="0.2">
      <c r="A968" s="23" t="s">
        <v>963</v>
      </c>
      <c r="B968" s="26">
        <v>504.73</v>
      </c>
      <c r="C968" s="26">
        <v>102888533.22</v>
      </c>
      <c r="D968" s="22"/>
      <c r="E968" s="22"/>
    </row>
    <row r="969" spans="1:5" x14ac:dyDescent="0.2">
      <c r="A969" s="23" t="s">
        <v>964</v>
      </c>
      <c r="B969" s="26">
        <v>504.13</v>
      </c>
      <c r="C969" s="26">
        <v>102973428.31999999</v>
      </c>
      <c r="D969" s="22"/>
      <c r="E969" s="22"/>
    </row>
    <row r="970" spans="1:5" x14ac:dyDescent="0.2">
      <c r="A970" s="23" t="s">
        <v>965</v>
      </c>
      <c r="B970" s="26">
        <v>503.09</v>
      </c>
      <c r="C970" s="26">
        <v>102762126.55</v>
      </c>
      <c r="D970" s="22"/>
      <c r="E970" s="22"/>
    </row>
    <row r="971" spans="1:5" x14ac:dyDescent="0.2">
      <c r="A971" s="23" t="s">
        <v>966</v>
      </c>
      <c r="B971" s="26">
        <v>504.06</v>
      </c>
      <c r="C971" s="26">
        <v>102960091.89</v>
      </c>
      <c r="D971" s="22"/>
      <c r="E971" s="22"/>
    </row>
    <row r="972" spans="1:5" x14ac:dyDescent="0.2">
      <c r="A972" s="23" t="s">
        <v>967</v>
      </c>
      <c r="B972" s="26">
        <v>506.67</v>
      </c>
      <c r="C972" s="26">
        <v>103493230.83</v>
      </c>
      <c r="D972" s="22"/>
      <c r="E972" s="22"/>
    </row>
    <row r="973" spans="1:5" x14ac:dyDescent="0.2">
      <c r="A973" s="23" t="s">
        <v>968</v>
      </c>
      <c r="B973" s="26">
        <v>505.6</v>
      </c>
      <c r="C973" s="26">
        <v>103274103.81</v>
      </c>
      <c r="D973" s="22"/>
      <c r="E973" s="22"/>
    </row>
    <row r="974" spans="1:5" x14ac:dyDescent="0.2">
      <c r="A974" s="23" t="s">
        <v>969</v>
      </c>
      <c r="B974" s="26">
        <v>506.95</v>
      </c>
      <c r="C974" s="26">
        <v>103549422.05</v>
      </c>
      <c r="D974" s="22"/>
      <c r="E974" s="22"/>
    </row>
    <row r="975" spans="1:5" x14ac:dyDescent="0.2">
      <c r="A975" s="23" t="s">
        <v>970</v>
      </c>
      <c r="B975" s="26">
        <v>503.96</v>
      </c>
      <c r="C975" s="26">
        <v>102938123.37</v>
      </c>
      <c r="D975" s="22"/>
      <c r="E975" s="22"/>
    </row>
    <row r="976" spans="1:5" x14ac:dyDescent="0.2">
      <c r="A976" s="23" t="s">
        <v>971</v>
      </c>
      <c r="B976" s="26">
        <v>499.39</v>
      </c>
      <c r="C976" s="26">
        <v>102004689.33</v>
      </c>
      <c r="D976" s="22"/>
      <c r="E976" s="22"/>
    </row>
    <row r="977" spans="1:5" x14ac:dyDescent="0.2">
      <c r="A977" s="23" t="s">
        <v>972</v>
      </c>
      <c r="B977" s="26">
        <v>498.7</v>
      </c>
      <c r="C977" s="26">
        <v>101863852.13</v>
      </c>
      <c r="D977" s="22"/>
      <c r="E977" s="22"/>
    </row>
    <row r="978" spans="1:5" x14ac:dyDescent="0.2">
      <c r="A978" s="23" t="s">
        <v>973</v>
      </c>
      <c r="B978" s="26">
        <v>498.07</v>
      </c>
      <c r="C978" s="26">
        <v>101761625.18000001</v>
      </c>
      <c r="D978" s="22"/>
      <c r="E978" s="22"/>
    </row>
    <row r="979" spans="1:5" x14ac:dyDescent="0.2">
      <c r="A979" s="23" t="s">
        <v>974</v>
      </c>
      <c r="B979" s="26">
        <v>497.19</v>
      </c>
      <c r="C979" s="26">
        <v>101582485.31</v>
      </c>
      <c r="D979" s="22"/>
      <c r="E979" s="22"/>
    </row>
    <row r="980" spans="1:5" x14ac:dyDescent="0.2">
      <c r="A980" s="23" t="s">
        <v>975</v>
      </c>
      <c r="B980" s="26">
        <v>499.82</v>
      </c>
      <c r="C980" s="26">
        <v>102120959.89</v>
      </c>
      <c r="D980" s="22"/>
      <c r="E980" s="22"/>
    </row>
    <row r="981" spans="1:5" x14ac:dyDescent="0.2">
      <c r="A981" s="23" t="s">
        <v>976</v>
      </c>
      <c r="B981" s="26">
        <v>492.21</v>
      </c>
      <c r="C981" s="26">
        <v>100564421.3</v>
      </c>
      <c r="D981" s="22"/>
      <c r="E981" s="22"/>
    </row>
    <row r="982" spans="1:5" x14ac:dyDescent="0.2">
      <c r="A982" s="23" t="s">
        <v>977</v>
      </c>
      <c r="B982" s="26">
        <v>486.11</v>
      </c>
      <c r="C982" s="26">
        <v>99371440.489999995</v>
      </c>
      <c r="D982" s="22"/>
      <c r="E982" s="22"/>
    </row>
    <row r="983" spans="1:5" x14ac:dyDescent="0.2">
      <c r="A983" s="23" t="s">
        <v>978</v>
      </c>
      <c r="B983" s="26">
        <v>490.06</v>
      </c>
      <c r="C983" s="26">
        <v>100177251.22</v>
      </c>
      <c r="D983" s="22"/>
      <c r="E983" s="22"/>
    </row>
    <row r="984" spans="1:5" x14ac:dyDescent="0.2">
      <c r="A984" s="23" t="s">
        <v>979</v>
      </c>
      <c r="B984" s="26">
        <v>491.11</v>
      </c>
      <c r="C984" s="26">
        <v>100393535.42</v>
      </c>
      <c r="D984" s="22"/>
      <c r="E984" s="22"/>
    </row>
    <row r="985" spans="1:5" x14ac:dyDescent="0.2">
      <c r="A985" s="23" t="s">
        <v>980</v>
      </c>
      <c r="B985" s="26">
        <v>490.43</v>
      </c>
      <c r="C985" s="26">
        <v>100254275.23</v>
      </c>
      <c r="D985" s="22"/>
      <c r="E985" s="22"/>
    </row>
    <row r="986" spans="1:5" x14ac:dyDescent="0.2">
      <c r="A986" s="23" t="s">
        <v>981</v>
      </c>
      <c r="B986" s="26">
        <v>489.89</v>
      </c>
      <c r="C986" s="26">
        <v>100206685.59999999</v>
      </c>
      <c r="D986" s="22"/>
      <c r="E986" s="22"/>
    </row>
    <row r="987" spans="1:5" x14ac:dyDescent="0.2">
      <c r="A987" s="23" t="s">
        <v>982</v>
      </c>
      <c r="B987" s="26">
        <v>493.4</v>
      </c>
      <c r="C987" s="26">
        <v>101484009.06999999</v>
      </c>
      <c r="D987" s="22"/>
      <c r="E987" s="22"/>
    </row>
    <row r="988" spans="1:5" x14ac:dyDescent="0.2">
      <c r="A988" s="23" t="s">
        <v>983</v>
      </c>
      <c r="B988" s="26">
        <v>492.93</v>
      </c>
      <c r="C988" s="26">
        <v>103196136.67</v>
      </c>
      <c r="D988" s="22"/>
      <c r="E988" s="22"/>
    </row>
    <row r="989" spans="1:5" x14ac:dyDescent="0.2">
      <c r="A989" s="23" t="s">
        <v>984</v>
      </c>
      <c r="B989" s="26">
        <v>499.63</v>
      </c>
      <c r="C989" s="26">
        <v>104732214.45</v>
      </c>
      <c r="D989" s="22"/>
      <c r="E989" s="22"/>
    </row>
    <row r="990" spans="1:5" x14ac:dyDescent="0.2">
      <c r="A990" s="23" t="s">
        <v>985</v>
      </c>
      <c r="B990" s="26">
        <v>501.9</v>
      </c>
      <c r="C990" s="26">
        <v>106043541.2</v>
      </c>
      <c r="D990" s="22"/>
      <c r="E990" s="22"/>
    </row>
    <row r="991" spans="1:5" x14ac:dyDescent="0.2">
      <c r="A991" s="23" t="s">
        <v>986</v>
      </c>
      <c r="B991" s="26">
        <v>503.21</v>
      </c>
      <c r="C991" s="26">
        <v>106321543.84</v>
      </c>
      <c r="D991" s="22"/>
      <c r="E991" s="22"/>
    </row>
    <row r="992" spans="1:5" x14ac:dyDescent="0.2">
      <c r="A992" s="23" t="s">
        <v>987</v>
      </c>
      <c r="B992" s="26">
        <v>501.87</v>
      </c>
      <c r="C992" s="26">
        <v>106037030.51000001</v>
      </c>
      <c r="D992" s="22"/>
      <c r="E992" s="22"/>
    </row>
    <row r="993" spans="1:5" x14ac:dyDescent="0.2">
      <c r="A993" s="23" t="s">
        <v>988</v>
      </c>
      <c r="B993" s="26">
        <v>500.52</v>
      </c>
      <c r="C993" s="26">
        <v>105752072.37</v>
      </c>
      <c r="D993" s="22"/>
      <c r="E993" s="22"/>
    </row>
    <row r="994" spans="1:5" x14ac:dyDescent="0.2">
      <c r="A994" s="23" t="s">
        <v>989</v>
      </c>
      <c r="B994" s="26">
        <v>500.36</v>
      </c>
      <c r="C994" s="26">
        <v>105719567.34</v>
      </c>
      <c r="D994" s="22"/>
      <c r="E994" s="22"/>
    </row>
    <row r="995" spans="1:5" x14ac:dyDescent="0.2">
      <c r="A995" s="23" t="s">
        <v>990</v>
      </c>
      <c r="B995" s="26">
        <v>500.14</v>
      </c>
      <c r="C995" s="26">
        <v>105672763.59</v>
      </c>
      <c r="D995" s="22"/>
      <c r="E995" s="22"/>
    </row>
    <row r="996" spans="1:5" x14ac:dyDescent="0.2">
      <c r="A996" s="23" t="s">
        <v>991</v>
      </c>
      <c r="B996" s="26">
        <v>500.08</v>
      </c>
      <c r="C996" s="26">
        <v>105660165.69</v>
      </c>
      <c r="D996" s="22"/>
      <c r="E996" s="22"/>
    </row>
    <row r="997" spans="1:5" x14ac:dyDescent="0.2">
      <c r="A997" s="23" t="s">
        <v>992</v>
      </c>
      <c r="B997" s="26">
        <v>501.14</v>
      </c>
      <c r="C997" s="26">
        <v>105883153.40000001</v>
      </c>
      <c r="D997" s="22"/>
      <c r="E997" s="22"/>
    </row>
    <row r="998" spans="1:5" x14ac:dyDescent="0.2">
      <c r="A998" s="23" t="s">
        <v>993</v>
      </c>
      <c r="B998" s="26">
        <v>501.14</v>
      </c>
      <c r="C998" s="26">
        <v>105955331.59</v>
      </c>
      <c r="D998" s="22"/>
      <c r="E998" s="22"/>
    </row>
    <row r="999" spans="1:5" x14ac:dyDescent="0.2">
      <c r="A999" s="23" t="s">
        <v>994</v>
      </c>
      <c r="B999" s="26">
        <v>502.06</v>
      </c>
      <c r="C999" s="26">
        <v>106243294.73999999</v>
      </c>
      <c r="D999" s="22"/>
      <c r="E999" s="22"/>
    </row>
    <row r="1000" spans="1:5" x14ac:dyDescent="0.2">
      <c r="A1000" s="23" t="s">
        <v>995</v>
      </c>
      <c r="B1000" s="26">
        <v>500.39</v>
      </c>
      <c r="C1000" s="26">
        <v>108326617.39</v>
      </c>
      <c r="D1000" s="22"/>
      <c r="E1000" s="22"/>
    </row>
    <row r="1001" spans="1:5" x14ac:dyDescent="0.2">
      <c r="A1001" s="23" t="s">
        <v>996</v>
      </c>
      <c r="B1001" s="26">
        <v>499.48</v>
      </c>
      <c r="C1001" s="26">
        <v>108393244.90000001</v>
      </c>
      <c r="D1001" s="22"/>
      <c r="E1001" s="22"/>
    </row>
    <row r="1002" spans="1:5" x14ac:dyDescent="0.2">
      <c r="A1002" s="23" t="s">
        <v>997</v>
      </c>
      <c r="B1002" s="26">
        <v>499.56</v>
      </c>
      <c r="C1002" s="26">
        <v>108563756.64</v>
      </c>
      <c r="D1002" s="22"/>
      <c r="E1002" s="22"/>
    </row>
    <row r="1003" spans="1:5" x14ac:dyDescent="0.2">
      <c r="A1003" s="23" t="s">
        <v>998</v>
      </c>
      <c r="B1003" s="26">
        <v>503.38</v>
      </c>
      <c r="C1003" s="26">
        <v>109567777.40000001</v>
      </c>
      <c r="D1003" s="22"/>
      <c r="E1003" s="22"/>
    </row>
    <row r="1004" spans="1:5" x14ac:dyDescent="0.2">
      <c r="A1004" s="23" t="s">
        <v>999</v>
      </c>
      <c r="B1004" s="26">
        <v>503.42</v>
      </c>
      <c r="C1004" s="26">
        <v>109868904.31999999</v>
      </c>
      <c r="D1004" s="22"/>
      <c r="E1004" s="22"/>
    </row>
    <row r="1005" spans="1:5" x14ac:dyDescent="0.2">
      <c r="A1005" s="23" t="s">
        <v>1000</v>
      </c>
      <c r="B1005" s="26">
        <v>505.57</v>
      </c>
      <c r="C1005" s="26">
        <v>110355686.31</v>
      </c>
      <c r="D1005" s="22"/>
      <c r="E1005" s="22"/>
    </row>
    <row r="1006" spans="1:5" x14ac:dyDescent="0.2">
      <c r="A1006" s="23" t="s">
        <v>1001</v>
      </c>
      <c r="B1006" s="26">
        <v>505.32</v>
      </c>
      <c r="C1006" s="26">
        <v>110392500.42</v>
      </c>
      <c r="D1006" s="22"/>
      <c r="E1006" s="22"/>
    </row>
    <row r="1007" spans="1:5" x14ac:dyDescent="0.2">
      <c r="A1007" s="23" t="s">
        <v>1002</v>
      </c>
      <c r="B1007" s="26">
        <v>504.82</v>
      </c>
      <c r="C1007" s="26">
        <v>110393929.04000001</v>
      </c>
      <c r="D1007" s="22"/>
      <c r="E1007" s="22"/>
    </row>
    <row r="1008" spans="1:5" x14ac:dyDescent="0.2">
      <c r="A1008" s="23" t="s">
        <v>1003</v>
      </c>
      <c r="B1008" s="26">
        <v>505.16</v>
      </c>
      <c r="C1008" s="26">
        <v>110467187.03</v>
      </c>
      <c r="D1008" s="22"/>
      <c r="E1008" s="22"/>
    </row>
    <row r="1009" spans="1:5" x14ac:dyDescent="0.2">
      <c r="A1009" s="23" t="s">
        <v>1004</v>
      </c>
      <c r="B1009" s="26">
        <v>511.66</v>
      </c>
      <c r="C1009" s="26">
        <v>111973870.16</v>
      </c>
      <c r="D1009" s="22"/>
      <c r="E1009" s="22"/>
    </row>
    <row r="1010" spans="1:5" x14ac:dyDescent="0.2">
      <c r="A1010" s="23" t="s">
        <v>1005</v>
      </c>
      <c r="B1010" s="26">
        <v>510.74</v>
      </c>
      <c r="C1010" s="26">
        <v>114641277.34999999</v>
      </c>
      <c r="D1010" s="22"/>
      <c r="E1010" s="22"/>
    </row>
    <row r="1011" spans="1:5" x14ac:dyDescent="0.2">
      <c r="A1011" s="23" t="s">
        <v>1006</v>
      </c>
      <c r="B1011" s="26">
        <v>512.26</v>
      </c>
      <c r="C1011" s="26">
        <v>115065343.53</v>
      </c>
      <c r="D1011" s="22"/>
      <c r="E1011" s="22"/>
    </row>
    <row r="1012" spans="1:5" x14ac:dyDescent="0.2">
      <c r="A1012" s="23" t="s">
        <v>1007</v>
      </c>
      <c r="B1012" s="26">
        <v>511.9</v>
      </c>
      <c r="C1012" s="26">
        <v>114985123.2</v>
      </c>
      <c r="D1012" s="22"/>
      <c r="E1012" s="22"/>
    </row>
    <row r="1013" spans="1:5" x14ac:dyDescent="0.2">
      <c r="A1013" s="23" t="s">
        <v>1008</v>
      </c>
      <c r="B1013" s="26">
        <v>517.17999999999995</v>
      </c>
      <c r="C1013" s="26">
        <v>116170980.79000001</v>
      </c>
      <c r="D1013" s="22"/>
      <c r="E1013" s="22"/>
    </row>
    <row r="1014" spans="1:5" x14ac:dyDescent="0.2">
      <c r="A1014" s="23" t="s">
        <v>1009</v>
      </c>
      <c r="B1014" s="26">
        <v>515.46</v>
      </c>
      <c r="C1014" s="26">
        <v>115783886.44</v>
      </c>
      <c r="D1014" s="22"/>
      <c r="E1014" s="22"/>
    </row>
    <row r="1015" spans="1:5" x14ac:dyDescent="0.2">
      <c r="A1015" s="23" t="s">
        <v>1010</v>
      </c>
      <c r="B1015" s="26">
        <v>515.38</v>
      </c>
      <c r="C1015" s="26">
        <v>115956090.98</v>
      </c>
      <c r="D1015" s="22"/>
      <c r="E1015" s="22"/>
    </row>
    <row r="1016" spans="1:5" x14ac:dyDescent="0.2">
      <c r="A1016" s="23" t="s">
        <v>1011</v>
      </c>
      <c r="B1016" s="26">
        <v>510.07</v>
      </c>
      <c r="C1016" s="26">
        <v>115324888.43000001</v>
      </c>
      <c r="D1016" s="22"/>
      <c r="E1016" s="22"/>
    </row>
    <row r="1017" spans="1:5" x14ac:dyDescent="0.2">
      <c r="A1017" s="23" t="s">
        <v>1012</v>
      </c>
      <c r="B1017" s="26">
        <v>511.77</v>
      </c>
      <c r="C1017" s="26">
        <v>115709580.42</v>
      </c>
      <c r="D1017" s="22"/>
      <c r="E1017" s="22"/>
    </row>
    <row r="1018" spans="1:5" x14ac:dyDescent="0.2">
      <c r="A1018" s="23" t="s">
        <v>1013</v>
      </c>
      <c r="B1018" s="26">
        <v>514.69000000000005</v>
      </c>
      <c r="C1018" s="26">
        <v>116369876.98</v>
      </c>
      <c r="D1018" s="22"/>
      <c r="E1018" s="22"/>
    </row>
    <row r="1019" spans="1:5" x14ac:dyDescent="0.2">
      <c r="A1019" s="23" t="s">
        <v>1014</v>
      </c>
      <c r="B1019" s="26">
        <v>515.97</v>
      </c>
      <c r="C1019" s="26">
        <v>128180232.02</v>
      </c>
      <c r="D1019" s="22"/>
      <c r="E1019" s="22"/>
    </row>
    <row r="1020" spans="1:5" x14ac:dyDescent="0.2">
      <c r="A1020" s="23" t="s">
        <v>1015</v>
      </c>
      <c r="B1020" s="26">
        <v>515.29999999999995</v>
      </c>
      <c r="C1020" s="26">
        <v>128258622.37</v>
      </c>
      <c r="D1020" s="22"/>
      <c r="E1020" s="22"/>
    </row>
    <row r="1021" spans="1:5" x14ac:dyDescent="0.2">
      <c r="A1021" s="23" t="s">
        <v>1016</v>
      </c>
      <c r="B1021" s="26">
        <v>517.16999999999996</v>
      </c>
      <c r="C1021" s="26">
        <v>128724974.52</v>
      </c>
      <c r="D1021" s="22"/>
      <c r="E1021" s="22"/>
    </row>
    <row r="1022" spans="1:5" x14ac:dyDescent="0.2">
      <c r="A1022" s="23" t="s">
        <v>1017</v>
      </c>
      <c r="B1022" s="26">
        <v>515.98</v>
      </c>
      <c r="C1022" s="26">
        <v>128457588.38</v>
      </c>
      <c r="D1022" s="22"/>
      <c r="E1022" s="22"/>
    </row>
    <row r="1023" spans="1:5" x14ac:dyDescent="0.2">
      <c r="A1023" s="23" t="s">
        <v>1018</v>
      </c>
      <c r="B1023" s="26">
        <v>514.54999999999995</v>
      </c>
      <c r="C1023" s="26">
        <v>128363247.73999999</v>
      </c>
      <c r="D1023" s="22"/>
      <c r="E1023" s="22"/>
    </row>
    <row r="1024" spans="1:5" x14ac:dyDescent="0.2">
      <c r="A1024" s="23" t="s">
        <v>1019</v>
      </c>
      <c r="B1024" s="26">
        <v>518.48</v>
      </c>
      <c r="C1024" s="26">
        <v>129344281.38</v>
      </c>
      <c r="D1024" s="22"/>
      <c r="E1024" s="22"/>
    </row>
    <row r="1025" spans="1:5" x14ac:dyDescent="0.2">
      <c r="A1025" s="23" t="s">
        <v>1020</v>
      </c>
      <c r="B1025" s="26">
        <v>517.63</v>
      </c>
      <c r="C1025" s="26">
        <v>129508497.79000001</v>
      </c>
      <c r="D1025" s="22"/>
      <c r="E1025" s="22"/>
    </row>
    <row r="1026" spans="1:5" x14ac:dyDescent="0.2">
      <c r="A1026" s="23" t="s">
        <v>1021</v>
      </c>
      <c r="B1026" s="26">
        <v>520.13</v>
      </c>
      <c r="C1026" s="26">
        <v>130134057.44</v>
      </c>
      <c r="D1026" s="22"/>
      <c r="E1026" s="22"/>
    </row>
    <row r="1027" spans="1:5" x14ac:dyDescent="0.2">
      <c r="A1027" s="23" t="s">
        <v>1022</v>
      </c>
      <c r="B1027" s="26">
        <v>521.17999999999995</v>
      </c>
      <c r="C1027" s="26">
        <v>130398182.11</v>
      </c>
      <c r="D1027" s="22"/>
      <c r="E1027" s="22"/>
    </row>
    <row r="1028" spans="1:5" x14ac:dyDescent="0.2">
      <c r="A1028" s="23" t="s">
        <v>1023</v>
      </c>
      <c r="B1028" s="26">
        <v>522.85</v>
      </c>
      <c r="C1028" s="26">
        <v>130815950.48</v>
      </c>
      <c r="D1028" s="22"/>
      <c r="E1028" s="22"/>
    </row>
    <row r="1029" spans="1:5" x14ac:dyDescent="0.2">
      <c r="A1029" s="23" t="s">
        <v>1024</v>
      </c>
      <c r="B1029" s="26">
        <v>522</v>
      </c>
      <c r="C1029" s="26">
        <v>131115076.90000001</v>
      </c>
      <c r="D1029" s="22"/>
      <c r="E1029" s="22"/>
    </row>
    <row r="1030" spans="1:5" x14ac:dyDescent="0.2">
      <c r="A1030" s="23" t="s">
        <v>1025</v>
      </c>
      <c r="B1030" s="26">
        <v>520.69000000000005</v>
      </c>
      <c r="C1030" s="26">
        <v>131433407.02</v>
      </c>
      <c r="D1030" s="22"/>
      <c r="E1030" s="22"/>
    </row>
    <row r="1031" spans="1:5" x14ac:dyDescent="0.2">
      <c r="A1031" s="23" t="s">
        <v>1026</v>
      </c>
      <c r="B1031" s="26">
        <v>521.08000000000004</v>
      </c>
      <c r="C1031" s="26">
        <v>131480471.44</v>
      </c>
      <c r="D1031" s="22"/>
      <c r="E1031" s="22"/>
    </row>
    <row r="1032" spans="1:5" x14ac:dyDescent="0.2">
      <c r="A1032" s="23" t="s">
        <v>1027</v>
      </c>
      <c r="B1032" s="26">
        <v>520.45000000000005</v>
      </c>
      <c r="C1032" s="26">
        <v>131548525.13</v>
      </c>
      <c r="D1032" s="22"/>
      <c r="E1032" s="22"/>
    </row>
    <row r="1033" spans="1:5" x14ac:dyDescent="0.2">
      <c r="A1033" s="23" t="s">
        <v>1028</v>
      </c>
      <c r="B1033" s="26">
        <v>521.16999999999996</v>
      </c>
      <c r="C1033" s="26">
        <v>154576815.02000001</v>
      </c>
      <c r="D1033" s="22"/>
      <c r="E1033" s="22"/>
    </row>
    <row r="1034" spans="1:5" x14ac:dyDescent="0.2">
      <c r="A1034" s="23" t="s">
        <v>1029</v>
      </c>
      <c r="B1034" s="26">
        <v>522.19000000000005</v>
      </c>
      <c r="C1034" s="26">
        <v>154880125.71000001</v>
      </c>
      <c r="D1034" s="22"/>
      <c r="E1034" s="22"/>
    </row>
    <row r="1035" spans="1:5" x14ac:dyDescent="0.2">
      <c r="A1035" s="23" t="s">
        <v>1030</v>
      </c>
      <c r="B1035" s="26">
        <v>521.48</v>
      </c>
      <c r="C1035" s="26">
        <v>154721836.75999999</v>
      </c>
      <c r="D1035" s="22"/>
      <c r="E1035" s="22"/>
    </row>
    <row r="1036" spans="1:5" x14ac:dyDescent="0.2">
      <c r="A1036" s="23" t="s">
        <v>1031</v>
      </c>
      <c r="B1036" s="26">
        <v>522.67999999999995</v>
      </c>
      <c r="C1036" s="26">
        <v>155078021.13999999</v>
      </c>
      <c r="D1036" s="22"/>
      <c r="E1036" s="22"/>
    </row>
    <row r="1037" spans="1:5" x14ac:dyDescent="0.2">
      <c r="A1037" s="23" t="s">
        <v>1032</v>
      </c>
      <c r="B1037" s="26">
        <v>524.22</v>
      </c>
      <c r="C1037" s="26">
        <v>157174051.38</v>
      </c>
      <c r="D1037" s="22"/>
      <c r="E1037" s="22"/>
    </row>
    <row r="1038" spans="1:5" x14ac:dyDescent="0.2">
      <c r="A1038" s="23" t="s">
        <v>1033</v>
      </c>
      <c r="B1038" s="26">
        <v>522.74</v>
      </c>
      <c r="C1038" s="26">
        <v>156727821.44</v>
      </c>
      <c r="D1038" s="22"/>
      <c r="E1038" s="22"/>
    </row>
    <row r="1039" spans="1:5" x14ac:dyDescent="0.2">
      <c r="A1039" s="23" t="s">
        <v>1034</v>
      </c>
      <c r="B1039" s="26">
        <v>522.04</v>
      </c>
      <c r="C1039" s="26">
        <v>156518714.22999999</v>
      </c>
      <c r="D1039" s="22"/>
      <c r="E1039" s="22"/>
    </row>
    <row r="1040" spans="1:5" x14ac:dyDescent="0.2">
      <c r="A1040" s="23" t="s">
        <v>1035</v>
      </c>
      <c r="B1040" s="26">
        <v>522.9</v>
      </c>
      <c r="C1040" s="26">
        <v>156784354.44</v>
      </c>
      <c r="D1040" s="22"/>
      <c r="E1040" s="22"/>
    </row>
    <row r="1041" spans="1:5" x14ac:dyDescent="0.2">
      <c r="A1041" s="23" t="s">
        <v>1036</v>
      </c>
      <c r="B1041" s="26">
        <v>522.95000000000005</v>
      </c>
      <c r="C1041" s="26">
        <v>157096444.84999999</v>
      </c>
      <c r="D1041" s="22"/>
      <c r="E1041" s="22"/>
    </row>
    <row r="1042" spans="1:5" x14ac:dyDescent="0.2">
      <c r="A1042" s="23" t="s">
        <v>1037</v>
      </c>
      <c r="B1042" s="26">
        <v>521.53</v>
      </c>
      <c r="C1042" s="26">
        <v>156947797.71000001</v>
      </c>
      <c r="D1042" s="22"/>
      <c r="E1042" s="22"/>
    </row>
    <row r="1043" spans="1:5" x14ac:dyDescent="0.2">
      <c r="A1043" s="23" t="s">
        <v>1038</v>
      </c>
      <c r="B1043" s="26">
        <v>518.79999999999995</v>
      </c>
      <c r="C1043" s="26">
        <v>156125037.11000001</v>
      </c>
      <c r="D1043" s="22"/>
      <c r="E1043" s="22"/>
    </row>
    <row r="1044" spans="1:5" x14ac:dyDescent="0.2">
      <c r="A1044" s="23" t="s">
        <v>1039</v>
      </c>
      <c r="B1044" s="26">
        <v>518.87</v>
      </c>
      <c r="C1044" s="26">
        <v>156941814.74000001</v>
      </c>
      <c r="D1044" s="22"/>
      <c r="E1044" s="22"/>
    </row>
    <row r="1045" spans="1:5" x14ac:dyDescent="0.2">
      <c r="A1045" s="23" t="s">
        <v>1040</v>
      </c>
      <c r="B1045" s="26">
        <v>518.48</v>
      </c>
      <c r="C1045" s="26">
        <v>157301572.66999999</v>
      </c>
      <c r="D1045" s="22"/>
      <c r="E1045" s="22"/>
    </row>
    <row r="1046" spans="1:5" x14ac:dyDescent="0.2">
      <c r="A1046" s="23" t="s">
        <v>1041</v>
      </c>
      <c r="B1046" s="26">
        <v>519.98</v>
      </c>
      <c r="C1046" s="26">
        <v>157754410.88</v>
      </c>
      <c r="D1046" s="22"/>
      <c r="E1046" s="22"/>
    </row>
    <row r="1047" spans="1:5" x14ac:dyDescent="0.2">
      <c r="A1047" s="23" t="s">
        <v>1042</v>
      </c>
      <c r="B1047" s="26">
        <v>519.54</v>
      </c>
      <c r="C1047" s="26">
        <v>157543982.41</v>
      </c>
      <c r="D1047" s="22"/>
      <c r="E1047" s="22"/>
    </row>
    <row r="1048" spans="1:5" x14ac:dyDescent="0.2">
      <c r="A1048" s="23" t="s">
        <v>1043</v>
      </c>
      <c r="B1048" s="26">
        <v>517.72</v>
      </c>
      <c r="C1048" s="26">
        <v>156993617.97</v>
      </c>
      <c r="D1048" s="22"/>
      <c r="E1048" s="22"/>
    </row>
    <row r="1049" spans="1:5" x14ac:dyDescent="0.2">
      <c r="A1049" s="23" t="s">
        <v>1044</v>
      </c>
      <c r="B1049" s="26">
        <v>517.20000000000005</v>
      </c>
      <c r="C1049" s="26">
        <v>156834509.78999999</v>
      </c>
      <c r="D1049" s="22"/>
      <c r="E1049" s="22"/>
    </row>
    <row r="1050" spans="1:5" x14ac:dyDescent="0.2">
      <c r="A1050" s="23" t="s">
        <v>1045</v>
      </c>
      <c r="B1050" s="26">
        <v>519.16999999999996</v>
      </c>
      <c r="C1050" s="26">
        <v>157431724.99000001</v>
      </c>
      <c r="D1050" s="22"/>
      <c r="E1050" s="22"/>
    </row>
    <row r="1051" spans="1:5" x14ac:dyDescent="0.2">
      <c r="A1051" s="23" t="s">
        <v>1046</v>
      </c>
      <c r="B1051" s="26">
        <v>519.12</v>
      </c>
      <c r="C1051" s="26">
        <v>157485180.28999999</v>
      </c>
      <c r="D1051" s="22"/>
      <c r="E1051" s="22"/>
    </row>
    <row r="1052" spans="1:5" x14ac:dyDescent="0.2">
      <c r="A1052" s="23" t="s">
        <v>1047</v>
      </c>
      <c r="B1052" s="26">
        <v>516.13</v>
      </c>
      <c r="C1052" s="26">
        <v>157069768.97999999</v>
      </c>
      <c r="D1052" s="22"/>
      <c r="E1052" s="22"/>
    </row>
    <row r="1053" spans="1:5" x14ac:dyDescent="0.2">
      <c r="A1053" s="23" t="s">
        <v>1048</v>
      </c>
      <c r="B1053" s="26">
        <v>517.49</v>
      </c>
      <c r="C1053" s="26">
        <v>157483648.34</v>
      </c>
      <c r="D1053" s="22"/>
      <c r="E1053" s="22"/>
    </row>
    <row r="1054" spans="1:5" x14ac:dyDescent="0.2">
      <c r="A1054" s="23" t="s">
        <v>1049</v>
      </c>
      <c r="B1054" s="26">
        <v>517.77</v>
      </c>
      <c r="C1054" s="26">
        <v>157569525.27000001</v>
      </c>
      <c r="D1054" s="22"/>
      <c r="E1054" s="22"/>
    </row>
    <row r="1055" spans="1:5" x14ac:dyDescent="0.2">
      <c r="A1055" s="23" t="s">
        <v>1050</v>
      </c>
      <c r="B1055" s="26">
        <v>506.48</v>
      </c>
      <c r="C1055" s="26">
        <v>154134735.44999999</v>
      </c>
      <c r="D1055" s="22"/>
      <c r="E1055" s="22"/>
    </row>
    <row r="1056" spans="1:5" x14ac:dyDescent="0.2">
      <c r="A1056" s="23" t="s">
        <v>1051</v>
      </c>
      <c r="B1056" s="26">
        <v>506.59</v>
      </c>
      <c r="C1056" s="26">
        <v>154595499.03999999</v>
      </c>
      <c r="D1056" s="22"/>
      <c r="E1056" s="22"/>
    </row>
    <row r="1057" spans="1:5" x14ac:dyDescent="0.2">
      <c r="A1057" s="23" t="s">
        <v>1052</v>
      </c>
      <c r="B1057" s="26">
        <v>507.08</v>
      </c>
      <c r="C1057" s="26">
        <v>155109574.80000001</v>
      </c>
      <c r="D1057" s="22"/>
      <c r="E1057" s="22"/>
    </row>
    <row r="1058" spans="1:5" x14ac:dyDescent="0.2">
      <c r="A1058" s="23" t="s">
        <v>1053</v>
      </c>
      <c r="B1058" s="26">
        <v>506.35</v>
      </c>
      <c r="C1058" s="26">
        <v>155952414.58000001</v>
      </c>
      <c r="D1058" s="22"/>
      <c r="E1058" s="22"/>
    </row>
    <row r="1059" spans="1:5" x14ac:dyDescent="0.2">
      <c r="A1059" s="23" t="s">
        <v>1054</v>
      </c>
      <c r="B1059" s="26">
        <v>506.8</v>
      </c>
      <c r="C1059" s="26">
        <v>156089013.88</v>
      </c>
      <c r="D1059" s="22"/>
      <c r="E1059" s="22"/>
    </row>
    <row r="1060" spans="1:5" x14ac:dyDescent="0.2">
      <c r="A1060" s="23" t="s">
        <v>1055</v>
      </c>
      <c r="B1060" s="26">
        <v>507.27</v>
      </c>
      <c r="C1060" s="26">
        <v>157251856.50999999</v>
      </c>
      <c r="D1060" s="22"/>
      <c r="E1060" s="22"/>
    </row>
    <row r="1061" spans="1:5" x14ac:dyDescent="0.2">
      <c r="A1061" s="23" t="s">
        <v>1056</v>
      </c>
      <c r="B1061" s="26">
        <v>508.08</v>
      </c>
      <c r="C1061" s="26">
        <v>160111228.31999999</v>
      </c>
      <c r="D1061" s="22"/>
      <c r="E1061" s="22"/>
    </row>
    <row r="1062" spans="1:5" x14ac:dyDescent="0.2">
      <c r="A1062" s="23" t="s">
        <v>1057</v>
      </c>
      <c r="B1062" s="26">
        <v>508.74</v>
      </c>
      <c r="C1062" s="26">
        <v>160320008.27000001</v>
      </c>
      <c r="D1062" s="22"/>
      <c r="E1062" s="22"/>
    </row>
    <row r="1063" spans="1:5" x14ac:dyDescent="0.2">
      <c r="A1063" s="23" t="s">
        <v>1058</v>
      </c>
      <c r="B1063" s="26">
        <v>508.32</v>
      </c>
      <c r="C1063" s="26">
        <v>160946675.18000001</v>
      </c>
      <c r="D1063" s="22"/>
      <c r="E1063" s="22"/>
    </row>
    <row r="1064" spans="1:5" x14ac:dyDescent="0.2">
      <c r="A1064" s="23" t="s">
        <v>1059</v>
      </c>
      <c r="B1064" s="26">
        <v>506.92</v>
      </c>
      <c r="C1064" s="26">
        <v>160504025.02000001</v>
      </c>
      <c r="D1064" s="22"/>
      <c r="E1064" s="22"/>
    </row>
    <row r="1065" spans="1:5" x14ac:dyDescent="0.2">
      <c r="A1065" s="23" t="s">
        <v>1060</v>
      </c>
      <c r="B1065" s="26">
        <v>504.93</v>
      </c>
      <c r="C1065" s="26">
        <v>159871535.69</v>
      </c>
      <c r="D1065" s="22"/>
      <c r="E1065" s="22"/>
    </row>
    <row r="1066" spans="1:5" x14ac:dyDescent="0.2">
      <c r="A1066" s="23" t="s">
        <v>1061</v>
      </c>
      <c r="B1066" s="26">
        <v>504.67</v>
      </c>
      <c r="C1066" s="26">
        <v>159791461.93000001</v>
      </c>
      <c r="D1066" s="22"/>
      <c r="E1066" s="22"/>
    </row>
    <row r="1067" spans="1:5" x14ac:dyDescent="0.2">
      <c r="A1067" s="23" t="s">
        <v>1062</v>
      </c>
      <c r="B1067" s="26">
        <v>504.65</v>
      </c>
      <c r="C1067" s="26">
        <v>159783557.09</v>
      </c>
      <c r="D1067" s="22"/>
      <c r="E1067" s="22"/>
    </row>
    <row r="1068" spans="1:5" x14ac:dyDescent="0.2">
      <c r="A1068" s="23" t="s">
        <v>1063</v>
      </c>
      <c r="B1068" s="26">
        <v>504.49</v>
      </c>
      <c r="C1068" s="26">
        <v>159733932.58000001</v>
      </c>
      <c r="D1068" s="22"/>
      <c r="E1068" s="22"/>
    </row>
    <row r="1069" spans="1:5" x14ac:dyDescent="0.2">
      <c r="A1069" s="23" t="s">
        <v>1064</v>
      </c>
      <c r="B1069" s="26">
        <v>503.65</v>
      </c>
      <c r="C1069" s="26">
        <v>159467380.63</v>
      </c>
      <c r="D1069" s="22"/>
      <c r="E1069" s="22"/>
    </row>
    <row r="1070" spans="1:5" x14ac:dyDescent="0.2">
      <c r="A1070" s="23" t="s">
        <v>1065</v>
      </c>
      <c r="B1070" s="26">
        <v>505.34</v>
      </c>
      <c r="C1070" s="26">
        <v>160004363.22</v>
      </c>
      <c r="D1070" s="22"/>
      <c r="E1070" s="22"/>
    </row>
    <row r="1071" spans="1:5" x14ac:dyDescent="0.2">
      <c r="A1071" s="23" t="s">
        <v>1066</v>
      </c>
      <c r="B1071" s="26">
        <v>504.61</v>
      </c>
      <c r="C1071" s="26">
        <v>159771433.18000001</v>
      </c>
      <c r="D1071" s="22"/>
      <c r="E1071" s="22"/>
    </row>
    <row r="1072" spans="1:5" x14ac:dyDescent="0.2">
      <c r="A1072" s="23" t="s">
        <v>1067</v>
      </c>
      <c r="B1072" s="26">
        <v>504.25</v>
      </c>
      <c r="C1072" s="26">
        <v>159657698.03999999</v>
      </c>
      <c r="D1072" s="22"/>
      <c r="E1072" s="22"/>
    </row>
    <row r="1073" spans="1:5" x14ac:dyDescent="0.2">
      <c r="A1073" s="23" t="s">
        <v>1068</v>
      </c>
      <c r="B1073" s="26">
        <v>503.01</v>
      </c>
      <c r="C1073" s="26">
        <v>159264035.69</v>
      </c>
      <c r="D1073" s="22"/>
      <c r="E1073" s="22"/>
    </row>
    <row r="1074" spans="1:5" x14ac:dyDescent="0.2">
      <c r="A1074" s="23" t="s">
        <v>1069</v>
      </c>
      <c r="B1074" s="26">
        <v>501.08</v>
      </c>
      <c r="C1074" s="26">
        <v>158690307.41</v>
      </c>
      <c r="D1074" s="22"/>
      <c r="E1074" s="22"/>
    </row>
    <row r="1075" spans="1:5" x14ac:dyDescent="0.2">
      <c r="A1075" s="23" t="s">
        <v>1070</v>
      </c>
      <c r="B1075" s="26">
        <v>501.27</v>
      </c>
      <c r="C1075" s="26">
        <v>158750099.63</v>
      </c>
      <c r="D1075" s="22"/>
      <c r="E1075" s="22"/>
    </row>
    <row r="1076" spans="1:5" x14ac:dyDescent="0.2">
      <c r="A1076" s="23" t="s">
        <v>1071</v>
      </c>
      <c r="B1076" s="26">
        <v>502.22</v>
      </c>
      <c r="C1076" s="26">
        <v>159147782.59999999</v>
      </c>
      <c r="D1076" s="22"/>
      <c r="E1076" s="22"/>
    </row>
    <row r="1077" spans="1:5" x14ac:dyDescent="0.2">
      <c r="A1077" s="23" t="s">
        <v>1072</v>
      </c>
      <c r="B1077" s="26">
        <v>500.58</v>
      </c>
      <c r="C1077" s="26">
        <v>158629461.11000001</v>
      </c>
      <c r="D1077" s="22"/>
      <c r="E1077" s="22"/>
    </row>
    <row r="1078" spans="1:5" x14ac:dyDescent="0.2">
      <c r="A1078" s="23" t="s">
        <v>1073</v>
      </c>
      <c r="B1078" s="26">
        <v>500.03</v>
      </c>
      <c r="C1078" s="26">
        <v>158661342.53</v>
      </c>
      <c r="D1078" s="22"/>
      <c r="E1078" s="22"/>
    </row>
    <row r="1079" spans="1:5" x14ac:dyDescent="0.2">
      <c r="A1079" s="23" t="s">
        <v>1074</v>
      </c>
      <c r="B1079" s="26">
        <v>501.84</v>
      </c>
      <c r="C1079" s="26">
        <v>159233625.91</v>
      </c>
      <c r="D1079" s="22"/>
      <c r="E1079" s="22"/>
    </row>
    <row r="1080" spans="1:5" x14ac:dyDescent="0.2">
      <c r="A1080" s="23" t="s">
        <v>1075</v>
      </c>
      <c r="B1080" s="26">
        <v>501.87</v>
      </c>
      <c r="C1080" s="26">
        <v>159243428.24000001</v>
      </c>
      <c r="D1080" s="22"/>
      <c r="E1080" s="22"/>
    </row>
    <row r="1081" spans="1:5" x14ac:dyDescent="0.2">
      <c r="A1081" s="23" t="s">
        <v>1076</v>
      </c>
      <c r="B1081" s="26">
        <v>501.88</v>
      </c>
      <c r="C1081" s="26">
        <v>159324119.37</v>
      </c>
      <c r="D1081" s="22"/>
      <c r="E1081" s="22"/>
    </row>
    <row r="1082" spans="1:5" x14ac:dyDescent="0.2">
      <c r="A1082" s="23" t="s">
        <v>1077</v>
      </c>
      <c r="B1082" s="26">
        <v>502.51</v>
      </c>
      <c r="C1082" s="26">
        <v>159633622.21000001</v>
      </c>
      <c r="D1082" s="22"/>
      <c r="E1082" s="22"/>
    </row>
    <row r="1083" spans="1:5" x14ac:dyDescent="0.2">
      <c r="A1083" s="23" t="s">
        <v>1078</v>
      </c>
      <c r="B1083" s="26">
        <v>502.58</v>
      </c>
      <c r="C1083" s="26">
        <v>159679043.40000001</v>
      </c>
      <c r="D1083" s="22"/>
      <c r="E1083" s="22"/>
    </row>
    <row r="1084" spans="1:5" x14ac:dyDescent="0.2">
      <c r="A1084" s="23" t="s">
        <v>1079</v>
      </c>
      <c r="B1084" s="26">
        <v>502.38</v>
      </c>
      <c r="C1084" s="26">
        <v>159614944.77000001</v>
      </c>
      <c r="D1084" s="22"/>
      <c r="E1084" s="22"/>
    </row>
    <row r="1085" spans="1:5" x14ac:dyDescent="0.2">
      <c r="A1085" s="23" t="s">
        <v>1080</v>
      </c>
      <c r="B1085" s="26">
        <v>501.56</v>
      </c>
      <c r="C1085" s="26">
        <v>159594152.68000001</v>
      </c>
      <c r="D1085" s="22"/>
      <c r="E1085" s="22"/>
    </row>
    <row r="1086" spans="1:5" x14ac:dyDescent="0.2">
      <c r="A1086" s="23" t="s">
        <v>1081</v>
      </c>
      <c r="B1086" s="26">
        <v>499.03</v>
      </c>
      <c r="C1086" s="26">
        <v>158816680.97</v>
      </c>
      <c r="D1086" s="22"/>
      <c r="E1086" s="22"/>
    </row>
    <row r="1087" spans="1:5" x14ac:dyDescent="0.2">
      <c r="A1087" s="23" t="s">
        <v>1082</v>
      </c>
      <c r="B1087" s="26">
        <v>498.9</v>
      </c>
      <c r="C1087" s="26">
        <v>158856468.81999999</v>
      </c>
      <c r="D1087" s="22"/>
      <c r="E1087" s="22"/>
    </row>
    <row r="1088" spans="1:5" x14ac:dyDescent="0.2">
      <c r="A1088" s="23" t="s">
        <v>1083</v>
      </c>
      <c r="B1088" s="26">
        <v>499.75</v>
      </c>
      <c r="C1088" s="26">
        <v>159127779.25999999</v>
      </c>
      <c r="D1088" s="22"/>
      <c r="E1088" s="22"/>
    </row>
    <row r="1089" spans="1:5" x14ac:dyDescent="0.2">
      <c r="A1089" s="23" t="s">
        <v>1084</v>
      </c>
      <c r="B1089" s="26">
        <v>501.35</v>
      </c>
      <c r="C1089" s="26">
        <v>159637466.37</v>
      </c>
      <c r="D1089" s="22"/>
      <c r="E1089" s="22"/>
    </row>
    <row r="1090" spans="1:5" x14ac:dyDescent="0.2">
      <c r="A1090" s="23" t="s">
        <v>1085</v>
      </c>
      <c r="B1090" s="26">
        <v>504.13</v>
      </c>
      <c r="C1090" s="26">
        <v>160629212.41</v>
      </c>
      <c r="D1090" s="22"/>
      <c r="E1090" s="22"/>
    </row>
    <row r="1091" spans="1:5" x14ac:dyDescent="0.2">
      <c r="A1091" s="23" t="s">
        <v>1086</v>
      </c>
      <c r="B1091" s="26">
        <v>503.58</v>
      </c>
      <c r="C1091" s="26">
        <v>162365194.5</v>
      </c>
      <c r="D1091" s="22"/>
      <c r="E1091" s="22"/>
    </row>
    <row r="1092" spans="1:5" x14ac:dyDescent="0.2">
      <c r="A1092" s="23" t="s">
        <v>1087</v>
      </c>
      <c r="B1092" s="26">
        <v>504.59</v>
      </c>
      <c r="C1092" s="26">
        <v>163070522.88</v>
      </c>
      <c r="D1092" s="22"/>
      <c r="E1092" s="22"/>
    </row>
    <row r="1093" spans="1:5" x14ac:dyDescent="0.2">
      <c r="A1093" s="23" t="s">
        <v>1088</v>
      </c>
      <c r="B1093" s="26">
        <v>508.38</v>
      </c>
      <c r="C1093" s="26">
        <v>164297236.13</v>
      </c>
      <c r="D1093" s="22"/>
      <c r="E1093" s="22"/>
    </row>
    <row r="1094" spans="1:5" x14ac:dyDescent="0.2">
      <c r="A1094" s="23" t="s">
        <v>1089</v>
      </c>
      <c r="B1094" s="26">
        <v>509.27</v>
      </c>
      <c r="C1094" s="26">
        <v>164687528.02000001</v>
      </c>
      <c r="D1094" s="22"/>
      <c r="E1094" s="22"/>
    </row>
    <row r="1095" spans="1:5" x14ac:dyDescent="0.2">
      <c r="A1095" s="23" t="s">
        <v>1090</v>
      </c>
      <c r="B1095" s="26">
        <v>509.55</v>
      </c>
      <c r="C1095" s="26">
        <v>164844074.06</v>
      </c>
      <c r="D1095" s="22"/>
      <c r="E1095" s="22"/>
    </row>
    <row r="1096" spans="1:5" x14ac:dyDescent="0.2">
      <c r="A1096" s="23" t="s">
        <v>1091</v>
      </c>
      <c r="B1096" s="26">
        <v>508.96</v>
      </c>
      <c r="C1096" s="26">
        <v>164651671.09</v>
      </c>
      <c r="D1096" s="22"/>
      <c r="E1096" s="22"/>
    </row>
    <row r="1097" spans="1:5" x14ac:dyDescent="0.2">
      <c r="A1097" s="23" t="s">
        <v>1092</v>
      </c>
      <c r="B1097" s="26">
        <v>512.54999999999995</v>
      </c>
      <c r="C1097" s="26">
        <v>166111161.63</v>
      </c>
      <c r="D1097" s="22"/>
      <c r="E1097" s="22"/>
    </row>
    <row r="1098" spans="1:5" x14ac:dyDescent="0.2">
      <c r="A1098" s="23" t="s">
        <v>1093</v>
      </c>
      <c r="B1098" s="26">
        <v>512.53</v>
      </c>
      <c r="C1098" s="26">
        <v>167023174.03</v>
      </c>
      <c r="D1098" s="22"/>
      <c r="E1098" s="22"/>
    </row>
    <row r="1099" spans="1:5" x14ac:dyDescent="0.2">
      <c r="A1099" s="23" t="s">
        <v>1094</v>
      </c>
      <c r="B1099" s="26">
        <v>513.38</v>
      </c>
      <c r="C1099" s="26">
        <v>167407200.09</v>
      </c>
      <c r="D1099" s="22"/>
      <c r="E1099" s="22"/>
    </row>
    <row r="1100" spans="1:5" x14ac:dyDescent="0.2">
      <c r="A1100" s="23" t="s">
        <v>1095</v>
      </c>
      <c r="B1100" s="26">
        <v>513.79999999999995</v>
      </c>
      <c r="C1100" s="26">
        <v>167729112.59999999</v>
      </c>
      <c r="D1100" s="22"/>
      <c r="E1100" s="22"/>
    </row>
    <row r="1101" spans="1:5" x14ac:dyDescent="0.2">
      <c r="A1101" s="23" t="s">
        <v>1096</v>
      </c>
      <c r="B1101" s="26">
        <v>516.20000000000005</v>
      </c>
      <c r="C1101" s="26">
        <v>168514076.25</v>
      </c>
      <c r="D1101" s="22"/>
      <c r="E1101" s="22"/>
    </row>
    <row r="1102" spans="1:5" x14ac:dyDescent="0.2">
      <c r="A1102" s="23" t="s">
        <v>1097</v>
      </c>
      <c r="B1102" s="26">
        <v>515.08000000000004</v>
      </c>
      <c r="C1102" s="26">
        <v>168147540.40000001</v>
      </c>
      <c r="D1102" s="22"/>
      <c r="E1102" s="22"/>
    </row>
    <row r="1103" spans="1:5" x14ac:dyDescent="0.2">
      <c r="A1103" s="23" t="s">
        <v>1098</v>
      </c>
      <c r="B1103" s="26">
        <v>517.41999999999996</v>
      </c>
      <c r="C1103" s="26">
        <v>168911186.84999999</v>
      </c>
      <c r="D1103" s="22"/>
      <c r="E1103" s="22"/>
    </row>
    <row r="1104" spans="1:5" x14ac:dyDescent="0.2">
      <c r="A1104" s="23" t="s">
        <v>1099</v>
      </c>
      <c r="B1104" s="26">
        <v>521.70000000000005</v>
      </c>
      <c r="C1104" s="26">
        <v>170319460.00999999</v>
      </c>
      <c r="D1104" s="22"/>
      <c r="E1104" s="22"/>
    </row>
    <row r="1105" spans="1:5" x14ac:dyDescent="0.2">
      <c r="A1105" s="23" t="s">
        <v>1100</v>
      </c>
      <c r="B1105" s="26">
        <v>522.41999999999996</v>
      </c>
      <c r="C1105" s="26">
        <v>170565592.15000001</v>
      </c>
      <c r="D1105" s="22"/>
      <c r="E1105" s="22"/>
    </row>
    <row r="1106" spans="1:5" x14ac:dyDescent="0.2">
      <c r="A1106" s="23" t="s">
        <v>1101</v>
      </c>
      <c r="B1106" s="26">
        <v>525.32000000000005</v>
      </c>
      <c r="C1106" s="26">
        <v>171549475.78</v>
      </c>
      <c r="D1106" s="22"/>
      <c r="E1106" s="22"/>
    </row>
    <row r="1107" spans="1:5" x14ac:dyDescent="0.2">
      <c r="A1107" s="23" t="s">
        <v>1102</v>
      </c>
      <c r="B1107" s="26">
        <v>524.15</v>
      </c>
      <c r="C1107" s="26">
        <v>171249667.58000001</v>
      </c>
      <c r="D1107" s="22"/>
      <c r="E1107" s="22"/>
    </row>
    <row r="1108" spans="1:5" x14ac:dyDescent="0.2">
      <c r="A1108" s="23" t="s">
        <v>1103</v>
      </c>
      <c r="B1108" s="26">
        <v>520.71</v>
      </c>
      <c r="C1108" s="26">
        <v>170161366.88999999</v>
      </c>
      <c r="D1108" s="22"/>
      <c r="E1108" s="22"/>
    </row>
    <row r="1109" spans="1:5" x14ac:dyDescent="0.2">
      <c r="A1109" s="23" t="s">
        <v>1104</v>
      </c>
      <c r="B1109" s="26">
        <v>520.67999999999995</v>
      </c>
      <c r="C1109" s="26">
        <v>171231731.22</v>
      </c>
      <c r="D1109" s="22"/>
      <c r="E1109" s="22"/>
    </row>
    <row r="1110" spans="1:5" x14ac:dyDescent="0.2">
      <c r="A1110" s="23" t="s">
        <v>1105</v>
      </c>
      <c r="B1110" s="26">
        <v>521.25</v>
      </c>
      <c r="C1110" s="26">
        <v>171419174.80000001</v>
      </c>
      <c r="D1110" s="22"/>
      <c r="E1110" s="22"/>
    </row>
    <row r="1111" spans="1:5" x14ac:dyDescent="0.2">
      <c r="A1111" s="23" t="s">
        <v>1106</v>
      </c>
      <c r="B1111" s="26">
        <v>523.59</v>
      </c>
      <c r="C1111" s="26">
        <v>172188650.03999999</v>
      </c>
      <c r="D1111" s="22"/>
      <c r="E1111" s="22"/>
    </row>
    <row r="1112" spans="1:5" x14ac:dyDescent="0.2">
      <c r="A1112" s="23" t="s">
        <v>1107</v>
      </c>
      <c r="B1112" s="26">
        <v>523.77</v>
      </c>
      <c r="C1112" s="26">
        <v>172248159.38</v>
      </c>
      <c r="D1112" s="22"/>
      <c r="E1112" s="22"/>
    </row>
    <row r="1113" spans="1:5" x14ac:dyDescent="0.2">
      <c r="A1113" s="23" t="s">
        <v>1108</v>
      </c>
      <c r="B1113" s="26">
        <v>525.25</v>
      </c>
      <c r="C1113" s="26">
        <v>172735208.55000001</v>
      </c>
      <c r="D1113" s="22"/>
      <c r="E1113" s="22"/>
    </row>
    <row r="1114" spans="1:5" x14ac:dyDescent="0.2">
      <c r="A1114" s="23" t="s">
        <v>1109</v>
      </c>
      <c r="B1114" s="26">
        <v>525.41999999999996</v>
      </c>
      <c r="C1114" s="26">
        <v>173185615.34999999</v>
      </c>
      <c r="D1114" s="22"/>
      <c r="E1114" s="22"/>
    </row>
    <row r="1115" spans="1:5" x14ac:dyDescent="0.2">
      <c r="A1115" s="23" t="s">
        <v>1110</v>
      </c>
      <c r="B1115" s="26">
        <v>526.54</v>
      </c>
      <c r="C1115" s="26">
        <v>173575746.5</v>
      </c>
      <c r="D1115" s="22"/>
      <c r="E1115" s="22"/>
    </row>
    <row r="1116" spans="1:5" x14ac:dyDescent="0.2">
      <c r="A1116" s="23" t="s">
        <v>1111</v>
      </c>
      <c r="B1116" s="26">
        <v>523.70000000000005</v>
      </c>
      <c r="C1116" s="26">
        <v>172899414.25999999</v>
      </c>
      <c r="D1116" s="22"/>
      <c r="E1116" s="22"/>
    </row>
    <row r="1117" spans="1:5" x14ac:dyDescent="0.2">
      <c r="A1117" s="23" t="s">
        <v>1112</v>
      </c>
      <c r="B1117" s="26">
        <v>525.65</v>
      </c>
      <c r="C1117" s="26">
        <v>173621204.49000001</v>
      </c>
      <c r="D1117" s="22"/>
      <c r="E1117" s="22"/>
    </row>
    <row r="1118" spans="1:5" x14ac:dyDescent="0.2">
      <c r="A1118" s="23" t="s">
        <v>1113</v>
      </c>
      <c r="B1118" s="26">
        <v>525.72</v>
      </c>
      <c r="C1118" s="26">
        <v>174613961.90000001</v>
      </c>
      <c r="D1118" s="22"/>
      <c r="E1118" s="22"/>
    </row>
    <row r="1119" spans="1:5" x14ac:dyDescent="0.2">
      <c r="A1119" s="23" t="s">
        <v>1114</v>
      </c>
      <c r="B1119" s="26">
        <v>524.85</v>
      </c>
      <c r="C1119" s="26">
        <v>174480973.43000001</v>
      </c>
      <c r="D1119" s="22"/>
      <c r="E1119" s="22"/>
    </row>
    <row r="1120" spans="1:5" x14ac:dyDescent="0.2">
      <c r="A1120" s="23" t="s">
        <v>1115</v>
      </c>
      <c r="B1120" s="26">
        <v>523.1</v>
      </c>
      <c r="C1120" s="26">
        <v>174370187.91</v>
      </c>
      <c r="D1120" s="22"/>
      <c r="E1120" s="22"/>
    </row>
    <row r="1121" spans="1:5" x14ac:dyDescent="0.2">
      <c r="A1121" s="23" t="s">
        <v>1116</v>
      </c>
      <c r="B1121" s="26">
        <v>522.6</v>
      </c>
      <c r="C1121" s="26">
        <v>174204073.03999999</v>
      </c>
      <c r="D1121" s="22"/>
      <c r="E1121" s="22"/>
    </row>
    <row r="1122" spans="1:5" x14ac:dyDescent="0.2">
      <c r="A1122" s="23" t="s">
        <v>1117</v>
      </c>
      <c r="B1122" s="26">
        <v>522.79</v>
      </c>
      <c r="C1122" s="26">
        <v>174379757.97</v>
      </c>
      <c r="D1122" s="22"/>
      <c r="E1122" s="22"/>
    </row>
    <row r="1123" spans="1:5" x14ac:dyDescent="0.2">
      <c r="A1123" s="23" t="s">
        <v>1118</v>
      </c>
      <c r="B1123" s="26">
        <v>527.51</v>
      </c>
      <c r="C1123" s="26">
        <v>175956885.28</v>
      </c>
      <c r="D1123" s="22"/>
      <c r="E1123" s="22"/>
    </row>
    <row r="1124" spans="1:5" x14ac:dyDescent="0.2">
      <c r="A1124" s="23" t="s">
        <v>1119</v>
      </c>
      <c r="B1124" s="26">
        <v>527.82000000000005</v>
      </c>
      <c r="C1124" s="26">
        <v>176060488.91999999</v>
      </c>
      <c r="D1124" s="22"/>
      <c r="E1124" s="22"/>
    </row>
    <row r="1125" spans="1:5" x14ac:dyDescent="0.2">
      <c r="A1125" s="23" t="s">
        <v>1120</v>
      </c>
      <c r="B1125" s="26">
        <v>529.45000000000005</v>
      </c>
      <c r="C1125" s="26">
        <v>176622606.47</v>
      </c>
      <c r="D1125" s="22"/>
      <c r="E1125" s="22"/>
    </row>
    <row r="1126" spans="1:5" x14ac:dyDescent="0.2">
      <c r="A1126" s="23" t="s">
        <v>1121</v>
      </c>
      <c r="B1126" s="26">
        <v>528.16999999999996</v>
      </c>
      <c r="C1126" s="26">
        <v>176403095</v>
      </c>
      <c r="D1126" s="22"/>
      <c r="E1126" s="22"/>
    </row>
    <row r="1127" spans="1:5" x14ac:dyDescent="0.2">
      <c r="A1127" s="23" t="s">
        <v>1122</v>
      </c>
      <c r="B1127" s="26">
        <v>531.26</v>
      </c>
      <c r="C1127" s="26">
        <v>177433405.25999999</v>
      </c>
      <c r="D1127" s="22"/>
      <c r="E1127" s="22"/>
    </row>
    <row r="1128" spans="1:5" x14ac:dyDescent="0.2">
      <c r="A1128" s="23" t="s">
        <v>1123</v>
      </c>
      <c r="B1128" s="26">
        <v>536.52</v>
      </c>
      <c r="C1128" s="26">
        <v>179211463.12</v>
      </c>
      <c r="D1128" s="22"/>
      <c r="E1128" s="22"/>
    </row>
    <row r="1129" spans="1:5" x14ac:dyDescent="0.2">
      <c r="A1129" s="23" t="s">
        <v>1124</v>
      </c>
      <c r="B1129" s="26">
        <v>539.12</v>
      </c>
      <c r="C1129" s="26">
        <v>180081576.80000001</v>
      </c>
      <c r="D1129" s="22"/>
      <c r="E1129" s="22"/>
    </row>
    <row r="1130" spans="1:5" x14ac:dyDescent="0.2">
      <c r="A1130" s="23" t="s">
        <v>1125</v>
      </c>
      <c r="B1130" s="26">
        <v>537.28</v>
      </c>
      <c r="C1130" s="26">
        <v>179464652.34</v>
      </c>
      <c r="D1130" s="22"/>
      <c r="E1130" s="22"/>
    </row>
    <row r="1131" spans="1:5" x14ac:dyDescent="0.2">
      <c r="A1131" s="23" t="s">
        <v>1126</v>
      </c>
      <c r="B1131" s="26">
        <v>528.95000000000005</v>
      </c>
      <c r="C1131" s="26">
        <v>181795753.55000001</v>
      </c>
      <c r="D1131" s="22"/>
      <c r="E1131" s="22"/>
    </row>
    <row r="1132" spans="1:5" x14ac:dyDescent="0.2">
      <c r="A1132" s="23" t="s">
        <v>1127</v>
      </c>
      <c r="B1132" s="26">
        <v>529.71</v>
      </c>
      <c r="C1132" s="26">
        <v>182054962.97999999</v>
      </c>
      <c r="D1132" s="22"/>
      <c r="E1132" s="22"/>
    </row>
    <row r="1133" spans="1:5" x14ac:dyDescent="0.2">
      <c r="A1133" s="23" t="s">
        <v>1128</v>
      </c>
      <c r="B1133" s="26">
        <v>528.78</v>
      </c>
      <c r="C1133" s="26">
        <v>181758206.13</v>
      </c>
      <c r="D1133" s="22"/>
      <c r="E1133" s="22"/>
    </row>
    <row r="1134" spans="1:5" x14ac:dyDescent="0.2">
      <c r="A1134" s="23" t="s">
        <v>1129</v>
      </c>
      <c r="B1134" s="26">
        <v>529.36</v>
      </c>
      <c r="C1134" s="26">
        <v>182006403.81</v>
      </c>
      <c r="D1134" s="22"/>
      <c r="E1134" s="22"/>
    </row>
    <row r="1135" spans="1:5" x14ac:dyDescent="0.2">
      <c r="A1135" s="23" t="s">
        <v>1130</v>
      </c>
      <c r="B1135" s="26">
        <v>531.19000000000005</v>
      </c>
      <c r="C1135" s="26">
        <v>182636840.77000001</v>
      </c>
      <c r="D1135" s="22"/>
      <c r="E1135" s="22"/>
    </row>
    <row r="1136" spans="1:5" x14ac:dyDescent="0.2">
      <c r="A1136" s="23" t="s">
        <v>1131</v>
      </c>
      <c r="B1136" s="26">
        <v>525.87</v>
      </c>
      <c r="C1136" s="26">
        <v>181039236.02000001</v>
      </c>
      <c r="D1136" s="22"/>
      <c r="E1136" s="22"/>
    </row>
    <row r="1137" spans="1:5" x14ac:dyDescent="0.2">
      <c r="A1137" s="23" t="s">
        <v>1132</v>
      </c>
      <c r="B1137" s="26">
        <v>521.86</v>
      </c>
      <c r="C1137" s="26">
        <v>179656347.08000001</v>
      </c>
      <c r="D1137" s="22"/>
      <c r="E1137" s="22"/>
    </row>
    <row r="1138" spans="1:5" x14ac:dyDescent="0.2">
      <c r="A1138" s="23" t="s">
        <v>1133</v>
      </c>
      <c r="B1138" s="26">
        <v>523.08000000000004</v>
      </c>
      <c r="C1138" s="26">
        <v>180037407.68000001</v>
      </c>
      <c r="D1138" s="22"/>
      <c r="E1138" s="22"/>
    </row>
    <row r="1139" spans="1:5" x14ac:dyDescent="0.2">
      <c r="A1139" s="23" t="s">
        <v>1134</v>
      </c>
      <c r="B1139" s="26">
        <v>521.82000000000005</v>
      </c>
      <c r="C1139" s="26">
        <v>179692643.97</v>
      </c>
      <c r="D1139" s="22"/>
      <c r="E1139" s="22"/>
    </row>
    <row r="1140" spans="1:5" x14ac:dyDescent="0.2">
      <c r="A1140" s="23" t="s">
        <v>1135</v>
      </c>
      <c r="B1140" s="26">
        <v>520.13</v>
      </c>
      <c r="C1140" s="26">
        <v>178861793.47999999</v>
      </c>
      <c r="D1140" s="22"/>
      <c r="E1140" s="22"/>
    </row>
    <row r="1141" spans="1:5" x14ac:dyDescent="0.2">
      <c r="A1141" s="23" t="s">
        <v>1136</v>
      </c>
      <c r="B1141" s="26">
        <v>518.55999999999995</v>
      </c>
      <c r="C1141" s="26">
        <v>191366505.66999999</v>
      </c>
      <c r="D1141" s="22"/>
      <c r="E1141" s="22"/>
    </row>
    <row r="1142" spans="1:5" x14ac:dyDescent="0.2">
      <c r="A1142" s="23" t="s">
        <v>1137</v>
      </c>
      <c r="B1142" s="26">
        <v>519.96</v>
      </c>
      <c r="C1142" s="26">
        <v>192977306.5</v>
      </c>
      <c r="D1142" s="22"/>
      <c r="E1142" s="22"/>
    </row>
    <row r="1143" spans="1:5" x14ac:dyDescent="0.2">
      <c r="A1143" s="23" t="s">
        <v>1138</v>
      </c>
      <c r="B1143" s="26">
        <v>520.26</v>
      </c>
      <c r="C1143" s="26">
        <v>193125015.11000001</v>
      </c>
      <c r="D1143" s="22"/>
      <c r="E1143" s="22"/>
    </row>
    <row r="1144" spans="1:5" x14ac:dyDescent="0.2">
      <c r="A1144" s="23" t="s">
        <v>1139</v>
      </c>
      <c r="B1144" s="26">
        <v>518.83000000000004</v>
      </c>
      <c r="C1144" s="26">
        <v>192595129.47</v>
      </c>
      <c r="D1144" s="22"/>
      <c r="E1144" s="22"/>
    </row>
    <row r="1145" spans="1:5" x14ac:dyDescent="0.2">
      <c r="A1145" s="23" t="s">
        <v>1140</v>
      </c>
      <c r="B1145" s="26">
        <v>513.54999999999995</v>
      </c>
      <c r="C1145" s="26">
        <v>190710684.06</v>
      </c>
      <c r="D1145" s="22"/>
      <c r="E1145" s="22"/>
    </row>
    <row r="1146" spans="1:5" x14ac:dyDescent="0.2">
      <c r="A1146" s="23" t="s">
        <v>1141</v>
      </c>
      <c r="B1146" s="26">
        <v>505.37</v>
      </c>
      <c r="C1146" s="26">
        <v>187674413.65000001</v>
      </c>
      <c r="D1146" s="22"/>
      <c r="E1146" s="22"/>
    </row>
    <row r="1147" spans="1:5" x14ac:dyDescent="0.2">
      <c r="A1147" s="23" t="s">
        <v>1142</v>
      </c>
      <c r="B1147" s="26">
        <v>502.37</v>
      </c>
      <c r="C1147" s="26">
        <v>186560260.78999999</v>
      </c>
      <c r="D1147" s="22"/>
      <c r="E1147" s="22"/>
    </row>
    <row r="1148" spans="1:5" x14ac:dyDescent="0.2">
      <c r="A1148" s="23" t="s">
        <v>1143</v>
      </c>
      <c r="B1148" s="26">
        <v>499.33</v>
      </c>
      <c r="C1148" s="26">
        <v>185431592.59</v>
      </c>
      <c r="D1148" s="22"/>
      <c r="E1148" s="22"/>
    </row>
    <row r="1149" spans="1:5" x14ac:dyDescent="0.2">
      <c r="A1149" s="23" t="s">
        <v>1144</v>
      </c>
      <c r="B1149" s="26">
        <v>492.11</v>
      </c>
      <c r="C1149" s="26">
        <v>182749963.62</v>
      </c>
      <c r="D1149" s="22"/>
      <c r="E1149" s="22"/>
    </row>
    <row r="1150" spans="1:5" x14ac:dyDescent="0.2">
      <c r="A1150" s="23" t="s">
        <v>1145</v>
      </c>
      <c r="B1150" s="26">
        <v>494.54</v>
      </c>
      <c r="C1150" s="26">
        <v>183939384.56</v>
      </c>
      <c r="D1150" s="22"/>
      <c r="E1150" s="22"/>
    </row>
    <row r="1151" spans="1:5" x14ac:dyDescent="0.2">
      <c r="A1151" s="23" t="s">
        <v>1146</v>
      </c>
      <c r="B1151" s="26">
        <v>494.32</v>
      </c>
      <c r="C1151" s="26">
        <v>183857458.58000001</v>
      </c>
      <c r="D1151" s="22"/>
      <c r="E1151" s="22"/>
    </row>
    <row r="1152" spans="1:5" x14ac:dyDescent="0.2">
      <c r="A1152" s="23" t="s">
        <v>1147</v>
      </c>
      <c r="B1152" s="26">
        <v>493.32</v>
      </c>
      <c r="C1152" s="26">
        <v>183485136.69</v>
      </c>
      <c r="D1152" s="22"/>
      <c r="E1152" s="22"/>
    </row>
    <row r="1153" spans="1:5" x14ac:dyDescent="0.2">
      <c r="A1153" s="23" t="s">
        <v>1148</v>
      </c>
      <c r="B1153" s="26">
        <v>494.95</v>
      </c>
      <c r="C1153" s="26">
        <v>184092349.74000001</v>
      </c>
      <c r="D1153" s="22"/>
      <c r="E1153" s="22"/>
    </row>
    <row r="1154" spans="1:5" x14ac:dyDescent="0.2">
      <c r="A1154" s="23" t="s">
        <v>1149</v>
      </c>
      <c r="B1154" s="26">
        <v>494.55</v>
      </c>
      <c r="C1154" s="26">
        <v>183943471.96000001</v>
      </c>
      <c r="D1154" s="22"/>
      <c r="E1154" s="22"/>
    </row>
    <row r="1155" spans="1:5" x14ac:dyDescent="0.2">
      <c r="A1155" s="23" t="s">
        <v>1150</v>
      </c>
      <c r="B1155" s="26">
        <v>492.86</v>
      </c>
      <c r="C1155" s="26">
        <v>183311954.52000001</v>
      </c>
      <c r="D1155" s="22"/>
      <c r="E1155" s="22"/>
    </row>
    <row r="1156" spans="1:5" x14ac:dyDescent="0.2">
      <c r="A1156" s="23" t="s">
        <v>1151</v>
      </c>
      <c r="B1156" s="26">
        <v>494.51</v>
      </c>
      <c r="C1156" s="26">
        <v>183927817.63</v>
      </c>
      <c r="D1156" s="22"/>
      <c r="E1156" s="22"/>
    </row>
    <row r="1157" spans="1:5" x14ac:dyDescent="0.2">
      <c r="A1157" s="23" t="s">
        <v>1152</v>
      </c>
      <c r="B1157" s="26">
        <v>493.48</v>
      </c>
      <c r="C1157" s="26">
        <v>183543382.59</v>
      </c>
      <c r="D1157" s="22"/>
      <c r="E1157" s="22"/>
    </row>
    <row r="1158" spans="1:5" x14ac:dyDescent="0.2">
      <c r="A1158" s="23" t="s">
        <v>1153</v>
      </c>
      <c r="B1158" s="26">
        <v>493.43</v>
      </c>
      <c r="C1158" s="26">
        <v>183527365.46000001</v>
      </c>
      <c r="D1158" s="22"/>
      <c r="E1158" s="22"/>
    </row>
    <row r="1159" spans="1:5" x14ac:dyDescent="0.2">
      <c r="A1159" s="23" t="s">
        <v>1154</v>
      </c>
      <c r="B1159" s="26">
        <v>491.48</v>
      </c>
      <c r="C1159" s="26">
        <v>182800711.88</v>
      </c>
      <c r="D1159" s="22"/>
      <c r="E1159" s="22"/>
    </row>
    <row r="1160" spans="1:5" x14ac:dyDescent="0.2">
      <c r="A1160" s="23" t="s">
        <v>1155</v>
      </c>
      <c r="B1160" s="26">
        <v>488.51</v>
      </c>
      <c r="C1160" s="26">
        <v>181690978.93000001</v>
      </c>
      <c r="D1160" s="22"/>
      <c r="E1160" s="22"/>
    </row>
    <row r="1161" spans="1:5" x14ac:dyDescent="0.2">
      <c r="A1161" s="23" t="s">
        <v>1156</v>
      </c>
      <c r="B1161" s="26">
        <v>488.97</v>
      </c>
      <c r="C1161" s="26">
        <v>182835192.33000001</v>
      </c>
      <c r="D1161" s="22"/>
      <c r="E1161" s="22"/>
    </row>
    <row r="1162" spans="1:5" x14ac:dyDescent="0.2">
      <c r="A1162" s="23" t="s">
        <v>1157</v>
      </c>
      <c r="B1162" s="26">
        <v>490.06</v>
      </c>
      <c r="C1162" s="26">
        <v>183171014.47</v>
      </c>
      <c r="D1162" s="22"/>
      <c r="E1162" s="22"/>
    </row>
    <row r="1163" spans="1:5" x14ac:dyDescent="0.2">
      <c r="A1163" s="23" t="s">
        <v>1158</v>
      </c>
      <c r="B1163" s="26">
        <v>492.06</v>
      </c>
      <c r="C1163" s="26">
        <v>183956580.38</v>
      </c>
      <c r="D1163" s="22"/>
      <c r="E1163" s="22"/>
    </row>
    <row r="1164" spans="1:5" x14ac:dyDescent="0.2">
      <c r="A1164" s="23" t="s">
        <v>1159</v>
      </c>
      <c r="B1164" s="26">
        <v>492.89</v>
      </c>
      <c r="C1164" s="26">
        <v>184268011.30000001</v>
      </c>
      <c r="D1164" s="22"/>
      <c r="E1164" s="22"/>
    </row>
    <row r="1165" spans="1:5" x14ac:dyDescent="0.2">
      <c r="A1165" s="23" t="s">
        <v>1160</v>
      </c>
      <c r="B1165" s="26">
        <v>490.1</v>
      </c>
      <c r="C1165" s="26">
        <v>183699222.18000001</v>
      </c>
      <c r="D1165" s="22"/>
      <c r="E1165" s="22"/>
    </row>
    <row r="1166" spans="1:5" x14ac:dyDescent="0.2">
      <c r="A1166" s="23" t="s">
        <v>1161</v>
      </c>
      <c r="B1166" s="26">
        <v>488.37</v>
      </c>
      <c r="C1166" s="26">
        <v>183048504.19999999</v>
      </c>
      <c r="D1166" s="22"/>
      <c r="E1166" s="22"/>
    </row>
    <row r="1167" spans="1:5" x14ac:dyDescent="0.2">
      <c r="A1167" s="23" t="s">
        <v>1162</v>
      </c>
      <c r="B1167" s="26">
        <v>487.72</v>
      </c>
      <c r="C1167" s="26">
        <v>182949886.63999999</v>
      </c>
      <c r="D1167" s="22"/>
      <c r="E1167" s="22"/>
    </row>
    <row r="1168" spans="1:5" x14ac:dyDescent="0.2">
      <c r="A1168" s="23" t="s">
        <v>1163</v>
      </c>
      <c r="B1168" s="26">
        <v>488.24</v>
      </c>
      <c r="C1168" s="26">
        <v>183142407.78</v>
      </c>
      <c r="D1168" s="22"/>
      <c r="E1168" s="22"/>
    </row>
    <row r="1169" spans="1:5" x14ac:dyDescent="0.2">
      <c r="A1169" s="23" t="s">
        <v>1164</v>
      </c>
      <c r="B1169" s="26">
        <v>490.62</v>
      </c>
      <c r="C1169" s="26">
        <v>184587611.21000001</v>
      </c>
      <c r="D1169" s="22"/>
      <c r="E1169" s="22"/>
    </row>
    <row r="1170" spans="1:5" x14ac:dyDescent="0.2">
      <c r="A1170" s="23" t="s">
        <v>1165</v>
      </c>
      <c r="B1170" s="26">
        <v>495.63</v>
      </c>
      <c r="C1170" s="26">
        <v>186471686.84999999</v>
      </c>
      <c r="D1170" s="22"/>
      <c r="E1170" s="22"/>
    </row>
    <row r="1171" spans="1:5" x14ac:dyDescent="0.2">
      <c r="A1171" s="23" t="s">
        <v>1166</v>
      </c>
      <c r="B1171" s="26">
        <v>498.72</v>
      </c>
      <c r="C1171" s="26">
        <v>187634060.31999999</v>
      </c>
      <c r="D1171" s="22"/>
      <c r="E1171" s="22"/>
    </row>
    <row r="1172" spans="1:5" x14ac:dyDescent="0.2">
      <c r="A1172" s="23" t="s">
        <v>1167</v>
      </c>
      <c r="B1172" s="26">
        <v>494.94</v>
      </c>
      <c r="C1172" s="26">
        <v>186292686.27000001</v>
      </c>
      <c r="D1172" s="22"/>
      <c r="E1172" s="22"/>
    </row>
    <row r="1173" spans="1:5" x14ac:dyDescent="0.2">
      <c r="A1173" s="23" t="s">
        <v>1168</v>
      </c>
      <c r="B1173" s="26">
        <v>495.18</v>
      </c>
      <c r="C1173" s="26">
        <v>186381985.47999999</v>
      </c>
      <c r="D1173" s="22"/>
      <c r="E1173" s="22"/>
    </row>
    <row r="1174" spans="1:5" x14ac:dyDescent="0.2">
      <c r="A1174" s="23" t="s">
        <v>1169</v>
      </c>
      <c r="B1174" s="26">
        <v>492.57</v>
      </c>
      <c r="C1174" s="26">
        <v>185419179.91</v>
      </c>
      <c r="D1174" s="22"/>
      <c r="E1174" s="22"/>
    </row>
    <row r="1175" spans="1:5" x14ac:dyDescent="0.2">
      <c r="A1175" s="23" t="s">
        <v>1170</v>
      </c>
      <c r="B1175" s="26">
        <v>490.07</v>
      </c>
      <c r="C1175" s="26">
        <v>184866710.00999999</v>
      </c>
      <c r="D1175" s="22"/>
      <c r="E1175" s="22"/>
    </row>
    <row r="1176" spans="1:5" x14ac:dyDescent="0.2">
      <c r="A1176" s="23" t="s">
        <v>1171</v>
      </c>
      <c r="B1176" s="26">
        <v>487.14</v>
      </c>
      <c r="C1176" s="26">
        <v>184095751.44999999</v>
      </c>
      <c r="D1176" s="22"/>
      <c r="E1176" s="22"/>
    </row>
    <row r="1177" spans="1:5" x14ac:dyDescent="0.2">
      <c r="A1177" s="23" t="s">
        <v>1172</v>
      </c>
      <c r="B1177" s="26">
        <v>488.47</v>
      </c>
      <c r="C1177" s="26">
        <v>184654190.75999999</v>
      </c>
      <c r="D1177" s="22"/>
      <c r="E1177" s="22"/>
    </row>
    <row r="1178" spans="1:5" x14ac:dyDescent="0.2">
      <c r="A1178" s="23" t="s">
        <v>1173</v>
      </c>
      <c r="B1178" s="26">
        <v>490.36</v>
      </c>
      <c r="C1178" s="26">
        <v>224443439.77000001</v>
      </c>
      <c r="D1178" s="22"/>
      <c r="E1178" s="22"/>
    </row>
    <row r="1179" spans="1:5" x14ac:dyDescent="0.2">
      <c r="A1179" s="23" t="s">
        <v>1174</v>
      </c>
      <c r="B1179" s="26">
        <v>490.09</v>
      </c>
      <c r="C1179" s="26">
        <v>224317772.88</v>
      </c>
      <c r="D1179" s="22"/>
      <c r="E1179" s="22"/>
    </row>
    <row r="1180" spans="1:5" x14ac:dyDescent="0.2">
      <c r="A1180" s="23" t="s">
        <v>1175</v>
      </c>
      <c r="B1180" s="26">
        <v>491.59</v>
      </c>
      <c r="C1180" s="26">
        <v>225006128.25</v>
      </c>
      <c r="D1180" s="22"/>
      <c r="E1180" s="22"/>
    </row>
    <row r="1181" spans="1:5" x14ac:dyDescent="0.2">
      <c r="A1181" s="23" t="s">
        <v>1176</v>
      </c>
      <c r="B1181" s="26">
        <v>493.8</v>
      </c>
      <c r="C1181" s="26">
        <v>225937059.62</v>
      </c>
      <c r="D1181" s="22"/>
      <c r="E1181" s="22"/>
    </row>
    <row r="1182" spans="1:5" x14ac:dyDescent="0.2">
      <c r="A1182" s="23" t="s">
        <v>1177</v>
      </c>
      <c r="B1182" s="26">
        <v>492.48</v>
      </c>
      <c r="C1182" s="26">
        <v>225610812.86000001</v>
      </c>
      <c r="D1182" s="22"/>
      <c r="E1182" s="22"/>
    </row>
    <row r="1183" spans="1:5" x14ac:dyDescent="0.2">
      <c r="A1183" s="23" t="s">
        <v>1178</v>
      </c>
      <c r="B1183" s="26">
        <v>491.72</v>
      </c>
      <c r="C1183" s="26">
        <v>225224348.77000001</v>
      </c>
      <c r="D1183" s="22"/>
      <c r="E1183" s="22"/>
    </row>
    <row r="1184" spans="1:5" x14ac:dyDescent="0.2">
      <c r="A1184" s="23" t="s">
        <v>1179</v>
      </c>
      <c r="B1184" s="26">
        <v>488.83</v>
      </c>
      <c r="C1184" s="26">
        <v>223970037.71000001</v>
      </c>
      <c r="D1184" s="22"/>
      <c r="E1184" s="22"/>
    </row>
    <row r="1185" spans="1:5" x14ac:dyDescent="0.2">
      <c r="A1185" s="23" t="s">
        <v>1180</v>
      </c>
      <c r="B1185" s="26">
        <v>484.79</v>
      </c>
      <c r="C1185" s="26">
        <v>222162585.22999999</v>
      </c>
      <c r="D1185" s="22"/>
      <c r="E1185" s="22"/>
    </row>
    <row r="1186" spans="1:5" x14ac:dyDescent="0.2">
      <c r="A1186" s="23" t="s">
        <v>1181</v>
      </c>
      <c r="B1186" s="26">
        <v>480.71</v>
      </c>
      <c r="C1186" s="26">
        <v>220298931.03999999</v>
      </c>
      <c r="D1186" s="22"/>
      <c r="E1186" s="22"/>
    </row>
    <row r="1187" spans="1:5" x14ac:dyDescent="0.2">
      <c r="A1187" s="23" t="s">
        <v>1182</v>
      </c>
      <c r="B1187" s="26">
        <v>480.67</v>
      </c>
      <c r="C1187" s="26">
        <v>220298105.59</v>
      </c>
      <c r="D1187" s="22"/>
      <c r="E1187" s="22"/>
    </row>
    <row r="1188" spans="1:5" x14ac:dyDescent="0.2">
      <c r="A1188" s="23" t="s">
        <v>1183</v>
      </c>
      <c r="B1188" s="26">
        <v>480.29</v>
      </c>
      <c r="C1188" s="26">
        <v>220123768.97</v>
      </c>
      <c r="D1188" s="22"/>
      <c r="E1188" s="22"/>
    </row>
    <row r="1189" spans="1:5" x14ac:dyDescent="0.2">
      <c r="A1189" s="23" t="s">
        <v>1184</v>
      </c>
      <c r="B1189" s="26">
        <v>480.12</v>
      </c>
      <c r="C1189" s="26">
        <v>220047345.97</v>
      </c>
      <c r="D1189" s="22"/>
      <c r="E1189" s="22"/>
    </row>
    <row r="1190" spans="1:5" x14ac:dyDescent="0.2">
      <c r="A1190" s="23" t="s">
        <v>1185</v>
      </c>
      <c r="B1190" s="26">
        <v>479.91</v>
      </c>
      <c r="C1190" s="26">
        <v>219953566.97999999</v>
      </c>
      <c r="D1190" s="22"/>
      <c r="E1190" s="22"/>
    </row>
    <row r="1191" spans="1:5" x14ac:dyDescent="0.2">
      <c r="A1191" s="23" t="s">
        <v>1186</v>
      </c>
      <c r="B1191" s="26">
        <v>482.02</v>
      </c>
      <c r="C1191" s="26">
        <v>220959829.09999999</v>
      </c>
      <c r="D1191" s="22"/>
      <c r="E1191" s="22"/>
    </row>
    <row r="1192" spans="1:5" x14ac:dyDescent="0.2">
      <c r="A1192" s="23" t="s">
        <v>1187</v>
      </c>
      <c r="B1192" s="26">
        <v>483.06</v>
      </c>
      <c r="C1192" s="26">
        <v>221437851.13999999</v>
      </c>
      <c r="D1192" s="22"/>
      <c r="E1192" s="22"/>
    </row>
    <row r="1193" spans="1:5" x14ac:dyDescent="0.2">
      <c r="A1193" s="23" t="s">
        <v>1188</v>
      </c>
      <c r="B1193" s="26">
        <v>483.5</v>
      </c>
      <c r="C1193" s="26">
        <v>221909719.22999999</v>
      </c>
      <c r="D1193" s="22"/>
      <c r="E1193" s="22"/>
    </row>
    <row r="1194" spans="1:5" x14ac:dyDescent="0.2">
      <c r="A1194" s="23" t="s">
        <v>1189</v>
      </c>
      <c r="B1194" s="26">
        <v>484.42</v>
      </c>
      <c r="C1194" s="26">
        <v>222363911.68000001</v>
      </c>
      <c r="D1194" s="22"/>
      <c r="E1194" s="22"/>
    </row>
    <row r="1195" spans="1:5" x14ac:dyDescent="0.2">
      <c r="A1195" s="23" t="s">
        <v>1190</v>
      </c>
      <c r="B1195" s="26">
        <v>481.6</v>
      </c>
      <c r="C1195" s="26">
        <v>221065713.97</v>
      </c>
      <c r="D1195" s="22"/>
      <c r="E1195" s="22"/>
    </row>
    <row r="1196" spans="1:5" x14ac:dyDescent="0.2">
      <c r="A1196" s="23" t="s">
        <v>1191</v>
      </c>
      <c r="B1196" s="26">
        <v>478.41</v>
      </c>
      <c r="C1196" s="26">
        <v>219602913.05000001</v>
      </c>
      <c r="D1196" s="22"/>
      <c r="E1196" s="22"/>
    </row>
    <row r="1197" spans="1:5" x14ac:dyDescent="0.2">
      <c r="A1197" s="23" t="s">
        <v>1192</v>
      </c>
      <c r="B1197" s="26">
        <v>478.85</v>
      </c>
      <c r="C1197" s="26">
        <v>219804998.25999999</v>
      </c>
      <c r="D1197" s="22"/>
      <c r="E1197" s="22"/>
    </row>
    <row r="1198" spans="1:5" x14ac:dyDescent="0.2">
      <c r="A1198" s="23" t="s">
        <v>1193</v>
      </c>
      <c r="B1198" s="26">
        <v>478.01</v>
      </c>
      <c r="C1198" s="26">
        <v>219420509.03999999</v>
      </c>
      <c r="D1198" s="22"/>
      <c r="E1198" s="22"/>
    </row>
    <row r="1199" spans="1:5" x14ac:dyDescent="0.2">
      <c r="A1199" s="23" t="s">
        <v>1194</v>
      </c>
      <c r="B1199" s="26">
        <v>475.7</v>
      </c>
      <c r="C1199" s="26">
        <v>218359326.44</v>
      </c>
      <c r="D1199" s="22"/>
      <c r="E1199" s="22"/>
    </row>
    <row r="1200" spans="1:5" x14ac:dyDescent="0.2">
      <c r="A1200" s="23" t="s">
        <v>1195</v>
      </c>
      <c r="B1200" s="26">
        <v>475.32</v>
      </c>
      <c r="C1200" s="26">
        <v>218183853.15000001</v>
      </c>
      <c r="D1200" s="22"/>
      <c r="E1200" s="22"/>
    </row>
    <row r="1201" spans="1:5" x14ac:dyDescent="0.2">
      <c r="A1201" s="23" t="s">
        <v>1196</v>
      </c>
      <c r="B1201" s="26">
        <v>475.54</v>
      </c>
      <c r="C1201" s="26">
        <v>218284864.38999999</v>
      </c>
      <c r="D1201" s="22"/>
      <c r="E1201" s="22"/>
    </row>
    <row r="1202" spans="1:5" x14ac:dyDescent="0.2">
      <c r="A1202" s="23" t="s">
        <v>1197</v>
      </c>
      <c r="B1202" s="26">
        <v>476.26</v>
      </c>
      <c r="C1202" s="26">
        <v>219078348.87</v>
      </c>
      <c r="D1202" s="22"/>
      <c r="E1202" s="22"/>
    </row>
    <row r="1203" spans="1:5" x14ac:dyDescent="0.2">
      <c r="A1203" s="23" t="s">
        <v>1198</v>
      </c>
      <c r="B1203" s="26">
        <v>475.6</v>
      </c>
      <c r="C1203" s="26">
        <v>218732866.86000001</v>
      </c>
      <c r="D1203" s="22"/>
      <c r="E1203" s="22"/>
    </row>
    <row r="1204" spans="1:5" x14ac:dyDescent="0.2">
      <c r="A1204" s="23" t="s">
        <v>1199</v>
      </c>
      <c r="B1204" s="26">
        <v>474</v>
      </c>
      <c r="C1204" s="26">
        <v>217998351.94999999</v>
      </c>
      <c r="D1204" s="22"/>
      <c r="E1204" s="22"/>
    </row>
    <row r="1205" spans="1:5" x14ac:dyDescent="0.2">
      <c r="A1205" s="23" t="s">
        <v>1200</v>
      </c>
      <c r="B1205" s="26">
        <v>479.48</v>
      </c>
      <c r="C1205" s="26">
        <v>220517598.75999999</v>
      </c>
      <c r="D1205" s="22"/>
      <c r="E1205" s="22"/>
    </row>
    <row r="1206" spans="1:5" x14ac:dyDescent="0.2">
      <c r="A1206" s="23" t="s">
        <v>1201</v>
      </c>
      <c r="B1206" s="26">
        <v>479.77</v>
      </c>
      <c r="C1206" s="26">
        <v>220650361.16</v>
      </c>
      <c r="D1206" s="22"/>
      <c r="E1206" s="22"/>
    </row>
    <row r="1207" spans="1:5" x14ac:dyDescent="0.2">
      <c r="A1207" s="23" t="s">
        <v>1202</v>
      </c>
      <c r="B1207" s="26">
        <v>481.66</v>
      </c>
      <c r="C1207" s="26">
        <v>221569039.63999999</v>
      </c>
      <c r="D1207" s="22"/>
      <c r="E1207" s="22"/>
    </row>
    <row r="1208" spans="1:5" x14ac:dyDescent="0.2">
      <c r="A1208" s="23" t="s">
        <v>1203</v>
      </c>
      <c r="B1208" s="26">
        <v>479.85</v>
      </c>
      <c r="C1208" s="26">
        <v>221280665.81999999</v>
      </c>
      <c r="D1208" s="22"/>
      <c r="E1208" s="22"/>
    </row>
    <row r="1209" spans="1:5" x14ac:dyDescent="0.2">
      <c r="A1209" s="23" t="s">
        <v>1204</v>
      </c>
      <c r="B1209" s="26">
        <v>477.67</v>
      </c>
      <c r="C1209" s="26">
        <v>220545196.71000001</v>
      </c>
      <c r="D1209" s="22"/>
      <c r="E1209" s="22"/>
    </row>
    <row r="1210" spans="1:5" x14ac:dyDescent="0.2">
      <c r="A1210" s="23" t="s">
        <v>1205</v>
      </c>
      <c r="B1210" s="26">
        <v>473.42</v>
      </c>
      <c r="C1210" s="26">
        <v>220944299.40000001</v>
      </c>
      <c r="D1210" s="22"/>
      <c r="E1210" s="22"/>
    </row>
    <row r="1211" spans="1:5" x14ac:dyDescent="0.2">
      <c r="A1211" s="23" t="s">
        <v>1206</v>
      </c>
      <c r="B1211" s="26">
        <v>473.85</v>
      </c>
      <c r="C1211" s="26">
        <v>221274793.71000001</v>
      </c>
      <c r="D1211" s="22"/>
      <c r="E1211" s="22"/>
    </row>
    <row r="1212" spans="1:5" x14ac:dyDescent="0.2">
      <c r="A1212" s="23" t="s">
        <v>1207</v>
      </c>
      <c r="B1212" s="26">
        <v>477.36</v>
      </c>
      <c r="C1212" s="26">
        <v>222913319.63</v>
      </c>
      <c r="D1212" s="22"/>
      <c r="E1212" s="22"/>
    </row>
    <row r="1213" spans="1:5" x14ac:dyDescent="0.2">
      <c r="A1213" s="23" t="s">
        <v>1208</v>
      </c>
      <c r="B1213" s="26">
        <v>474.42</v>
      </c>
      <c r="C1213" s="26">
        <v>221542648.68000001</v>
      </c>
      <c r="D1213" s="22"/>
      <c r="E1213" s="22"/>
    </row>
    <row r="1214" spans="1:5" x14ac:dyDescent="0.2">
      <c r="A1214" s="23" t="s">
        <v>1209</v>
      </c>
      <c r="B1214" s="26">
        <v>471.07</v>
      </c>
      <c r="C1214" s="26">
        <v>220113476.99000001</v>
      </c>
      <c r="D1214" s="22"/>
      <c r="E1214" s="22"/>
    </row>
    <row r="1215" spans="1:5" x14ac:dyDescent="0.2">
      <c r="A1215" s="23" t="s">
        <v>1210</v>
      </c>
      <c r="B1215" s="26">
        <v>475.34</v>
      </c>
      <c r="C1215" s="26">
        <v>222112551.56</v>
      </c>
      <c r="D1215" s="22"/>
      <c r="E1215" s="22"/>
    </row>
    <row r="1216" spans="1:5" x14ac:dyDescent="0.2">
      <c r="A1216" s="23" t="s">
        <v>1211</v>
      </c>
      <c r="B1216" s="26">
        <v>479.99</v>
      </c>
      <c r="C1216" s="26">
        <v>224366890.19999999</v>
      </c>
      <c r="D1216" s="22"/>
      <c r="E1216" s="22"/>
    </row>
    <row r="1217" spans="1:5" x14ac:dyDescent="0.2">
      <c r="A1217" s="23" t="s">
        <v>1212</v>
      </c>
      <c r="B1217" s="26">
        <v>485.97</v>
      </c>
      <c r="C1217" s="26">
        <v>228364362.38</v>
      </c>
      <c r="D1217" s="22"/>
      <c r="E1217" s="22"/>
    </row>
    <row r="1218" spans="1:5" x14ac:dyDescent="0.2">
      <c r="A1218" s="23" t="s">
        <v>1213</v>
      </c>
      <c r="B1218" s="26">
        <v>492.71</v>
      </c>
      <c r="C1218" s="26">
        <v>231894194</v>
      </c>
      <c r="D1218" s="22"/>
      <c r="E1218" s="22"/>
    </row>
    <row r="1219" spans="1:5" x14ac:dyDescent="0.2">
      <c r="A1219" s="23" t="s">
        <v>1214</v>
      </c>
      <c r="B1219" s="26">
        <v>497.25</v>
      </c>
      <c r="C1219" s="26">
        <v>234032724.78</v>
      </c>
      <c r="D1219" s="22"/>
      <c r="E1219" s="22"/>
    </row>
    <row r="1220" spans="1:5" x14ac:dyDescent="0.2">
      <c r="A1220" s="23" t="s">
        <v>1215</v>
      </c>
      <c r="B1220" s="26">
        <v>498.33</v>
      </c>
      <c r="C1220" s="26">
        <v>234541316.19</v>
      </c>
      <c r="D1220" s="22"/>
      <c r="E1220" s="22"/>
    </row>
    <row r="1221" spans="1:5" x14ac:dyDescent="0.2">
      <c r="A1221" s="23" t="s">
        <v>1216</v>
      </c>
      <c r="B1221" s="26">
        <v>501.27</v>
      </c>
      <c r="C1221" s="26">
        <v>235922546.25999999</v>
      </c>
      <c r="D1221" s="22"/>
      <c r="E1221" s="22"/>
    </row>
    <row r="1222" spans="1:5" x14ac:dyDescent="0.2">
      <c r="A1222" s="23" t="s">
        <v>1217</v>
      </c>
      <c r="B1222" s="26">
        <v>498.58</v>
      </c>
      <c r="C1222" s="26">
        <v>234659262.47999999</v>
      </c>
      <c r="D1222" s="22"/>
      <c r="E1222" s="22"/>
    </row>
    <row r="1223" spans="1:5" x14ac:dyDescent="0.2">
      <c r="A1223" s="23" t="s">
        <v>1218</v>
      </c>
      <c r="B1223" s="26">
        <v>501.05</v>
      </c>
      <c r="C1223" s="26">
        <v>236376964.68000001</v>
      </c>
      <c r="D1223" s="22"/>
      <c r="E1223" s="22"/>
    </row>
    <row r="1224" spans="1:5" x14ac:dyDescent="0.2">
      <c r="A1224" s="23" t="s">
        <v>1219</v>
      </c>
      <c r="B1224" s="26">
        <v>506.18</v>
      </c>
      <c r="C1224" s="26">
        <v>238779540.00999999</v>
      </c>
      <c r="D1224" s="22"/>
      <c r="E1224" s="22"/>
    </row>
    <row r="1225" spans="1:5" x14ac:dyDescent="0.2">
      <c r="A1225" s="23" t="s">
        <v>1220</v>
      </c>
      <c r="B1225" s="26">
        <v>509.03</v>
      </c>
      <c r="C1225" s="26">
        <v>240124463.05000001</v>
      </c>
      <c r="D1225" s="22"/>
      <c r="E1225" s="22"/>
    </row>
    <row r="1226" spans="1:5" x14ac:dyDescent="0.2">
      <c r="A1226" s="23" t="s">
        <v>1221</v>
      </c>
      <c r="B1226" s="26">
        <v>508.9</v>
      </c>
      <c r="C1226" s="26">
        <v>240063654.99000001</v>
      </c>
      <c r="D1226" s="22"/>
      <c r="E1226" s="22"/>
    </row>
    <row r="1227" spans="1:5" x14ac:dyDescent="0.2">
      <c r="A1227" s="23" t="s">
        <v>1222</v>
      </c>
      <c r="B1227" s="26">
        <v>506.77</v>
      </c>
      <c r="C1227" s="26">
        <v>239128518.36000001</v>
      </c>
      <c r="D1227" s="22"/>
      <c r="E1227" s="22"/>
    </row>
    <row r="1228" spans="1:5" x14ac:dyDescent="0.2">
      <c r="A1228" s="23" t="s">
        <v>1223</v>
      </c>
      <c r="B1228" s="26">
        <v>504.32</v>
      </c>
      <c r="C1228" s="26">
        <v>237972042.94999999</v>
      </c>
      <c r="D1228" s="22"/>
      <c r="E1228" s="22"/>
    </row>
    <row r="1229" spans="1:5" x14ac:dyDescent="0.2">
      <c r="A1229" s="23" t="s">
        <v>1224</v>
      </c>
      <c r="B1229" s="26">
        <v>506.91</v>
      </c>
      <c r="C1229" s="26">
        <v>239195631.90000001</v>
      </c>
      <c r="D1229" s="22"/>
      <c r="E1229" s="22"/>
    </row>
    <row r="1230" spans="1:5" x14ac:dyDescent="0.2">
      <c r="A1230" s="23" t="s">
        <v>1225</v>
      </c>
      <c r="B1230" s="26">
        <v>507.86</v>
      </c>
      <c r="C1230" s="26">
        <v>239759599.25999999</v>
      </c>
      <c r="D1230" s="22"/>
      <c r="E1230" s="22"/>
    </row>
    <row r="1231" spans="1:5" x14ac:dyDescent="0.2">
      <c r="A1231" s="23" t="s">
        <v>1226</v>
      </c>
      <c r="B1231" s="26">
        <v>511.65</v>
      </c>
      <c r="C1231" s="26">
        <v>241656727.99000001</v>
      </c>
      <c r="D1231" s="22"/>
      <c r="E1231" s="22"/>
    </row>
    <row r="1232" spans="1:5" x14ac:dyDescent="0.2">
      <c r="A1232" s="23" t="s">
        <v>1227</v>
      </c>
      <c r="B1232" s="26">
        <v>514.36</v>
      </c>
      <c r="C1232" s="26">
        <v>243630821.75999999</v>
      </c>
      <c r="D1232" s="22"/>
      <c r="E1232" s="22"/>
    </row>
    <row r="1233" spans="1:5" x14ac:dyDescent="0.2">
      <c r="A1233" s="23" t="s">
        <v>1228</v>
      </c>
      <c r="B1233" s="26">
        <v>515.39</v>
      </c>
      <c r="C1233" s="26">
        <v>245979281.41999999</v>
      </c>
      <c r="D1233" s="22"/>
      <c r="E1233" s="22"/>
    </row>
    <row r="1234" spans="1:5" x14ac:dyDescent="0.2">
      <c r="A1234" s="23" t="s">
        <v>1229</v>
      </c>
      <c r="B1234" s="26">
        <v>515.91</v>
      </c>
      <c r="C1234" s="26">
        <v>247237185.69</v>
      </c>
      <c r="D1234" s="22"/>
      <c r="E1234" s="22"/>
    </row>
    <row r="1235" spans="1:5" x14ac:dyDescent="0.2">
      <c r="A1235" s="23" t="s">
        <v>1230</v>
      </c>
      <c r="B1235" s="26">
        <v>515.66</v>
      </c>
      <c r="C1235" s="26">
        <v>247820448.13</v>
      </c>
      <c r="D1235" s="22"/>
      <c r="E1235" s="22"/>
    </row>
    <row r="1236" spans="1:5" x14ac:dyDescent="0.2">
      <c r="A1236" s="23" t="s">
        <v>1231</v>
      </c>
      <c r="B1236" s="26">
        <v>518.1</v>
      </c>
      <c r="C1236" s="26">
        <v>248993270.71000001</v>
      </c>
      <c r="D1236" s="22"/>
      <c r="E1236" s="22"/>
    </row>
    <row r="1237" spans="1:5" x14ac:dyDescent="0.2">
      <c r="A1237" s="23" t="s">
        <v>1232</v>
      </c>
      <c r="B1237" s="26">
        <v>520.70000000000005</v>
      </c>
      <c r="C1237" s="26">
        <v>250239432.75999999</v>
      </c>
      <c r="D1237" s="22"/>
      <c r="E1237" s="22"/>
    </row>
    <row r="1238" spans="1:5" x14ac:dyDescent="0.2">
      <c r="A1238" s="23" t="s">
        <v>1233</v>
      </c>
      <c r="B1238" s="26">
        <v>518.96</v>
      </c>
      <c r="C1238" s="26">
        <v>250517180.11000001</v>
      </c>
      <c r="D1238" s="22"/>
      <c r="E1238" s="22"/>
    </row>
    <row r="1239" spans="1:5" x14ac:dyDescent="0.2">
      <c r="A1239" s="23" t="s">
        <v>1234</v>
      </c>
      <c r="B1239" s="26">
        <v>519.78</v>
      </c>
      <c r="C1239" s="26">
        <v>250938550.50999999</v>
      </c>
      <c r="D1239" s="22"/>
      <c r="E1239" s="22"/>
    </row>
    <row r="1240" spans="1:5" x14ac:dyDescent="0.2">
      <c r="A1240" s="23" t="s">
        <v>1235</v>
      </c>
      <c r="B1240" s="26">
        <v>521.1</v>
      </c>
      <c r="C1240" s="26">
        <v>251688033</v>
      </c>
      <c r="D1240" s="22"/>
      <c r="E1240" s="22"/>
    </row>
    <row r="1241" spans="1:5" x14ac:dyDescent="0.2">
      <c r="A1241" s="23" t="s">
        <v>1236</v>
      </c>
      <c r="B1241" s="26">
        <v>519.30999999999995</v>
      </c>
      <c r="C1241" s="26">
        <v>250823858.13</v>
      </c>
      <c r="D1241" s="22"/>
      <c r="E1241" s="22"/>
    </row>
    <row r="1242" spans="1:5" x14ac:dyDescent="0.2">
      <c r="A1242" s="23" t="s">
        <v>1237</v>
      </c>
      <c r="B1242" s="26">
        <v>522.09</v>
      </c>
      <c r="C1242" s="26">
        <v>252379295.74000001</v>
      </c>
      <c r="D1242" s="22"/>
      <c r="E1242" s="22"/>
    </row>
    <row r="1243" spans="1:5" x14ac:dyDescent="0.2">
      <c r="A1243" s="23" t="s">
        <v>1238</v>
      </c>
      <c r="B1243" s="26">
        <v>522.59</v>
      </c>
      <c r="C1243" s="26">
        <v>252691562.16999999</v>
      </c>
      <c r="D1243" s="22"/>
      <c r="E1243" s="22"/>
    </row>
    <row r="1244" spans="1:5" x14ac:dyDescent="0.2">
      <c r="A1244" s="23" t="s">
        <v>1239</v>
      </c>
      <c r="B1244" s="26">
        <v>522.55999999999995</v>
      </c>
      <c r="C1244" s="26">
        <v>252048636.44</v>
      </c>
      <c r="D1244" s="22"/>
      <c r="E1244" s="22"/>
    </row>
    <row r="1245" spans="1:5" x14ac:dyDescent="0.2">
      <c r="A1245" s="23" t="s">
        <v>1240</v>
      </c>
      <c r="B1245" s="26">
        <v>524.07000000000005</v>
      </c>
      <c r="C1245" s="26">
        <v>252776164.31</v>
      </c>
      <c r="D1245" s="22"/>
      <c r="E1245" s="22"/>
    </row>
    <row r="1246" spans="1:5" x14ac:dyDescent="0.2">
      <c r="A1246" s="23" t="s">
        <v>1241</v>
      </c>
      <c r="B1246" s="26">
        <v>522.27</v>
      </c>
      <c r="C1246" s="26">
        <v>251908821.41999999</v>
      </c>
      <c r="D1246" s="22"/>
      <c r="E1246" s="22"/>
    </row>
    <row r="1247" spans="1:5" x14ac:dyDescent="0.2">
      <c r="A1247" s="23" t="s">
        <v>1242</v>
      </c>
      <c r="B1247" s="26">
        <v>522.67999999999995</v>
      </c>
      <c r="C1247" s="26">
        <v>253277788.28</v>
      </c>
      <c r="D1247" s="22"/>
      <c r="E1247" s="22"/>
    </row>
    <row r="1248" spans="1:5" x14ac:dyDescent="0.2">
      <c r="A1248" s="23" t="s">
        <v>1243</v>
      </c>
      <c r="B1248" s="26">
        <v>518.11</v>
      </c>
      <c r="C1248" s="26">
        <v>251704322.53</v>
      </c>
      <c r="D1248" s="22"/>
      <c r="E1248" s="22"/>
    </row>
    <row r="1249" spans="1:5" x14ac:dyDescent="0.2">
      <c r="A1249" s="23" t="s">
        <v>1244</v>
      </c>
      <c r="B1249" s="26">
        <v>522.44000000000005</v>
      </c>
      <c r="C1249" s="26">
        <v>253808320.91999999</v>
      </c>
      <c r="D1249" s="22"/>
      <c r="E1249" s="22"/>
    </row>
    <row r="1250" spans="1:5" x14ac:dyDescent="0.2">
      <c r="A1250" s="23" t="s">
        <v>1245</v>
      </c>
      <c r="B1250" s="26">
        <v>526.84</v>
      </c>
      <c r="C1250" s="26">
        <v>255683122.24000001</v>
      </c>
      <c r="D1250" s="22"/>
      <c r="E1250" s="22"/>
    </row>
    <row r="1251" spans="1:5" x14ac:dyDescent="0.2">
      <c r="A1251" s="23" t="s">
        <v>1246</v>
      </c>
      <c r="B1251" s="26">
        <v>527.17999999999995</v>
      </c>
      <c r="C1251" s="26">
        <v>256004450</v>
      </c>
      <c r="D1251" s="22"/>
      <c r="E1251" s="22"/>
    </row>
    <row r="1252" spans="1:5" x14ac:dyDescent="0.2">
      <c r="A1252" s="23" t="s">
        <v>1247</v>
      </c>
      <c r="B1252" s="26">
        <v>525.19000000000005</v>
      </c>
      <c r="C1252" s="26">
        <v>254938548.91999999</v>
      </c>
      <c r="D1252" s="22"/>
      <c r="E1252" s="22"/>
    </row>
    <row r="1253" spans="1:5" x14ac:dyDescent="0.2">
      <c r="A1253" s="23" t="s">
        <v>1248</v>
      </c>
      <c r="B1253" s="26">
        <v>526.87</v>
      </c>
      <c r="C1253" s="26">
        <v>255753768.90000001</v>
      </c>
      <c r="D1253" s="22"/>
      <c r="E1253" s="22"/>
    </row>
    <row r="1254" spans="1:5" x14ac:dyDescent="0.2">
      <c r="A1254" s="23" t="s">
        <v>1249</v>
      </c>
      <c r="B1254" s="26">
        <v>530.59</v>
      </c>
      <c r="C1254" s="26">
        <v>257865718.47</v>
      </c>
      <c r="D1254" s="22"/>
      <c r="E1254" s="22"/>
    </row>
    <row r="1255" spans="1:5" x14ac:dyDescent="0.2">
      <c r="A1255" s="23" t="s">
        <v>1250</v>
      </c>
      <c r="B1255" s="26">
        <v>531.62</v>
      </c>
      <c r="C1255" s="26">
        <v>258763636.28999999</v>
      </c>
      <c r="D1255" s="22"/>
      <c r="E1255" s="22"/>
    </row>
    <row r="1256" spans="1:5" x14ac:dyDescent="0.2">
      <c r="A1256" s="23" t="s">
        <v>1251</v>
      </c>
      <c r="B1256" s="26">
        <v>536.65</v>
      </c>
      <c r="C1256" s="26">
        <v>261786890.47999999</v>
      </c>
      <c r="D1256" s="22"/>
      <c r="E1256" s="22"/>
    </row>
    <row r="1257" spans="1:5" x14ac:dyDescent="0.2">
      <c r="A1257" s="23" t="s">
        <v>1252</v>
      </c>
      <c r="B1257" s="26">
        <v>540.74</v>
      </c>
      <c r="C1257" s="26">
        <v>263534616.15000001</v>
      </c>
      <c r="D1257" s="22"/>
      <c r="E1257" s="22"/>
    </row>
    <row r="1258" spans="1:5" x14ac:dyDescent="0.2">
      <c r="A1258" s="23" t="s">
        <v>1253</v>
      </c>
      <c r="B1258" s="26">
        <v>542.87</v>
      </c>
      <c r="C1258" s="26">
        <v>265261248.88</v>
      </c>
      <c r="D1258" s="22"/>
      <c r="E1258" s="22"/>
    </row>
    <row r="1259" spans="1:5" x14ac:dyDescent="0.2">
      <c r="A1259" s="23" t="s">
        <v>1254</v>
      </c>
      <c r="B1259" s="26">
        <v>543.17999999999995</v>
      </c>
      <c r="C1259" s="26">
        <v>265413635.96000001</v>
      </c>
      <c r="D1259" s="22"/>
      <c r="E1259" s="22"/>
    </row>
    <row r="1260" spans="1:5" x14ac:dyDescent="0.2">
      <c r="A1260" s="23" t="s">
        <v>1255</v>
      </c>
      <c r="B1260" s="26">
        <v>540.59</v>
      </c>
      <c r="C1260" s="26">
        <v>265120900.97999999</v>
      </c>
      <c r="D1260" s="22"/>
      <c r="E1260" s="22"/>
    </row>
    <row r="1261" spans="1:5" x14ac:dyDescent="0.2">
      <c r="A1261" s="23" t="s">
        <v>1256</v>
      </c>
      <c r="B1261" s="26">
        <v>538.91999999999996</v>
      </c>
      <c r="C1261" s="26">
        <v>264371392.80000001</v>
      </c>
      <c r="D1261" s="22"/>
      <c r="E1261" s="22"/>
    </row>
    <row r="1262" spans="1:5" x14ac:dyDescent="0.2">
      <c r="A1262" s="23" t="s">
        <v>1257</v>
      </c>
      <c r="B1262" s="26">
        <v>535.46</v>
      </c>
      <c r="C1262" s="26">
        <v>263183425.13999999</v>
      </c>
      <c r="D1262" s="22"/>
      <c r="E1262" s="22"/>
    </row>
    <row r="1263" spans="1:5" x14ac:dyDescent="0.2">
      <c r="A1263" s="23" t="s">
        <v>1258</v>
      </c>
      <c r="B1263" s="26">
        <v>533.42999999999995</v>
      </c>
      <c r="C1263" s="26">
        <v>262006078.90000001</v>
      </c>
      <c r="D1263" s="22"/>
      <c r="E1263" s="22"/>
    </row>
    <row r="1264" spans="1:5" x14ac:dyDescent="0.2">
      <c r="A1264" s="23" t="s">
        <v>1259</v>
      </c>
      <c r="B1264" s="26">
        <v>536.63</v>
      </c>
      <c r="C1264" s="26">
        <v>263277176.44</v>
      </c>
      <c r="D1264" s="22"/>
      <c r="E1264" s="22"/>
    </row>
    <row r="1265" spans="1:5" x14ac:dyDescent="0.2">
      <c r="A1265" s="23" t="s">
        <v>1260</v>
      </c>
      <c r="B1265" s="26">
        <v>542.23</v>
      </c>
      <c r="C1265" s="26">
        <v>266392484.66999999</v>
      </c>
      <c r="D1265" s="22"/>
      <c r="E1265" s="22"/>
    </row>
    <row r="1266" spans="1:5" x14ac:dyDescent="0.2">
      <c r="A1266" s="23" t="s">
        <v>1261</v>
      </c>
      <c r="B1266" s="26">
        <v>537.95000000000005</v>
      </c>
      <c r="C1266" s="26">
        <v>264288011.02000001</v>
      </c>
      <c r="D1266" s="22"/>
      <c r="E1266" s="22"/>
    </row>
    <row r="1267" spans="1:5" x14ac:dyDescent="0.2">
      <c r="A1267" s="23" t="s">
        <v>1262</v>
      </c>
      <c r="B1267" s="26">
        <v>530.82000000000005</v>
      </c>
      <c r="C1267" s="26">
        <v>261192041.44</v>
      </c>
      <c r="D1267" s="22"/>
      <c r="E1267" s="22"/>
    </row>
    <row r="1268" spans="1:5" x14ac:dyDescent="0.2">
      <c r="A1268" s="23" t="s">
        <v>1263</v>
      </c>
      <c r="B1268" s="26">
        <v>529.77</v>
      </c>
      <c r="C1268" s="26">
        <v>263317507.80000001</v>
      </c>
      <c r="D1268" s="22"/>
      <c r="E1268" s="22"/>
    </row>
    <row r="1269" spans="1:5" x14ac:dyDescent="0.2">
      <c r="A1269" s="23" t="s">
        <v>1264</v>
      </c>
      <c r="B1269" s="26">
        <v>529.11</v>
      </c>
      <c r="C1269" s="26">
        <v>263093235.34999999</v>
      </c>
      <c r="D1269" s="22"/>
      <c r="E1269" s="22"/>
    </row>
    <row r="1270" spans="1:5" x14ac:dyDescent="0.2">
      <c r="A1270" s="23" t="s">
        <v>1265</v>
      </c>
      <c r="B1270" s="26">
        <v>531.52</v>
      </c>
      <c r="C1270" s="26">
        <v>264392460.44</v>
      </c>
      <c r="D1270" s="22"/>
      <c r="E1270" s="22"/>
    </row>
    <row r="1271" spans="1:5" x14ac:dyDescent="0.2">
      <c r="A1271" s="23" t="s">
        <v>1266</v>
      </c>
      <c r="B1271" s="26">
        <v>531.66</v>
      </c>
      <c r="C1271" s="26">
        <v>264458581.91</v>
      </c>
      <c r="D1271" s="22"/>
      <c r="E1271" s="22"/>
    </row>
    <row r="1272" spans="1:5" x14ac:dyDescent="0.2">
      <c r="A1272" s="23" t="s">
        <v>1267</v>
      </c>
      <c r="B1272" s="26">
        <v>528.85</v>
      </c>
      <c r="C1272" s="26">
        <v>263130496.94</v>
      </c>
      <c r="D1272" s="22"/>
      <c r="E1272" s="22"/>
    </row>
    <row r="1273" spans="1:5" x14ac:dyDescent="0.2">
      <c r="A1273" s="23" t="s">
        <v>1268</v>
      </c>
      <c r="B1273" s="26">
        <v>531.42999999999995</v>
      </c>
      <c r="C1273" s="26">
        <v>264727078.34</v>
      </c>
      <c r="D1273" s="22"/>
      <c r="E1273" s="22"/>
    </row>
    <row r="1274" spans="1:5" x14ac:dyDescent="0.2">
      <c r="A1274" s="23" t="s">
        <v>1269</v>
      </c>
      <c r="B1274" s="26">
        <v>531.22</v>
      </c>
      <c r="C1274" s="26">
        <v>265257716</v>
      </c>
      <c r="D1274" s="22"/>
      <c r="E1274" s="22"/>
    </row>
    <row r="1275" spans="1:5" x14ac:dyDescent="0.2">
      <c r="A1275" s="23" t="s">
        <v>1270</v>
      </c>
      <c r="B1275" s="26">
        <v>530.54</v>
      </c>
      <c r="C1275" s="26">
        <v>264977569.37</v>
      </c>
      <c r="D1275" s="22"/>
      <c r="E1275" s="22"/>
    </row>
    <row r="1276" spans="1:5" x14ac:dyDescent="0.2">
      <c r="A1276" s="23" t="s">
        <v>1271</v>
      </c>
      <c r="B1276" s="26">
        <v>528.12</v>
      </c>
      <c r="C1276" s="26">
        <v>263767204.47999999</v>
      </c>
      <c r="D1276" s="22"/>
      <c r="E1276" s="22"/>
    </row>
    <row r="1277" spans="1:5" x14ac:dyDescent="0.2">
      <c r="A1277" s="23" t="s">
        <v>1272</v>
      </c>
      <c r="B1277" s="26">
        <v>529.66</v>
      </c>
      <c r="C1277" s="26">
        <v>264620144.24000001</v>
      </c>
      <c r="D1277" s="22"/>
      <c r="E1277" s="22"/>
    </row>
    <row r="1278" spans="1:5" x14ac:dyDescent="0.2">
      <c r="A1278" s="23" t="s">
        <v>1273</v>
      </c>
      <c r="B1278" s="26">
        <v>525.95000000000005</v>
      </c>
      <c r="C1278" s="26">
        <v>263631262.93000001</v>
      </c>
      <c r="D1278" s="22"/>
      <c r="E1278" s="22"/>
    </row>
    <row r="1279" spans="1:5" x14ac:dyDescent="0.2">
      <c r="A1279" s="23" t="s">
        <v>1274</v>
      </c>
      <c r="B1279" s="26">
        <v>522.83000000000004</v>
      </c>
      <c r="C1279" s="26">
        <v>261831433.02000001</v>
      </c>
      <c r="D1279" s="22"/>
      <c r="E1279" s="22"/>
    </row>
    <row r="1280" spans="1:5" x14ac:dyDescent="0.2">
      <c r="A1280" s="23" t="s">
        <v>1275</v>
      </c>
      <c r="B1280" s="26">
        <v>521.02</v>
      </c>
      <c r="C1280" s="26">
        <v>260922326.81999999</v>
      </c>
      <c r="D1280" s="22"/>
      <c r="E1280" s="22"/>
    </row>
    <row r="1281" spans="1:5" x14ac:dyDescent="0.2">
      <c r="A1281" s="23" t="s">
        <v>1276</v>
      </c>
      <c r="B1281" s="26">
        <v>524.48</v>
      </c>
      <c r="C1281" s="26">
        <v>263845204.38999999</v>
      </c>
      <c r="D1281" s="22"/>
      <c r="E1281" s="22"/>
    </row>
    <row r="1282" spans="1:5" x14ac:dyDescent="0.2">
      <c r="A1282" s="23" t="s">
        <v>1277</v>
      </c>
      <c r="B1282" s="26">
        <v>524.71</v>
      </c>
      <c r="C1282" s="26">
        <v>263956868.72999999</v>
      </c>
      <c r="D1282" s="22"/>
      <c r="E1282" s="22"/>
    </row>
    <row r="1283" spans="1:5" x14ac:dyDescent="0.2">
      <c r="A1283" s="23" t="s">
        <v>1278</v>
      </c>
      <c r="B1283" s="26">
        <v>519.85</v>
      </c>
      <c r="C1283" s="26">
        <v>261516070.69999999</v>
      </c>
      <c r="D1283" s="22"/>
      <c r="E1283" s="22"/>
    </row>
    <row r="1284" spans="1:5" x14ac:dyDescent="0.2">
      <c r="A1284" s="23" t="s">
        <v>1279</v>
      </c>
      <c r="B1284" s="26">
        <v>519.11</v>
      </c>
      <c r="C1284" s="26">
        <v>261141813.78</v>
      </c>
      <c r="D1284" s="22"/>
      <c r="E1284" s="22"/>
    </row>
    <row r="1285" spans="1:5" x14ac:dyDescent="0.2">
      <c r="A1285" s="23" t="s">
        <v>1280</v>
      </c>
      <c r="B1285" s="26">
        <v>517.85</v>
      </c>
      <c r="C1285" s="26">
        <v>260552229.90000001</v>
      </c>
      <c r="D1285" s="22"/>
      <c r="E1285" s="22"/>
    </row>
    <row r="1286" spans="1:5" x14ac:dyDescent="0.2">
      <c r="A1286" s="23" t="s">
        <v>1281</v>
      </c>
      <c r="B1286" s="26">
        <v>514.91</v>
      </c>
      <c r="C1286" s="26">
        <v>259030663.55000001</v>
      </c>
      <c r="D1286" s="22"/>
      <c r="E1286" s="22"/>
    </row>
    <row r="1287" spans="1:5" x14ac:dyDescent="0.2">
      <c r="A1287" s="23" t="s">
        <v>1282</v>
      </c>
      <c r="B1287" s="26">
        <v>512.11</v>
      </c>
      <c r="C1287" s="26">
        <v>257623515.91</v>
      </c>
      <c r="D1287" s="22"/>
      <c r="E1287" s="22"/>
    </row>
    <row r="1288" spans="1:5" x14ac:dyDescent="0.2">
      <c r="A1288" s="23" t="s">
        <v>1283</v>
      </c>
      <c r="B1288" s="26">
        <v>509.47</v>
      </c>
      <c r="C1288" s="26">
        <v>256297997.63</v>
      </c>
      <c r="D1288" s="22"/>
      <c r="E1288" s="22"/>
    </row>
    <row r="1289" spans="1:5" x14ac:dyDescent="0.2">
      <c r="A1289" s="23" t="s">
        <v>1284</v>
      </c>
      <c r="B1289" s="26">
        <v>507.77</v>
      </c>
      <c r="C1289" s="26">
        <v>255640279.00999999</v>
      </c>
      <c r="D1289" s="22"/>
      <c r="E1289" s="22"/>
    </row>
    <row r="1290" spans="1:5" x14ac:dyDescent="0.2">
      <c r="A1290" s="23" t="s">
        <v>1285</v>
      </c>
      <c r="B1290" s="26">
        <v>511.13</v>
      </c>
      <c r="C1290" s="26">
        <v>257330526.13999999</v>
      </c>
      <c r="D1290" s="22"/>
      <c r="E1290" s="22"/>
    </row>
    <row r="1291" spans="1:5" x14ac:dyDescent="0.2">
      <c r="A1291" s="23" t="s">
        <v>1286</v>
      </c>
      <c r="B1291" s="26">
        <v>514.44000000000005</v>
      </c>
      <c r="C1291" s="26">
        <v>259000094.38</v>
      </c>
      <c r="D1291" s="22"/>
      <c r="E1291" s="22"/>
    </row>
    <row r="1292" spans="1:5" x14ac:dyDescent="0.2">
      <c r="A1292" s="23" t="s">
        <v>1287</v>
      </c>
      <c r="B1292" s="26">
        <v>510.12</v>
      </c>
      <c r="C1292" s="26">
        <v>256853893.50999999</v>
      </c>
      <c r="D1292" s="22"/>
      <c r="E1292" s="22"/>
    </row>
    <row r="1293" spans="1:5" x14ac:dyDescent="0.2">
      <c r="A1293" s="23" t="s">
        <v>1288</v>
      </c>
      <c r="B1293" s="26">
        <v>506.95</v>
      </c>
      <c r="C1293" s="26">
        <v>255297777.24000001</v>
      </c>
      <c r="D1293" s="22"/>
      <c r="E1293" s="22"/>
    </row>
    <row r="1294" spans="1:5" x14ac:dyDescent="0.2">
      <c r="A1294" s="23" t="s">
        <v>1289</v>
      </c>
      <c r="B1294" s="26">
        <v>506.41</v>
      </c>
      <c r="C1294" s="26">
        <v>255030091.80000001</v>
      </c>
      <c r="D1294" s="22"/>
      <c r="E1294" s="22"/>
    </row>
    <row r="1295" spans="1:5" x14ac:dyDescent="0.2">
      <c r="A1295" s="23" t="s">
        <v>1290</v>
      </c>
      <c r="B1295" s="26">
        <v>508.88</v>
      </c>
      <c r="C1295" s="26">
        <v>256692042.84</v>
      </c>
      <c r="D1295" s="22"/>
      <c r="E1295" s="22"/>
    </row>
    <row r="1296" spans="1:5" x14ac:dyDescent="0.2">
      <c r="A1296" s="23" t="s">
        <v>1291</v>
      </c>
      <c r="B1296" s="26">
        <v>509.84</v>
      </c>
      <c r="C1296" s="26">
        <v>257179392.34999999</v>
      </c>
      <c r="D1296" s="22"/>
      <c r="E1296" s="22"/>
    </row>
    <row r="1297" spans="1:5" x14ac:dyDescent="0.2">
      <c r="A1297" s="23" t="s">
        <v>1292</v>
      </c>
      <c r="B1297" s="26">
        <v>506.66</v>
      </c>
      <c r="C1297" s="26">
        <v>256085226.02000001</v>
      </c>
      <c r="D1297" s="22"/>
      <c r="E1297" s="22"/>
    </row>
    <row r="1298" spans="1:5" x14ac:dyDescent="0.2">
      <c r="A1298" s="23" t="s">
        <v>1293</v>
      </c>
      <c r="B1298" s="26">
        <v>505.18</v>
      </c>
      <c r="C1298" s="26">
        <v>255418264.16999999</v>
      </c>
      <c r="D1298" s="22"/>
      <c r="E1298" s="22"/>
    </row>
    <row r="1299" spans="1:5" x14ac:dyDescent="0.2">
      <c r="A1299" s="23" t="s">
        <v>1294</v>
      </c>
      <c r="B1299" s="26">
        <v>500.64</v>
      </c>
      <c r="C1299" s="26">
        <v>253163075.72</v>
      </c>
      <c r="D1299" s="22"/>
      <c r="E1299" s="22"/>
    </row>
    <row r="1300" spans="1:5" x14ac:dyDescent="0.2">
      <c r="A1300" s="23" t="s">
        <v>1295</v>
      </c>
      <c r="B1300" s="26">
        <v>501.03</v>
      </c>
      <c r="C1300" s="26">
        <v>253505652.90000001</v>
      </c>
      <c r="D1300" s="22"/>
      <c r="E1300" s="22"/>
    </row>
    <row r="1301" spans="1:5" x14ac:dyDescent="0.2">
      <c r="A1301" s="23" t="s">
        <v>1296</v>
      </c>
      <c r="B1301" s="26">
        <v>501.28</v>
      </c>
      <c r="C1301" s="26">
        <v>253622509.31999999</v>
      </c>
      <c r="D1301" s="22"/>
      <c r="E1301" s="22"/>
    </row>
    <row r="1302" spans="1:5" x14ac:dyDescent="0.2">
      <c r="A1302" s="23" t="s">
        <v>1297</v>
      </c>
      <c r="B1302" s="26">
        <v>500.22</v>
      </c>
      <c r="C1302" s="26">
        <v>253082010.31999999</v>
      </c>
      <c r="D1302" s="22"/>
      <c r="E1302" s="22"/>
    </row>
    <row r="1303" spans="1:5" x14ac:dyDescent="0.2">
      <c r="A1303" s="23" t="s">
        <v>1298</v>
      </c>
      <c r="B1303" s="26">
        <v>499.53</v>
      </c>
      <c r="C1303" s="26">
        <v>252731711.33000001</v>
      </c>
      <c r="D1303" s="22"/>
      <c r="E1303" s="22"/>
    </row>
    <row r="1304" spans="1:5" x14ac:dyDescent="0.2">
      <c r="A1304" s="23" t="s">
        <v>1299</v>
      </c>
      <c r="B1304" s="26">
        <v>488.05</v>
      </c>
      <c r="C1304" s="26">
        <v>247301351.50999999</v>
      </c>
      <c r="D1304" s="22"/>
      <c r="E1304" s="22"/>
    </row>
    <row r="1305" spans="1:5" x14ac:dyDescent="0.2">
      <c r="A1305" s="23" t="s">
        <v>1300</v>
      </c>
      <c r="B1305" s="26">
        <v>484.2</v>
      </c>
      <c r="C1305" s="26">
        <v>245721188.75</v>
      </c>
      <c r="D1305" s="22"/>
      <c r="E1305" s="22"/>
    </row>
    <row r="1306" spans="1:5" x14ac:dyDescent="0.2">
      <c r="A1306" s="23" t="s">
        <v>1301</v>
      </c>
      <c r="B1306" s="26">
        <v>485.07</v>
      </c>
      <c r="C1306" s="26">
        <v>246162083.97999999</v>
      </c>
      <c r="D1306" s="22"/>
      <c r="E1306" s="22"/>
    </row>
    <row r="1307" spans="1:5" x14ac:dyDescent="0.2">
      <c r="A1307" s="23" t="s">
        <v>1302</v>
      </c>
      <c r="B1307" s="26">
        <v>485.18</v>
      </c>
      <c r="C1307" s="26">
        <v>246217472.47999999</v>
      </c>
      <c r="D1307" s="22"/>
      <c r="E1307" s="22"/>
    </row>
    <row r="1308" spans="1:5" x14ac:dyDescent="0.2">
      <c r="A1308" s="23" t="s">
        <v>1303</v>
      </c>
      <c r="B1308" s="26">
        <v>486.5</v>
      </c>
      <c r="C1308" s="26">
        <v>247420058.06999999</v>
      </c>
      <c r="D1308" s="22"/>
      <c r="E1308" s="22"/>
    </row>
    <row r="1309" spans="1:5" x14ac:dyDescent="0.2">
      <c r="A1309" s="23" t="s">
        <v>1304</v>
      </c>
      <c r="B1309" s="26">
        <v>486.34</v>
      </c>
      <c r="C1309" s="26">
        <v>247341271.66999999</v>
      </c>
      <c r="D1309" s="22"/>
      <c r="E1309" s="22"/>
    </row>
    <row r="1310" spans="1:5" x14ac:dyDescent="0.2">
      <c r="A1310" s="23" t="s">
        <v>1305</v>
      </c>
      <c r="B1310" s="26">
        <v>484.86</v>
      </c>
      <c r="C1310" s="26">
        <v>246589525.06999999</v>
      </c>
      <c r="D1310" s="22"/>
      <c r="E1310" s="22"/>
    </row>
    <row r="1311" spans="1:5" x14ac:dyDescent="0.2">
      <c r="A1311" s="23" t="s">
        <v>1306</v>
      </c>
      <c r="B1311" s="26">
        <v>483.05</v>
      </c>
      <c r="C1311" s="26">
        <v>245666020.55000001</v>
      </c>
      <c r="D1311" s="22"/>
      <c r="E1311" s="22"/>
    </row>
    <row r="1312" spans="1:5" x14ac:dyDescent="0.2">
      <c r="A1312" s="23" t="s">
        <v>1307</v>
      </c>
      <c r="B1312" s="26">
        <v>481.47</v>
      </c>
      <c r="C1312" s="26">
        <v>244861202.44</v>
      </c>
      <c r="D1312" s="22"/>
      <c r="E1312" s="22"/>
    </row>
    <row r="1313" spans="1:5" x14ac:dyDescent="0.2">
      <c r="A1313" s="23" t="s">
        <v>1308</v>
      </c>
      <c r="B1313" s="26">
        <v>479.8</v>
      </c>
      <c r="C1313" s="26">
        <v>244015618.84999999</v>
      </c>
      <c r="D1313" s="22"/>
      <c r="E1313" s="22"/>
    </row>
    <row r="1314" spans="1:5" x14ac:dyDescent="0.2">
      <c r="A1314" s="23" t="s">
        <v>1309</v>
      </c>
      <c r="B1314" s="26">
        <v>483.27</v>
      </c>
      <c r="C1314" s="26">
        <v>245849035.15000001</v>
      </c>
      <c r="D1314" s="22"/>
      <c r="E1314" s="22"/>
    </row>
    <row r="1315" spans="1:5" x14ac:dyDescent="0.2">
      <c r="A1315" s="23" t="s">
        <v>1310</v>
      </c>
      <c r="B1315" s="26">
        <v>482.88</v>
      </c>
      <c r="C1315" s="26">
        <v>245652509.47999999</v>
      </c>
      <c r="D1315" s="22"/>
      <c r="E1315" s="22"/>
    </row>
    <row r="1316" spans="1:5" x14ac:dyDescent="0.2">
      <c r="A1316" s="23" t="s">
        <v>1311</v>
      </c>
      <c r="B1316" s="26">
        <v>485.6</v>
      </c>
      <c r="C1316" s="26">
        <v>248695318.00999999</v>
      </c>
      <c r="D1316" s="22"/>
      <c r="E1316" s="22"/>
    </row>
    <row r="1317" spans="1:5" x14ac:dyDescent="0.2">
      <c r="A1317" s="23" t="s">
        <v>1312</v>
      </c>
      <c r="B1317" s="26">
        <v>486.02</v>
      </c>
      <c r="C1317" s="26">
        <v>248948918.75</v>
      </c>
      <c r="D1317" s="22"/>
      <c r="E1317" s="22"/>
    </row>
    <row r="1318" spans="1:5" x14ac:dyDescent="0.2">
      <c r="A1318" s="23" t="s">
        <v>1313</v>
      </c>
      <c r="B1318" s="26">
        <v>491.27</v>
      </c>
      <c r="C1318" s="26">
        <v>251639452.46000001</v>
      </c>
      <c r="D1318" s="22"/>
      <c r="E1318" s="22"/>
    </row>
    <row r="1319" spans="1:5" x14ac:dyDescent="0.2">
      <c r="A1319" s="23" t="s">
        <v>1314</v>
      </c>
      <c r="B1319" s="26">
        <v>493.11</v>
      </c>
      <c r="C1319" s="26">
        <v>252578371.38</v>
      </c>
      <c r="D1319" s="22"/>
      <c r="E1319" s="22"/>
    </row>
    <row r="1320" spans="1:5" x14ac:dyDescent="0.2">
      <c r="A1320" s="23" t="s">
        <v>1315</v>
      </c>
      <c r="B1320" s="26">
        <v>498.9</v>
      </c>
      <c r="C1320" s="26">
        <v>255588676.43000001</v>
      </c>
      <c r="D1320" s="22"/>
      <c r="E1320" s="22"/>
    </row>
    <row r="1321" spans="1:5" x14ac:dyDescent="0.2">
      <c r="A1321" s="23" t="s">
        <v>1316</v>
      </c>
      <c r="B1321" s="26">
        <v>500.63</v>
      </c>
      <c r="C1321" s="26">
        <v>256473950.63</v>
      </c>
      <c r="D1321" s="22"/>
      <c r="E1321" s="22"/>
    </row>
    <row r="1322" spans="1:5" x14ac:dyDescent="0.2">
      <c r="A1322" s="23" t="s">
        <v>1317</v>
      </c>
      <c r="B1322" s="26">
        <v>500.87</v>
      </c>
      <c r="C1322" s="26">
        <v>256510723.90000001</v>
      </c>
      <c r="D1322" s="22"/>
      <c r="E1322" s="22"/>
    </row>
    <row r="1323" spans="1:5" x14ac:dyDescent="0.2">
      <c r="A1323" s="23" t="s">
        <v>1318</v>
      </c>
      <c r="B1323" s="26">
        <v>505.87</v>
      </c>
      <c r="C1323" s="26">
        <v>258452414.80000001</v>
      </c>
      <c r="D1323" s="22"/>
      <c r="E1323" s="22"/>
    </row>
    <row r="1324" spans="1:5" x14ac:dyDescent="0.2">
      <c r="A1324" s="23" t="s">
        <v>1319</v>
      </c>
      <c r="B1324" s="26">
        <v>505.3</v>
      </c>
      <c r="C1324" s="26">
        <v>258216724.69</v>
      </c>
      <c r="D1324" s="22"/>
      <c r="E1324" s="22"/>
    </row>
    <row r="1325" spans="1:5" x14ac:dyDescent="0.2">
      <c r="A1325" s="23" t="s">
        <v>1320</v>
      </c>
      <c r="B1325" s="26">
        <v>504.94</v>
      </c>
      <c r="C1325" s="26">
        <v>258456852.69</v>
      </c>
      <c r="D1325" s="22"/>
      <c r="E1325" s="22"/>
    </row>
    <row r="1326" spans="1:5" x14ac:dyDescent="0.2">
      <c r="A1326" s="23" t="s">
        <v>1321</v>
      </c>
      <c r="B1326" s="26">
        <v>502.33</v>
      </c>
      <c r="C1326" s="26">
        <v>257119488.44999999</v>
      </c>
      <c r="D1326" s="22"/>
      <c r="E1326" s="22"/>
    </row>
    <row r="1327" spans="1:5" x14ac:dyDescent="0.2">
      <c r="A1327" s="23" t="s">
        <v>1322</v>
      </c>
      <c r="B1327" s="26">
        <v>499.7</v>
      </c>
      <c r="C1327" s="26">
        <v>255772517.50999999</v>
      </c>
      <c r="D1327" s="22"/>
      <c r="E1327" s="22"/>
    </row>
    <row r="1328" spans="1:5" x14ac:dyDescent="0.2">
      <c r="A1328" s="23" t="s">
        <v>1323</v>
      </c>
      <c r="B1328" s="26">
        <v>500.54</v>
      </c>
      <c r="C1328" s="26">
        <v>256230738.34999999</v>
      </c>
      <c r="D1328" s="22"/>
      <c r="E1328" s="22"/>
    </row>
    <row r="1329" spans="1:5" x14ac:dyDescent="0.2">
      <c r="A1329" s="23" t="s">
        <v>1324</v>
      </c>
      <c r="B1329" s="26">
        <v>490.34</v>
      </c>
      <c r="C1329" s="26">
        <v>251008241.81</v>
      </c>
      <c r="D1329" s="22"/>
      <c r="E1329" s="22"/>
    </row>
    <row r="1330" spans="1:5" x14ac:dyDescent="0.2">
      <c r="A1330" s="23" t="s">
        <v>1325</v>
      </c>
      <c r="B1330" s="26">
        <v>494.49</v>
      </c>
      <c r="C1330" s="26">
        <v>253129296.63999999</v>
      </c>
      <c r="D1330" s="22"/>
      <c r="E1330" s="22"/>
    </row>
    <row r="1331" spans="1:5" x14ac:dyDescent="0.2">
      <c r="A1331" s="23" t="s">
        <v>1326</v>
      </c>
      <c r="B1331" s="26">
        <v>494.57</v>
      </c>
      <c r="C1331" s="26">
        <v>253310394.53</v>
      </c>
      <c r="D1331" s="22"/>
      <c r="E1331" s="22"/>
    </row>
    <row r="1332" spans="1:5" x14ac:dyDescent="0.2">
      <c r="A1332" s="23" t="s">
        <v>1327</v>
      </c>
      <c r="B1332" s="26">
        <v>496.39</v>
      </c>
      <c r="C1332" s="26">
        <v>254564025.5</v>
      </c>
      <c r="D1332" s="22"/>
      <c r="E1332" s="22"/>
    </row>
    <row r="1333" spans="1:5" x14ac:dyDescent="0.2">
      <c r="A1333" s="23" t="s">
        <v>1328</v>
      </c>
      <c r="B1333" s="26">
        <v>496.28</v>
      </c>
      <c r="C1333" s="26">
        <v>255020118.24000001</v>
      </c>
      <c r="D1333" s="22"/>
      <c r="E1333" s="22"/>
    </row>
    <row r="1334" spans="1:5" x14ac:dyDescent="0.2">
      <c r="A1334" s="23" t="s">
        <v>1329</v>
      </c>
      <c r="B1334" s="26">
        <v>505.17</v>
      </c>
      <c r="C1334" s="26">
        <v>260060834.19</v>
      </c>
      <c r="D1334" s="22"/>
      <c r="E1334" s="22"/>
    </row>
    <row r="1335" spans="1:5" x14ac:dyDescent="0.2">
      <c r="A1335" s="23" t="s">
        <v>1330</v>
      </c>
      <c r="B1335" s="26">
        <v>505.66</v>
      </c>
      <c r="C1335" s="26">
        <v>260311241.40000001</v>
      </c>
      <c r="D1335" s="22"/>
      <c r="E1335" s="22"/>
    </row>
    <row r="1336" spans="1:5" x14ac:dyDescent="0.2">
      <c r="A1336" s="23" t="s">
        <v>1331</v>
      </c>
      <c r="B1336" s="26">
        <v>508.69</v>
      </c>
      <c r="C1336" s="26">
        <v>270476095.41000003</v>
      </c>
      <c r="D1336" s="22"/>
      <c r="E1336" s="22"/>
    </row>
    <row r="1337" spans="1:5" x14ac:dyDescent="0.2">
      <c r="A1337" s="23" t="s">
        <v>1332</v>
      </c>
      <c r="B1337" s="26">
        <v>508.66</v>
      </c>
      <c r="C1337" s="26">
        <v>270524608.94</v>
      </c>
      <c r="D1337" s="22"/>
      <c r="E1337" s="22"/>
    </row>
    <row r="1338" spans="1:5" x14ac:dyDescent="0.2">
      <c r="A1338" s="23" t="s">
        <v>1333</v>
      </c>
      <c r="B1338" s="26">
        <v>511.32</v>
      </c>
      <c r="C1338" s="26">
        <v>271940450.10000002</v>
      </c>
      <c r="D1338" s="22"/>
      <c r="E1338" s="22"/>
    </row>
    <row r="1339" spans="1:5" x14ac:dyDescent="0.2">
      <c r="A1339" s="23" t="s">
        <v>1334</v>
      </c>
      <c r="B1339" s="26">
        <v>510.75</v>
      </c>
      <c r="C1339" s="26">
        <v>271638620.94</v>
      </c>
      <c r="D1339" s="22"/>
      <c r="E1339" s="22"/>
    </row>
    <row r="1340" spans="1:5" x14ac:dyDescent="0.2">
      <c r="A1340" s="23" t="s">
        <v>1335</v>
      </c>
      <c r="B1340" s="26">
        <v>506.78</v>
      </c>
      <c r="C1340" s="26">
        <v>269527858.33999997</v>
      </c>
      <c r="D1340" s="22"/>
      <c r="E1340" s="22"/>
    </row>
    <row r="1341" spans="1:5" x14ac:dyDescent="0.2">
      <c r="A1341" s="23" t="s">
        <v>1336</v>
      </c>
      <c r="B1341" s="26">
        <v>509.69</v>
      </c>
      <c r="C1341" s="26">
        <v>271088767.88</v>
      </c>
      <c r="D1341" s="22"/>
      <c r="E1341" s="22"/>
    </row>
    <row r="1342" spans="1:5" x14ac:dyDescent="0.2">
      <c r="A1342" s="23" t="s">
        <v>1337</v>
      </c>
      <c r="B1342" s="26">
        <v>516.87</v>
      </c>
      <c r="C1342" s="26">
        <v>275006566.56999999</v>
      </c>
      <c r="D1342" s="22"/>
      <c r="E1342" s="22"/>
    </row>
    <row r="1343" spans="1:5" x14ac:dyDescent="0.2">
      <c r="A1343" s="23" t="s">
        <v>1338</v>
      </c>
      <c r="B1343" s="26">
        <v>517.9</v>
      </c>
      <c r="C1343" s="26">
        <v>274470929.77999997</v>
      </c>
      <c r="D1343" s="22"/>
      <c r="E1343" s="22"/>
    </row>
    <row r="1344" spans="1:5" x14ac:dyDescent="0.2">
      <c r="A1344" s="23" t="s">
        <v>1339</v>
      </c>
      <c r="B1344" s="26">
        <v>518.80999999999995</v>
      </c>
      <c r="C1344" s="26">
        <v>274417167.32999998</v>
      </c>
      <c r="D1344" s="22"/>
      <c r="E1344" s="22"/>
    </row>
    <row r="1345" spans="1:5" x14ac:dyDescent="0.2">
      <c r="A1345" s="23" t="s">
        <v>1340</v>
      </c>
      <c r="B1345" s="26">
        <v>513.80999999999995</v>
      </c>
      <c r="C1345" s="26">
        <v>271769542.82999998</v>
      </c>
      <c r="D1345" s="22"/>
      <c r="E1345" s="22"/>
    </row>
    <row r="1346" spans="1:5" x14ac:dyDescent="0.2">
      <c r="A1346" s="23" t="s">
        <v>1341</v>
      </c>
      <c r="B1346" s="26">
        <v>512.53</v>
      </c>
      <c r="C1346" s="26">
        <v>271095824.52999997</v>
      </c>
      <c r="D1346" s="22"/>
      <c r="E1346" s="22"/>
    </row>
    <row r="1347" spans="1:5" x14ac:dyDescent="0.2">
      <c r="A1347" s="23" t="s">
        <v>1342</v>
      </c>
      <c r="B1347" s="26">
        <v>519.88</v>
      </c>
      <c r="C1347" s="26">
        <v>274688834.24000001</v>
      </c>
      <c r="D1347" s="22"/>
      <c r="E1347" s="22"/>
    </row>
    <row r="1348" spans="1:5" x14ac:dyDescent="0.2">
      <c r="A1348" s="23" t="s">
        <v>1343</v>
      </c>
      <c r="B1348" s="26">
        <v>525.03</v>
      </c>
      <c r="C1348" s="26">
        <v>277550768.73000002</v>
      </c>
      <c r="D1348" s="22"/>
      <c r="E1348" s="22"/>
    </row>
    <row r="1349" spans="1:5" x14ac:dyDescent="0.2">
      <c r="A1349" s="23" t="s">
        <v>1344</v>
      </c>
      <c r="B1349" s="26">
        <v>517.25</v>
      </c>
      <c r="C1349" s="26">
        <v>273538515.33999997</v>
      </c>
      <c r="D1349" s="22"/>
      <c r="E1349" s="22"/>
    </row>
    <row r="1350" spans="1:5" x14ac:dyDescent="0.2">
      <c r="A1350" s="23" t="s">
        <v>1345</v>
      </c>
      <c r="B1350" s="26">
        <v>510.94</v>
      </c>
      <c r="C1350" s="26">
        <v>270200001.25</v>
      </c>
      <c r="D1350" s="22"/>
      <c r="E1350" s="22"/>
    </row>
    <row r="1351" spans="1:5" x14ac:dyDescent="0.2">
      <c r="A1351" s="23" t="s">
        <v>1346</v>
      </c>
      <c r="B1351" s="26">
        <v>509.55</v>
      </c>
      <c r="C1351" s="26">
        <v>270093009.43000001</v>
      </c>
      <c r="D1351" s="22"/>
      <c r="E1351" s="22"/>
    </row>
    <row r="1352" spans="1:5" x14ac:dyDescent="0.2">
      <c r="A1352" s="23" t="s">
        <v>1347</v>
      </c>
      <c r="B1352" s="26">
        <v>507.88</v>
      </c>
      <c r="C1352" s="26">
        <v>269259542.26999998</v>
      </c>
      <c r="D1352" s="22"/>
      <c r="E1352" s="22"/>
    </row>
    <row r="1353" spans="1:5" x14ac:dyDescent="0.2">
      <c r="A1353" s="23" t="s">
        <v>1348</v>
      </c>
      <c r="B1353" s="26">
        <v>497.1</v>
      </c>
      <c r="C1353" s="26">
        <v>263450078.06</v>
      </c>
      <c r="D1353" s="22"/>
      <c r="E1353" s="22"/>
    </row>
    <row r="1354" spans="1:5" x14ac:dyDescent="0.2">
      <c r="A1354" s="23" t="s">
        <v>1349</v>
      </c>
      <c r="B1354" s="26">
        <v>490.4</v>
      </c>
      <c r="C1354" s="26">
        <v>259978662.80000001</v>
      </c>
      <c r="D1354" s="22"/>
      <c r="E1354" s="22"/>
    </row>
    <row r="1355" spans="1:5" x14ac:dyDescent="0.2">
      <c r="A1355" s="23" t="s">
        <v>1350</v>
      </c>
      <c r="B1355" s="26">
        <v>490.98</v>
      </c>
      <c r="C1355" s="26">
        <v>260979907.59999999</v>
      </c>
      <c r="D1355" s="22"/>
      <c r="E1355" s="22"/>
    </row>
    <row r="1356" spans="1:5" x14ac:dyDescent="0.2">
      <c r="A1356" s="23" t="s">
        <v>1351</v>
      </c>
      <c r="B1356" s="26">
        <v>481.8</v>
      </c>
      <c r="C1356" s="26">
        <v>256098061.81</v>
      </c>
      <c r="D1356" s="22"/>
      <c r="E1356" s="22"/>
    </row>
    <row r="1357" spans="1:5" x14ac:dyDescent="0.2">
      <c r="A1357" s="23" t="s">
        <v>1352</v>
      </c>
      <c r="B1357" s="26">
        <v>486.13</v>
      </c>
      <c r="C1357" s="26">
        <v>258400710.06</v>
      </c>
      <c r="D1357" s="22"/>
      <c r="E1357" s="22"/>
    </row>
    <row r="1358" spans="1:5" x14ac:dyDescent="0.2">
      <c r="A1358" s="23" t="s">
        <v>1353</v>
      </c>
      <c r="B1358" s="26">
        <v>481.92</v>
      </c>
      <c r="C1358" s="26">
        <v>256202355.13999999</v>
      </c>
      <c r="D1358" s="22"/>
      <c r="E1358" s="22"/>
    </row>
    <row r="1359" spans="1:5" x14ac:dyDescent="0.2">
      <c r="A1359" s="23" t="s">
        <v>1354</v>
      </c>
      <c r="B1359" s="26">
        <v>480.8</v>
      </c>
      <c r="C1359" s="26">
        <v>257506124.38</v>
      </c>
      <c r="D1359" s="22"/>
      <c r="E1359" s="22"/>
    </row>
    <row r="1360" spans="1:5" x14ac:dyDescent="0.2">
      <c r="A1360" s="23" t="s">
        <v>1355</v>
      </c>
      <c r="B1360" s="26">
        <v>481.26</v>
      </c>
      <c r="C1360" s="26">
        <v>257753072.50999999</v>
      </c>
      <c r="D1360" s="22"/>
      <c r="E1360" s="22"/>
    </row>
    <row r="1361" spans="1:5" x14ac:dyDescent="0.2">
      <c r="A1361" s="23" t="s">
        <v>1356</v>
      </c>
      <c r="B1361" s="26">
        <v>477.97</v>
      </c>
      <c r="C1361" s="26">
        <v>256287831.77000001</v>
      </c>
      <c r="D1361" s="22"/>
      <c r="E1361" s="22"/>
    </row>
    <row r="1362" spans="1:5" x14ac:dyDescent="0.2">
      <c r="A1362" s="23" t="s">
        <v>1357</v>
      </c>
      <c r="B1362" s="26">
        <v>480.49</v>
      </c>
      <c r="C1362" s="26">
        <v>257748950.88999999</v>
      </c>
      <c r="D1362" s="22"/>
      <c r="E1362" s="22"/>
    </row>
    <row r="1363" spans="1:5" x14ac:dyDescent="0.2">
      <c r="A1363" s="23" t="s">
        <v>1358</v>
      </c>
      <c r="B1363" s="26">
        <v>484.11</v>
      </c>
      <c r="C1363" s="26">
        <v>259903491.11000001</v>
      </c>
      <c r="D1363" s="22"/>
      <c r="E1363" s="22"/>
    </row>
    <row r="1364" spans="1:5" x14ac:dyDescent="0.2">
      <c r="A1364" s="23" t="s">
        <v>1359</v>
      </c>
      <c r="B1364" s="26">
        <v>480.11</v>
      </c>
      <c r="C1364" s="26">
        <v>257842139.09999999</v>
      </c>
      <c r="D1364" s="22"/>
      <c r="E1364" s="22"/>
    </row>
    <row r="1365" spans="1:5" x14ac:dyDescent="0.2">
      <c r="A1365" s="23" t="s">
        <v>1360</v>
      </c>
      <c r="B1365" s="26">
        <v>475.97</v>
      </c>
      <c r="C1365" s="26">
        <v>255900386.21000001</v>
      </c>
      <c r="D1365" s="22"/>
      <c r="E1365" s="22"/>
    </row>
    <row r="1366" spans="1:5" x14ac:dyDescent="0.2">
      <c r="A1366" s="23" t="s">
        <v>1361</v>
      </c>
      <c r="B1366" s="26">
        <v>476.11</v>
      </c>
      <c r="C1366" s="26">
        <v>255970483.25999999</v>
      </c>
      <c r="D1366" s="22"/>
      <c r="E1366" s="22"/>
    </row>
    <row r="1367" spans="1:5" x14ac:dyDescent="0.2">
      <c r="A1367" s="23" t="s">
        <v>1362</v>
      </c>
      <c r="B1367" s="26">
        <v>484.84</v>
      </c>
      <c r="C1367" s="26">
        <v>260720474.5</v>
      </c>
      <c r="D1367" s="22"/>
      <c r="E1367" s="22"/>
    </row>
    <row r="1368" spans="1:5" x14ac:dyDescent="0.2">
      <c r="A1368" s="23" t="s">
        <v>1363</v>
      </c>
      <c r="B1368" s="26">
        <v>490.68</v>
      </c>
      <c r="C1368" s="26">
        <v>263861810.02000001</v>
      </c>
      <c r="D1368" s="22"/>
      <c r="E1368" s="22"/>
    </row>
    <row r="1369" spans="1:5" x14ac:dyDescent="0.2">
      <c r="A1369" s="23" t="s">
        <v>1364</v>
      </c>
      <c r="B1369" s="26">
        <v>494.6</v>
      </c>
      <c r="C1369" s="26">
        <v>265940519.80000001</v>
      </c>
      <c r="D1369" s="22"/>
      <c r="E1369" s="22"/>
    </row>
    <row r="1370" spans="1:5" x14ac:dyDescent="0.2">
      <c r="A1370" s="23" t="s">
        <v>1365</v>
      </c>
      <c r="B1370" s="26">
        <v>496.54</v>
      </c>
      <c r="C1370" s="26">
        <v>267546044.52000001</v>
      </c>
      <c r="D1370" s="22"/>
      <c r="E1370" s="22"/>
    </row>
    <row r="1371" spans="1:5" x14ac:dyDescent="0.2">
      <c r="A1371" s="23" t="s">
        <v>1366</v>
      </c>
      <c r="B1371" s="26">
        <v>501.06</v>
      </c>
      <c r="C1371" s="26">
        <v>270118336.36000001</v>
      </c>
      <c r="D1371" s="22"/>
      <c r="E1371" s="22"/>
    </row>
    <row r="1372" spans="1:5" x14ac:dyDescent="0.2">
      <c r="A1372" s="23" t="s">
        <v>1367</v>
      </c>
      <c r="B1372" s="26">
        <v>496.75</v>
      </c>
      <c r="C1372" s="26">
        <v>267980159.72999999</v>
      </c>
      <c r="D1372" s="22"/>
      <c r="E1372" s="22"/>
    </row>
    <row r="1373" spans="1:5" x14ac:dyDescent="0.2">
      <c r="A1373" s="23" t="s">
        <v>1368</v>
      </c>
      <c r="B1373" s="26">
        <v>493.6</v>
      </c>
      <c r="C1373" s="26">
        <v>266031104.24000001</v>
      </c>
      <c r="D1373" s="22"/>
      <c r="E1373" s="22"/>
    </row>
    <row r="1374" spans="1:5" x14ac:dyDescent="0.2">
      <c r="A1374" s="23" t="s">
        <v>1369</v>
      </c>
      <c r="B1374" s="26">
        <v>506.15</v>
      </c>
      <c r="C1374" s="26">
        <v>272820609.55000001</v>
      </c>
      <c r="D1374" s="22"/>
      <c r="E1374" s="22"/>
    </row>
    <row r="1375" spans="1:5" x14ac:dyDescent="0.2">
      <c r="A1375" s="23" t="s">
        <v>1370</v>
      </c>
      <c r="B1375" s="26">
        <v>519.20000000000005</v>
      </c>
      <c r="C1375" s="26">
        <v>279491447.02999997</v>
      </c>
      <c r="D1375" s="22"/>
      <c r="E1375" s="22"/>
    </row>
    <row r="1376" spans="1:5" x14ac:dyDescent="0.2">
      <c r="A1376" s="23" t="s">
        <v>1371</v>
      </c>
      <c r="B1376" s="26">
        <v>518.57000000000005</v>
      </c>
      <c r="C1376" s="26">
        <v>279157132.08999997</v>
      </c>
      <c r="D1376" s="22"/>
      <c r="E1376" s="22"/>
    </row>
    <row r="1377" spans="1:5" x14ac:dyDescent="0.2">
      <c r="A1377" s="23" t="s">
        <v>1372</v>
      </c>
      <c r="B1377" s="26">
        <v>515.89</v>
      </c>
      <c r="C1377" s="26">
        <v>276126954.81</v>
      </c>
      <c r="D1377" s="22"/>
      <c r="E1377" s="22"/>
    </row>
    <row r="1378" spans="1:5" x14ac:dyDescent="0.2">
      <c r="A1378" s="23" t="s">
        <v>1373</v>
      </c>
      <c r="B1378" s="26">
        <v>519.12</v>
      </c>
      <c r="C1378" s="26">
        <v>280845962.41000003</v>
      </c>
      <c r="D1378" s="22"/>
      <c r="E1378" s="22"/>
    </row>
    <row r="1379" spans="1:5" x14ac:dyDescent="0.2">
      <c r="A1379" s="23" t="s">
        <v>1374</v>
      </c>
      <c r="B1379" s="26">
        <v>521.01</v>
      </c>
      <c r="C1379" s="26">
        <v>281681526.85000002</v>
      </c>
      <c r="D1379" s="22"/>
      <c r="E1379" s="22"/>
    </row>
    <row r="1380" spans="1:5" x14ac:dyDescent="0.2">
      <c r="A1380" s="23" t="s">
        <v>1375</v>
      </c>
      <c r="B1380" s="26">
        <v>519.02</v>
      </c>
      <c r="C1380" s="26">
        <v>280893985.22000003</v>
      </c>
      <c r="D1380" s="22"/>
      <c r="E1380" s="22"/>
    </row>
    <row r="1381" spans="1:5" x14ac:dyDescent="0.2">
      <c r="A1381" s="23" t="s">
        <v>1376</v>
      </c>
      <c r="B1381" s="26">
        <v>519.09</v>
      </c>
      <c r="C1381" s="26">
        <v>280835742.58999997</v>
      </c>
      <c r="D1381" s="22"/>
      <c r="E1381" s="22"/>
    </row>
    <row r="1382" spans="1:5" x14ac:dyDescent="0.2">
      <c r="A1382" s="23" t="s">
        <v>1377</v>
      </c>
      <c r="B1382" s="26">
        <v>519.02</v>
      </c>
      <c r="C1382" s="26">
        <v>280797030.98000002</v>
      </c>
      <c r="D1382" s="22"/>
      <c r="E1382" s="22"/>
    </row>
    <row r="1383" spans="1:5" x14ac:dyDescent="0.2">
      <c r="A1383" s="23" t="s">
        <v>1378</v>
      </c>
      <c r="B1383" s="26">
        <v>525.42999999999995</v>
      </c>
      <c r="C1383" s="26">
        <v>284522332.88999999</v>
      </c>
      <c r="D1383" s="22"/>
      <c r="E1383" s="22"/>
    </row>
    <row r="1384" spans="1:5" x14ac:dyDescent="0.2">
      <c r="A1384" s="23" t="s">
        <v>1379</v>
      </c>
      <c r="B1384" s="26">
        <v>528.33000000000004</v>
      </c>
      <c r="C1384" s="26">
        <v>286082875.22000003</v>
      </c>
      <c r="D1384" s="22"/>
      <c r="E1384" s="22"/>
    </row>
    <row r="1385" spans="1:5" x14ac:dyDescent="0.2">
      <c r="A1385" s="23" t="s">
        <v>1380</v>
      </c>
      <c r="B1385" s="26">
        <v>529.21</v>
      </c>
      <c r="C1385" s="26">
        <v>287055641.95999998</v>
      </c>
      <c r="D1385" s="22"/>
      <c r="E1385" s="22"/>
    </row>
    <row r="1386" spans="1:5" x14ac:dyDescent="0.2">
      <c r="A1386" s="23" t="s">
        <v>1381</v>
      </c>
      <c r="B1386" s="26">
        <v>523.52</v>
      </c>
      <c r="C1386" s="26">
        <v>283867623.81999999</v>
      </c>
      <c r="D1386" s="22"/>
      <c r="E1386" s="22"/>
    </row>
    <row r="1387" spans="1:5" x14ac:dyDescent="0.2">
      <c r="A1387" s="23" t="s">
        <v>1382</v>
      </c>
      <c r="B1387" s="26">
        <v>523.20000000000005</v>
      </c>
      <c r="C1387" s="26">
        <v>283656012.5</v>
      </c>
      <c r="D1387" s="22"/>
      <c r="E1387" s="22"/>
    </row>
    <row r="1388" spans="1:5" x14ac:dyDescent="0.2">
      <c r="A1388" s="23" t="s">
        <v>1383</v>
      </c>
      <c r="B1388" s="26">
        <v>527.45000000000005</v>
      </c>
      <c r="C1388" s="26">
        <v>285958191.64999998</v>
      </c>
      <c r="D1388" s="22"/>
      <c r="E1388" s="22"/>
    </row>
    <row r="1389" spans="1:5" x14ac:dyDescent="0.2">
      <c r="A1389" s="23" t="s">
        <v>1384</v>
      </c>
      <c r="B1389" s="26">
        <v>534.75</v>
      </c>
      <c r="C1389" s="26">
        <v>289916686.22000003</v>
      </c>
      <c r="D1389" s="22"/>
      <c r="E1389" s="22"/>
    </row>
    <row r="1390" spans="1:5" x14ac:dyDescent="0.2">
      <c r="A1390" s="23" t="s">
        <v>1385</v>
      </c>
      <c r="B1390" s="26">
        <v>531.95000000000005</v>
      </c>
      <c r="C1390" s="26">
        <v>288427270.91000003</v>
      </c>
      <c r="D1390" s="22"/>
      <c r="E1390" s="22"/>
    </row>
    <row r="1391" spans="1:5" x14ac:dyDescent="0.2">
      <c r="A1391" s="23" t="s">
        <v>1386</v>
      </c>
      <c r="B1391" s="26">
        <v>524.25</v>
      </c>
      <c r="C1391" s="26">
        <v>283758132.32999998</v>
      </c>
      <c r="D1391" s="22"/>
      <c r="E1391" s="22"/>
    </row>
    <row r="1392" spans="1:5" x14ac:dyDescent="0.2">
      <c r="A1392" s="23" t="s">
        <v>1387</v>
      </c>
      <c r="B1392" s="26">
        <v>518.77</v>
      </c>
      <c r="C1392" s="26">
        <v>281113743.91000003</v>
      </c>
      <c r="D1392" s="22"/>
      <c r="E1392" s="22"/>
    </row>
    <row r="1393" spans="1:5" x14ac:dyDescent="0.2">
      <c r="A1393" s="23" t="s">
        <v>1388</v>
      </c>
      <c r="B1393" s="26">
        <v>512.96</v>
      </c>
      <c r="C1393" s="26">
        <v>277847097.33999997</v>
      </c>
      <c r="D1393" s="22"/>
      <c r="E1393" s="22"/>
    </row>
    <row r="1394" spans="1:5" x14ac:dyDescent="0.2">
      <c r="A1394" s="23" t="s">
        <v>1389</v>
      </c>
      <c r="B1394" s="26">
        <v>518.47</v>
      </c>
      <c r="C1394" s="26">
        <v>280970224.61000001</v>
      </c>
      <c r="D1394" s="22"/>
      <c r="E1394" s="22"/>
    </row>
    <row r="1395" spans="1:5" x14ac:dyDescent="0.2">
      <c r="A1395" s="23" t="s">
        <v>1390</v>
      </c>
      <c r="B1395" s="26">
        <v>518.05999999999995</v>
      </c>
      <c r="C1395" s="26">
        <v>280950883.76999998</v>
      </c>
      <c r="D1395" s="22"/>
      <c r="E1395" s="22"/>
    </row>
    <row r="1396" spans="1:5" x14ac:dyDescent="0.2">
      <c r="A1396" s="23" t="s">
        <v>1391</v>
      </c>
      <c r="B1396" s="26">
        <v>523.35</v>
      </c>
      <c r="C1396" s="26">
        <v>282941043.30000001</v>
      </c>
      <c r="D1396" s="22"/>
      <c r="E1396" s="22"/>
    </row>
    <row r="1397" spans="1:5" x14ac:dyDescent="0.2">
      <c r="A1397" s="23" t="s">
        <v>1392</v>
      </c>
      <c r="B1397" s="26">
        <v>523</v>
      </c>
      <c r="C1397" s="26">
        <v>282702091.36000001</v>
      </c>
      <c r="D1397" s="22"/>
      <c r="E1397" s="22"/>
    </row>
    <row r="1398" spans="1:5" x14ac:dyDescent="0.2">
      <c r="A1398" s="23" t="s">
        <v>1393</v>
      </c>
      <c r="B1398" s="26">
        <v>524.16</v>
      </c>
      <c r="C1398" s="26">
        <v>283326861.43000001</v>
      </c>
      <c r="D1398" s="22"/>
      <c r="E1398" s="22"/>
    </row>
    <row r="1399" spans="1:5" x14ac:dyDescent="0.2">
      <c r="A1399" s="23" t="s">
        <v>1394</v>
      </c>
      <c r="B1399" s="26">
        <v>532.87</v>
      </c>
      <c r="C1399" s="26">
        <v>287994962.41000003</v>
      </c>
      <c r="D1399" s="22"/>
      <c r="E1399" s="22"/>
    </row>
    <row r="1400" spans="1:5" x14ac:dyDescent="0.2">
      <c r="A1400" s="23" t="s">
        <v>1395</v>
      </c>
      <c r="B1400" s="26">
        <v>536.85</v>
      </c>
      <c r="C1400" s="26">
        <v>290111354.12</v>
      </c>
      <c r="D1400" s="22"/>
      <c r="E1400" s="22"/>
    </row>
    <row r="1401" spans="1:5" x14ac:dyDescent="0.2">
      <c r="A1401" s="23" t="s">
        <v>1396</v>
      </c>
      <c r="B1401" s="26">
        <v>533.41999999999996</v>
      </c>
      <c r="C1401" s="26">
        <v>288229245.63999999</v>
      </c>
      <c r="D1401" s="22"/>
      <c r="E1401" s="22"/>
    </row>
    <row r="1402" spans="1:5" x14ac:dyDescent="0.2">
      <c r="A1402" s="23" t="s">
        <v>1397</v>
      </c>
      <c r="B1402" s="26">
        <v>535.66</v>
      </c>
      <c r="C1402" s="26">
        <v>289832411.83999997</v>
      </c>
      <c r="D1402" s="22"/>
      <c r="E1402" s="22"/>
    </row>
    <row r="1403" spans="1:5" x14ac:dyDescent="0.2">
      <c r="A1403" s="23" t="s">
        <v>1398</v>
      </c>
      <c r="B1403" s="26">
        <v>528.05999999999995</v>
      </c>
      <c r="C1403" s="26">
        <v>285429312.31999999</v>
      </c>
      <c r="D1403" s="22"/>
      <c r="E1403" s="22"/>
    </row>
    <row r="1404" spans="1:5" x14ac:dyDescent="0.2">
      <c r="A1404" s="23" t="s">
        <v>1399</v>
      </c>
      <c r="B1404" s="26">
        <v>521.63</v>
      </c>
      <c r="C1404" s="26">
        <v>282571384.72000003</v>
      </c>
      <c r="D1404" s="22"/>
      <c r="E1404" s="22"/>
    </row>
    <row r="1405" spans="1:5" x14ac:dyDescent="0.2">
      <c r="A1405" s="23" t="s">
        <v>1400</v>
      </c>
      <c r="B1405" s="26">
        <v>533.07000000000005</v>
      </c>
      <c r="C1405" s="26">
        <v>291126943.04000002</v>
      </c>
      <c r="D1405" s="22"/>
      <c r="E1405" s="22"/>
    </row>
    <row r="1406" spans="1:5" x14ac:dyDescent="0.2">
      <c r="A1406" s="23" t="s">
        <v>1401</v>
      </c>
      <c r="B1406" s="26">
        <v>529.74</v>
      </c>
      <c r="C1406" s="26">
        <v>290806028.44999999</v>
      </c>
      <c r="D1406" s="22"/>
      <c r="E1406" s="22"/>
    </row>
    <row r="1407" spans="1:5" x14ac:dyDescent="0.2">
      <c r="A1407" s="23" t="s">
        <v>1402</v>
      </c>
      <c r="B1407" s="26">
        <v>540.53</v>
      </c>
      <c r="C1407" s="26">
        <v>296840456.68000001</v>
      </c>
      <c r="D1407" s="22"/>
      <c r="E1407" s="22"/>
    </row>
    <row r="1408" spans="1:5" x14ac:dyDescent="0.2">
      <c r="A1408" s="23" t="s">
        <v>1403</v>
      </c>
      <c r="B1408" s="26">
        <v>557.05999999999995</v>
      </c>
      <c r="C1408" s="26">
        <v>306046099.42000002</v>
      </c>
      <c r="D1408" s="22"/>
      <c r="E1408" s="22"/>
    </row>
    <row r="1409" spans="1:5" x14ac:dyDescent="0.2">
      <c r="A1409" s="23" t="s">
        <v>1404</v>
      </c>
      <c r="B1409" s="26">
        <v>566.34</v>
      </c>
      <c r="C1409" s="26">
        <v>311145804.86000001</v>
      </c>
      <c r="D1409" s="22"/>
      <c r="E1409" s="22"/>
    </row>
    <row r="1410" spans="1:5" x14ac:dyDescent="0.2">
      <c r="A1410" s="23" t="s">
        <v>1405</v>
      </c>
      <c r="B1410" s="26">
        <v>571.02</v>
      </c>
      <c r="C1410" s="26">
        <v>313960968.33999997</v>
      </c>
      <c r="D1410" s="22"/>
      <c r="E1410" s="22"/>
    </row>
    <row r="1411" spans="1:5" x14ac:dyDescent="0.2">
      <c r="A1411" s="23" t="s">
        <v>1406</v>
      </c>
      <c r="B1411" s="26">
        <v>574.32000000000005</v>
      </c>
      <c r="C1411" s="26">
        <v>315776346.12</v>
      </c>
      <c r="D1411" s="22"/>
      <c r="E1411" s="22"/>
    </row>
    <row r="1412" spans="1:5" x14ac:dyDescent="0.2">
      <c r="A1412" s="23" t="s">
        <v>1407</v>
      </c>
      <c r="B1412" s="26">
        <v>579.04</v>
      </c>
      <c r="C1412" s="26">
        <v>318540562.86000001</v>
      </c>
      <c r="D1412" s="22"/>
      <c r="E1412" s="22"/>
    </row>
    <row r="1413" spans="1:5" x14ac:dyDescent="0.2">
      <c r="A1413" s="23" t="s">
        <v>1531</v>
      </c>
      <c r="B1413" s="26">
        <v>575.80999999999995</v>
      </c>
      <c r="C1413" s="26">
        <v>316704699.88</v>
      </c>
      <c r="D1413" s="22"/>
      <c r="E1413" s="22"/>
    </row>
    <row r="1414" spans="1:5" x14ac:dyDescent="0.2">
      <c r="A1414" s="23" t="s">
        <v>1408</v>
      </c>
      <c r="B1414" s="26">
        <v>575.80999999999995</v>
      </c>
      <c r="C1414" s="26">
        <v>316704699.88</v>
      </c>
      <c r="D1414" s="22"/>
      <c r="E1414" s="22"/>
    </row>
    <row r="1415" spans="1:5" x14ac:dyDescent="0.2">
      <c r="A1415" s="23" t="s">
        <v>1409</v>
      </c>
      <c r="B1415" s="26">
        <v>578.30999999999995</v>
      </c>
      <c r="C1415" s="26">
        <v>318079497.22000003</v>
      </c>
      <c r="D1415" s="22"/>
      <c r="E1415" s="22"/>
    </row>
    <row r="1416" spans="1:5" x14ac:dyDescent="0.2">
      <c r="A1416" s="23" t="s">
        <v>1410</v>
      </c>
      <c r="B1416" s="26">
        <v>579.26</v>
      </c>
      <c r="C1416" s="26">
        <v>318872145.67000002</v>
      </c>
      <c r="D1416" s="22"/>
      <c r="E1416" s="22"/>
    </row>
    <row r="1417" spans="1:5" x14ac:dyDescent="0.2">
      <c r="A1417" s="23" t="s">
        <v>1411</v>
      </c>
      <c r="B1417" s="26">
        <v>579.63</v>
      </c>
      <c r="C1417" s="26">
        <v>319225353.05000001</v>
      </c>
      <c r="D1417" s="22"/>
      <c r="E1417" s="22"/>
    </row>
    <row r="1418" spans="1:5" x14ac:dyDescent="0.2">
      <c r="A1418" s="23" t="s">
        <v>1412</v>
      </c>
      <c r="B1418" s="26">
        <v>577.29</v>
      </c>
      <c r="C1418" s="26">
        <v>317935158.41000003</v>
      </c>
      <c r="D1418" s="22"/>
      <c r="E1418" s="22"/>
    </row>
    <row r="1419" spans="1:5" x14ac:dyDescent="0.2">
      <c r="A1419" s="23" t="s">
        <v>1413</v>
      </c>
      <c r="B1419" s="26">
        <v>579.96</v>
      </c>
      <c r="C1419" s="26">
        <v>319829377.69999999</v>
      </c>
      <c r="D1419" s="22"/>
      <c r="E1419" s="22"/>
    </row>
    <row r="1420" spans="1:5" x14ac:dyDescent="0.2">
      <c r="A1420" s="23" t="s">
        <v>1414</v>
      </c>
      <c r="B1420" s="26">
        <v>577.61</v>
      </c>
      <c r="C1420" s="26">
        <v>318666044.69999999</v>
      </c>
      <c r="D1420" s="22"/>
      <c r="E1420" s="22"/>
    </row>
    <row r="1421" spans="1:5" x14ac:dyDescent="0.2">
      <c r="A1421" s="23" t="s">
        <v>1415</v>
      </c>
      <c r="B1421" s="26">
        <v>578.41999999999996</v>
      </c>
      <c r="C1421" s="26">
        <v>319242722.39999998</v>
      </c>
      <c r="D1421" s="22"/>
      <c r="E1421" s="22"/>
    </row>
    <row r="1422" spans="1:5" x14ac:dyDescent="0.2">
      <c r="A1422" s="23" t="s">
        <v>1416</v>
      </c>
      <c r="B1422" s="26">
        <v>577.32000000000005</v>
      </c>
      <c r="C1422" s="26">
        <v>318636741.56</v>
      </c>
      <c r="D1422" s="22"/>
      <c r="E1422" s="22"/>
    </row>
    <row r="1423" spans="1:5" x14ac:dyDescent="0.2">
      <c r="A1423" s="23" t="s">
        <v>1417</v>
      </c>
      <c r="B1423" s="26">
        <v>576.96</v>
      </c>
      <c r="C1423" s="26">
        <v>318636055.60000002</v>
      </c>
      <c r="D1423" s="22"/>
      <c r="E1423" s="22"/>
    </row>
    <row r="1424" spans="1:5" x14ac:dyDescent="0.2">
      <c r="A1424" s="23" t="s">
        <v>1418</v>
      </c>
      <c r="B1424" s="26">
        <v>578.61</v>
      </c>
      <c r="C1424" s="26">
        <v>319548636.06999999</v>
      </c>
      <c r="D1424" s="22"/>
      <c r="E1424" s="22"/>
    </row>
    <row r="1425" spans="1:5" x14ac:dyDescent="0.2">
      <c r="A1425" s="23" t="s">
        <v>1419</v>
      </c>
      <c r="B1425" s="26">
        <v>578.64</v>
      </c>
      <c r="C1425" s="26">
        <v>319565706.00999999</v>
      </c>
      <c r="D1425" s="22"/>
      <c r="E1425" s="22"/>
    </row>
    <row r="1426" spans="1:5" x14ac:dyDescent="0.2">
      <c r="A1426" s="23" t="s">
        <v>1420</v>
      </c>
      <c r="B1426" s="26">
        <v>576.88</v>
      </c>
      <c r="C1426" s="26">
        <v>318633416.29000002</v>
      </c>
      <c r="D1426" s="22"/>
      <c r="E1426" s="22"/>
    </row>
    <row r="1427" spans="1:5" x14ac:dyDescent="0.2">
      <c r="A1427" s="23" t="s">
        <v>1421</v>
      </c>
      <c r="B1427" s="26">
        <v>573.09</v>
      </c>
      <c r="C1427" s="26">
        <v>316445063.38</v>
      </c>
      <c r="D1427" s="22"/>
      <c r="E1427" s="22"/>
    </row>
    <row r="1428" spans="1:5" x14ac:dyDescent="0.2">
      <c r="A1428" s="23" t="s">
        <v>1422</v>
      </c>
      <c r="B1428" s="26">
        <v>577.13</v>
      </c>
      <c r="C1428" s="26">
        <v>318677170.63</v>
      </c>
      <c r="D1428" s="22"/>
      <c r="E1428" s="22"/>
    </row>
    <row r="1429" spans="1:5" x14ac:dyDescent="0.2">
      <c r="A1429" s="23" t="s">
        <v>1423</v>
      </c>
      <c r="B1429" s="26">
        <v>582.34</v>
      </c>
      <c r="C1429" s="26">
        <v>321575823.07999998</v>
      </c>
      <c r="D1429" s="22"/>
      <c r="E1429" s="22"/>
    </row>
    <row r="1430" spans="1:5" x14ac:dyDescent="0.2">
      <c r="A1430" s="23" t="s">
        <v>1424</v>
      </c>
      <c r="B1430" s="26">
        <v>581.19000000000005</v>
      </c>
      <c r="C1430" s="26">
        <v>321130001.35000002</v>
      </c>
      <c r="D1430" s="22"/>
      <c r="E1430" s="22"/>
    </row>
    <row r="1431" spans="1:5" x14ac:dyDescent="0.2">
      <c r="A1431" s="23" t="s">
        <v>1425</v>
      </c>
      <c r="B1431" s="26">
        <v>575.61</v>
      </c>
      <c r="C1431" s="26">
        <v>318047191.82999998</v>
      </c>
      <c r="D1431" s="22"/>
      <c r="E1431" s="22"/>
    </row>
    <row r="1432" spans="1:5" x14ac:dyDescent="0.2">
      <c r="A1432" s="23" t="s">
        <v>1426</v>
      </c>
      <c r="B1432" s="26">
        <v>576.97</v>
      </c>
      <c r="C1432" s="26">
        <v>318513413.69</v>
      </c>
      <c r="D1432" s="22"/>
      <c r="E1432" s="22"/>
    </row>
    <row r="1433" spans="1:5" x14ac:dyDescent="0.2">
      <c r="A1433" s="23" t="s">
        <v>1427</v>
      </c>
      <c r="B1433" s="26">
        <v>577.95000000000005</v>
      </c>
      <c r="C1433" s="26">
        <v>319051296.5</v>
      </c>
      <c r="D1433" s="22"/>
      <c r="E1433" s="22"/>
    </row>
    <row r="1434" spans="1:5" x14ac:dyDescent="0.2">
      <c r="A1434" s="23" t="s">
        <v>1428</v>
      </c>
      <c r="B1434" s="26">
        <v>575.65</v>
      </c>
      <c r="C1434" s="26">
        <v>317814745.20999998</v>
      </c>
      <c r="D1434" s="22"/>
      <c r="E1434" s="22"/>
    </row>
    <row r="1435" spans="1:5" x14ac:dyDescent="0.2">
      <c r="A1435" s="23" t="s">
        <v>1429</v>
      </c>
      <c r="B1435" s="26">
        <v>572.41</v>
      </c>
      <c r="C1435" s="26">
        <v>316128276.56999999</v>
      </c>
      <c r="D1435" s="22"/>
      <c r="E1435" s="22"/>
    </row>
    <row r="1436" spans="1:5" x14ac:dyDescent="0.2">
      <c r="A1436" s="23" t="s">
        <v>1430</v>
      </c>
      <c r="B1436" s="26">
        <v>572.22</v>
      </c>
      <c r="C1436" s="26">
        <v>318871644.97000003</v>
      </c>
      <c r="D1436" s="22"/>
      <c r="E1436" s="22"/>
    </row>
    <row r="1437" spans="1:5" x14ac:dyDescent="0.2">
      <c r="A1437" s="23" t="s">
        <v>1431</v>
      </c>
      <c r="B1437" s="26">
        <v>570.33000000000004</v>
      </c>
      <c r="C1437" s="26">
        <v>317818984.82999998</v>
      </c>
      <c r="D1437" s="22"/>
      <c r="E1437" s="22"/>
    </row>
    <row r="1438" spans="1:5" x14ac:dyDescent="0.2">
      <c r="A1438" s="23" t="s">
        <v>1432</v>
      </c>
      <c r="B1438" s="26">
        <v>568.04</v>
      </c>
      <c r="C1438" s="26">
        <v>316585567.00999999</v>
      </c>
      <c r="D1438" s="22"/>
      <c r="E1438" s="22"/>
    </row>
    <row r="1439" spans="1:5" x14ac:dyDescent="0.2">
      <c r="A1439" s="23" t="s">
        <v>1433</v>
      </c>
      <c r="B1439" s="26">
        <v>569.49</v>
      </c>
      <c r="C1439" s="26">
        <v>318391649.05000001</v>
      </c>
      <c r="D1439" s="22"/>
      <c r="E1439" s="22"/>
    </row>
    <row r="1440" spans="1:5" x14ac:dyDescent="0.2">
      <c r="A1440" s="23" t="s">
        <v>1434</v>
      </c>
      <c r="B1440" s="26">
        <v>566.74</v>
      </c>
      <c r="C1440" s="26">
        <v>316534715.05000001</v>
      </c>
      <c r="D1440" s="22"/>
      <c r="E1440" s="22"/>
    </row>
    <row r="1441" spans="1:5" x14ac:dyDescent="0.2">
      <c r="A1441" s="23" t="s">
        <v>1435</v>
      </c>
      <c r="B1441" s="26">
        <v>570.94000000000005</v>
      </c>
      <c r="C1441" s="26">
        <v>319566473.13</v>
      </c>
      <c r="D1441" s="22"/>
      <c r="E1441" s="22"/>
    </row>
    <row r="1442" spans="1:5" x14ac:dyDescent="0.2">
      <c r="A1442" s="23" t="s">
        <v>1436</v>
      </c>
      <c r="B1442" s="26">
        <v>570.89</v>
      </c>
      <c r="C1442" s="26">
        <v>319546696.77999997</v>
      </c>
      <c r="D1442" s="22"/>
      <c r="E1442" s="22"/>
    </row>
    <row r="1443" spans="1:5" x14ac:dyDescent="0.2">
      <c r="A1443" s="23" t="s">
        <v>1437</v>
      </c>
      <c r="B1443" s="26">
        <v>567.95000000000005</v>
      </c>
      <c r="C1443" s="26">
        <v>318472414.10000002</v>
      </c>
      <c r="D1443" s="22"/>
      <c r="E1443" s="22"/>
    </row>
    <row r="1444" spans="1:5" x14ac:dyDescent="0.2">
      <c r="A1444" s="23" t="s">
        <v>1438</v>
      </c>
      <c r="B1444" s="26">
        <v>571.79999999999995</v>
      </c>
      <c r="C1444" s="26">
        <v>320704544.56999999</v>
      </c>
      <c r="D1444" s="22"/>
      <c r="E1444" s="22"/>
    </row>
    <row r="1445" spans="1:5" x14ac:dyDescent="0.2">
      <c r="A1445" s="23" t="s">
        <v>1439</v>
      </c>
      <c r="B1445" s="26">
        <v>572.39</v>
      </c>
      <c r="C1445" s="26">
        <v>321124454.49000001</v>
      </c>
      <c r="D1445" s="22"/>
      <c r="E1445" s="22"/>
    </row>
    <row r="1446" spans="1:5" x14ac:dyDescent="0.2">
      <c r="A1446" s="23" t="s">
        <v>1440</v>
      </c>
      <c r="B1446" s="26">
        <v>576.16</v>
      </c>
      <c r="C1446" s="26">
        <v>323240431.31</v>
      </c>
      <c r="D1446" s="22"/>
      <c r="E1446" s="22"/>
    </row>
    <row r="1447" spans="1:5" x14ac:dyDescent="0.2">
      <c r="A1447" s="23" t="s">
        <v>1441</v>
      </c>
      <c r="B1447" s="26">
        <v>577.25</v>
      </c>
      <c r="C1447" s="26">
        <v>349032191.02999997</v>
      </c>
      <c r="D1447" s="22"/>
      <c r="E1447" s="22"/>
    </row>
    <row r="1448" spans="1:5" x14ac:dyDescent="0.2">
      <c r="A1448" s="23" t="s">
        <v>1442</v>
      </c>
      <c r="B1448" s="26">
        <v>576</v>
      </c>
      <c r="C1448" s="26">
        <v>348594514.11000001</v>
      </c>
      <c r="D1448" s="22"/>
      <c r="E1448" s="22"/>
    </row>
    <row r="1449" spans="1:5" x14ac:dyDescent="0.2">
      <c r="A1449" s="23" t="s">
        <v>1443</v>
      </c>
      <c r="B1449" s="26">
        <v>575.27</v>
      </c>
      <c r="C1449" s="26">
        <v>348180010.58999997</v>
      </c>
      <c r="D1449" s="22"/>
      <c r="E1449" s="22"/>
    </row>
    <row r="1450" spans="1:5" x14ac:dyDescent="0.2">
      <c r="A1450" s="23" t="s">
        <v>1444</v>
      </c>
      <c r="B1450" s="26">
        <v>572.91999999999996</v>
      </c>
      <c r="C1450" s="26">
        <v>347176354.27999997</v>
      </c>
      <c r="D1450" s="22"/>
      <c r="E1450" s="22"/>
    </row>
    <row r="1451" spans="1:5" x14ac:dyDescent="0.2">
      <c r="A1451" s="23" t="s">
        <v>1445</v>
      </c>
      <c r="B1451" s="26">
        <v>572.9</v>
      </c>
      <c r="C1451" s="26">
        <v>347305970.22000003</v>
      </c>
      <c r="D1451" s="22"/>
      <c r="E1451" s="22"/>
    </row>
    <row r="1452" spans="1:5" x14ac:dyDescent="0.2">
      <c r="A1452" s="23" t="s">
        <v>1446</v>
      </c>
      <c r="B1452" s="26">
        <v>570.16</v>
      </c>
      <c r="C1452" s="26">
        <v>345809597.82999998</v>
      </c>
      <c r="D1452" s="22"/>
      <c r="E1452" s="22"/>
    </row>
    <row r="1453" spans="1:5" x14ac:dyDescent="0.2">
      <c r="A1453" s="23" t="s">
        <v>1447</v>
      </c>
      <c r="B1453" s="26">
        <v>571.92999999999995</v>
      </c>
      <c r="C1453" s="26">
        <v>346870958.38</v>
      </c>
      <c r="D1453" s="22"/>
      <c r="E1453" s="22"/>
    </row>
    <row r="1454" spans="1:5" x14ac:dyDescent="0.2">
      <c r="A1454" s="23" t="s">
        <v>1448</v>
      </c>
      <c r="B1454" s="26">
        <v>572.6</v>
      </c>
      <c r="C1454" s="26">
        <v>347699392.06</v>
      </c>
      <c r="D1454" s="22"/>
      <c r="E1454" s="22"/>
    </row>
    <row r="1455" spans="1:5" x14ac:dyDescent="0.2">
      <c r="A1455" s="23" t="s">
        <v>1449</v>
      </c>
      <c r="B1455" s="26">
        <v>573.91999999999996</v>
      </c>
      <c r="C1455" s="26">
        <v>348559963.31999999</v>
      </c>
      <c r="D1455" s="22"/>
      <c r="E1455" s="22"/>
    </row>
    <row r="1456" spans="1:5" x14ac:dyDescent="0.2">
      <c r="A1456" s="23" t="s">
        <v>1450</v>
      </c>
      <c r="B1456" s="26">
        <v>574.62</v>
      </c>
      <c r="C1456" s="26">
        <v>348981104.66000003</v>
      </c>
      <c r="D1456" s="22"/>
      <c r="E1456" s="22"/>
    </row>
    <row r="1457" spans="1:5" x14ac:dyDescent="0.2">
      <c r="A1457" s="23" t="s">
        <v>1451</v>
      </c>
      <c r="B1457" s="26">
        <v>572.64</v>
      </c>
      <c r="C1457" s="26">
        <v>347635417.62</v>
      </c>
      <c r="D1457" s="22"/>
      <c r="E1457" s="22"/>
    </row>
    <row r="1458" spans="1:5" x14ac:dyDescent="0.2">
      <c r="A1458" s="23" t="s">
        <v>1452</v>
      </c>
      <c r="B1458" s="26">
        <v>570.39</v>
      </c>
      <c r="C1458" s="26">
        <v>346484152.81999999</v>
      </c>
      <c r="D1458" s="22"/>
      <c r="E1458" s="22"/>
    </row>
    <row r="1459" spans="1:5" x14ac:dyDescent="0.2">
      <c r="A1459" s="23" t="s">
        <v>1453</v>
      </c>
      <c r="B1459" s="26">
        <v>570.57000000000005</v>
      </c>
      <c r="C1459" s="26">
        <v>346502802.64999998</v>
      </c>
      <c r="D1459" s="22"/>
      <c r="E1459" s="22"/>
    </row>
    <row r="1460" spans="1:5" x14ac:dyDescent="0.2">
      <c r="A1460" s="23" t="s">
        <v>1454</v>
      </c>
      <c r="B1460" s="26">
        <v>566.01</v>
      </c>
      <c r="C1460" s="26">
        <v>343162633.18000001</v>
      </c>
      <c r="D1460" s="22"/>
      <c r="E1460" s="22"/>
    </row>
    <row r="1461" spans="1:5" x14ac:dyDescent="0.2">
      <c r="A1461" s="23" t="s">
        <v>1455</v>
      </c>
      <c r="B1461" s="26">
        <v>561.63</v>
      </c>
      <c r="C1461" s="26">
        <v>339687152</v>
      </c>
      <c r="D1461" s="22"/>
      <c r="E1461" s="22"/>
    </row>
    <row r="1462" spans="1:5" x14ac:dyDescent="0.2">
      <c r="A1462" s="23" t="s">
        <v>1456</v>
      </c>
      <c r="B1462" s="26">
        <v>558.37</v>
      </c>
      <c r="C1462" s="26">
        <v>337696476.86000001</v>
      </c>
      <c r="D1462" s="22"/>
      <c r="E1462" s="22"/>
    </row>
    <row r="1463" spans="1:5" x14ac:dyDescent="0.2">
      <c r="A1463" s="23" t="s">
        <v>1457</v>
      </c>
      <c r="B1463" s="26">
        <v>565.09</v>
      </c>
      <c r="C1463" s="26">
        <v>341978372.31</v>
      </c>
      <c r="D1463" s="22"/>
      <c r="E1463" s="22"/>
    </row>
    <row r="1464" spans="1:5" x14ac:dyDescent="0.2">
      <c r="A1464" s="23" t="s">
        <v>1458</v>
      </c>
      <c r="B1464" s="26">
        <v>566.39</v>
      </c>
      <c r="C1464" s="26">
        <v>342448778.38999999</v>
      </c>
      <c r="D1464" s="22"/>
      <c r="E1464" s="22"/>
    </row>
    <row r="1465" spans="1:5" x14ac:dyDescent="0.2">
      <c r="A1465" s="23" t="s">
        <v>1459</v>
      </c>
      <c r="B1465" s="26">
        <v>564.02</v>
      </c>
      <c r="C1465" s="26">
        <v>341064356.52999997</v>
      </c>
      <c r="D1465" s="22"/>
      <c r="E1465" s="22"/>
    </row>
    <row r="1466" spans="1:5" x14ac:dyDescent="0.2">
      <c r="A1466" s="23" t="s">
        <v>1460</v>
      </c>
      <c r="B1466" s="26">
        <v>562.92999999999995</v>
      </c>
      <c r="C1466" s="26">
        <v>340403375.12</v>
      </c>
      <c r="D1466" s="22"/>
      <c r="E1466" s="22"/>
    </row>
    <row r="1467" spans="1:5" x14ac:dyDescent="0.2">
      <c r="A1467" s="23" t="s">
        <v>1461</v>
      </c>
      <c r="B1467" s="26">
        <v>564.82000000000005</v>
      </c>
      <c r="C1467" s="26">
        <v>341570723.85000002</v>
      </c>
      <c r="D1467" s="22"/>
      <c r="E1467" s="22"/>
    </row>
    <row r="1468" spans="1:5" x14ac:dyDescent="0.2">
      <c r="A1468" s="23" t="s">
        <v>1462</v>
      </c>
      <c r="B1468" s="26">
        <v>568.48</v>
      </c>
      <c r="C1468" s="26">
        <v>343779149.31999999</v>
      </c>
      <c r="D1468" s="22"/>
      <c r="E1468" s="22"/>
    </row>
    <row r="1469" spans="1:5" x14ac:dyDescent="0.2">
      <c r="A1469" s="23" t="s">
        <v>1463</v>
      </c>
      <c r="B1469" s="26">
        <v>567.11</v>
      </c>
      <c r="C1469" s="26">
        <v>343153337.57999998</v>
      </c>
      <c r="D1469" s="22"/>
      <c r="E1469" s="22"/>
    </row>
    <row r="1470" spans="1:5" x14ac:dyDescent="0.2">
      <c r="A1470" s="23" t="s">
        <v>1464</v>
      </c>
      <c r="B1470" s="26">
        <v>574.05999999999995</v>
      </c>
      <c r="C1470" s="26">
        <v>347409668.94999999</v>
      </c>
      <c r="D1470" s="22"/>
      <c r="E1470" s="22"/>
    </row>
    <row r="1471" spans="1:5" x14ac:dyDescent="0.2">
      <c r="A1471" s="23" t="s">
        <v>1465</v>
      </c>
      <c r="B1471" s="26">
        <v>571.87</v>
      </c>
      <c r="C1471" s="26">
        <v>346080775.70999998</v>
      </c>
      <c r="D1471" s="22"/>
      <c r="E1471" s="22"/>
    </row>
    <row r="1472" spans="1:5" x14ac:dyDescent="0.2">
      <c r="A1472" s="23" t="s">
        <v>1466</v>
      </c>
      <c r="B1472" s="26">
        <v>567.04</v>
      </c>
      <c r="C1472" s="26">
        <v>343314567.56999999</v>
      </c>
      <c r="D1472" s="22"/>
      <c r="E1472" s="22"/>
    </row>
    <row r="1473" spans="1:5" x14ac:dyDescent="0.2">
      <c r="A1473" s="23" t="s">
        <v>1467</v>
      </c>
      <c r="B1473" s="26">
        <v>563.36</v>
      </c>
      <c r="C1473" s="26">
        <v>341096446.33999997</v>
      </c>
      <c r="D1473" s="22"/>
      <c r="E1473" s="22"/>
    </row>
    <row r="1474" spans="1:5" x14ac:dyDescent="0.2">
      <c r="A1474" s="23" t="s">
        <v>1468</v>
      </c>
      <c r="B1474" s="26">
        <v>566.1</v>
      </c>
      <c r="C1474" s="26">
        <v>342941782.31999999</v>
      </c>
      <c r="D1474" s="22"/>
      <c r="E1474" s="22"/>
    </row>
    <row r="1475" spans="1:5" x14ac:dyDescent="0.2">
      <c r="A1475" s="23" t="s">
        <v>1469</v>
      </c>
      <c r="B1475" s="26">
        <v>573.80999999999995</v>
      </c>
      <c r="C1475" s="26">
        <v>347609192.62</v>
      </c>
      <c r="D1475" s="22"/>
      <c r="E1475" s="22"/>
    </row>
    <row r="1476" spans="1:5" x14ac:dyDescent="0.2">
      <c r="A1476" s="23" t="s">
        <v>1470</v>
      </c>
      <c r="B1476" s="26">
        <v>579.26</v>
      </c>
      <c r="C1476" s="26">
        <v>351818645.73000002</v>
      </c>
      <c r="D1476" s="22"/>
      <c r="E1476" s="22"/>
    </row>
    <row r="1477" spans="1:5" x14ac:dyDescent="0.2">
      <c r="A1477" s="23" t="s">
        <v>1471</v>
      </c>
      <c r="B1477" s="26">
        <v>581.52</v>
      </c>
      <c r="C1477" s="26">
        <v>353192218.26999998</v>
      </c>
      <c r="D1477" s="22"/>
      <c r="E1477" s="22"/>
    </row>
    <row r="1478" spans="1:5" x14ac:dyDescent="0.2">
      <c r="A1478" s="23" t="s">
        <v>1472</v>
      </c>
      <c r="B1478" s="26">
        <v>582.86</v>
      </c>
      <c r="C1478" s="26">
        <v>355247743.97000003</v>
      </c>
      <c r="D1478" s="22"/>
      <c r="E1478" s="22"/>
    </row>
    <row r="1479" spans="1:5" x14ac:dyDescent="0.2">
      <c r="A1479" s="23" t="s">
        <v>1473</v>
      </c>
      <c r="B1479" s="26">
        <v>584.92999999999995</v>
      </c>
      <c r="C1479" s="26">
        <v>356529214.36000001</v>
      </c>
      <c r="D1479" s="22"/>
      <c r="E1479" s="22"/>
    </row>
    <row r="1480" spans="1:5" x14ac:dyDescent="0.2">
      <c r="A1480" s="23" t="s">
        <v>1474</v>
      </c>
      <c r="B1480" s="26">
        <v>590.20000000000005</v>
      </c>
      <c r="C1480" s="26">
        <v>359439802.45999998</v>
      </c>
      <c r="D1480" s="22"/>
      <c r="E1480" s="22"/>
    </row>
    <row r="1481" spans="1:5" x14ac:dyDescent="0.2">
      <c r="A1481" s="23" t="s">
        <v>1475</v>
      </c>
      <c r="B1481" s="26">
        <v>590.16999999999996</v>
      </c>
      <c r="C1481" s="26">
        <v>356688699.16000003</v>
      </c>
      <c r="D1481" s="22"/>
      <c r="E1481" s="22"/>
    </row>
    <row r="1482" spans="1:5" x14ac:dyDescent="0.2">
      <c r="A1482" s="23" t="s">
        <v>1476</v>
      </c>
      <c r="B1482" s="26">
        <v>589.57000000000005</v>
      </c>
      <c r="C1482" s="26">
        <v>355067930.5</v>
      </c>
      <c r="D1482" s="22"/>
      <c r="E1482" s="22"/>
    </row>
    <row r="1483" spans="1:5" x14ac:dyDescent="0.2">
      <c r="A1483" s="23" t="s">
        <v>1477</v>
      </c>
      <c r="B1483" s="26">
        <v>588.32000000000005</v>
      </c>
      <c r="C1483" s="26">
        <v>354281713.22000003</v>
      </c>
      <c r="D1483" s="22"/>
      <c r="E1483" s="22"/>
    </row>
    <row r="1484" spans="1:5" x14ac:dyDescent="0.2">
      <c r="A1484" s="23" t="s">
        <v>1478</v>
      </c>
      <c r="B1484" s="26">
        <v>583.16999999999996</v>
      </c>
      <c r="C1484" s="26">
        <v>351361035.01999998</v>
      </c>
      <c r="D1484" s="22"/>
      <c r="E1484" s="22"/>
    </row>
    <row r="1485" spans="1:5" x14ac:dyDescent="0.2">
      <c r="A1485" s="23" t="s">
        <v>1479</v>
      </c>
      <c r="B1485" s="26">
        <v>582.23</v>
      </c>
      <c r="C1485" s="26">
        <v>350699249.10000002</v>
      </c>
      <c r="D1485" s="22"/>
      <c r="E1485" s="22"/>
    </row>
    <row r="1486" spans="1:5" x14ac:dyDescent="0.2">
      <c r="A1486" s="23" t="s">
        <v>1480</v>
      </c>
      <c r="B1486" s="26">
        <v>588.77</v>
      </c>
      <c r="C1486" s="26">
        <v>364889124.25</v>
      </c>
      <c r="D1486" s="22"/>
      <c r="E1486" s="22"/>
    </row>
    <row r="1487" spans="1:5" x14ac:dyDescent="0.2">
      <c r="A1487" s="23" t="s">
        <v>1481</v>
      </c>
      <c r="B1487" s="26">
        <v>591.54</v>
      </c>
      <c r="C1487" s="26">
        <v>366924994.95999998</v>
      </c>
      <c r="D1487" s="22"/>
      <c r="E1487" s="22"/>
    </row>
    <row r="1488" spans="1:5" x14ac:dyDescent="0.2">
      <c r="A1488" s="23" t="s">
        <v>1482</v>
      </c>
      <c r="B1488" s="26">
        <v>598.51</v>
      </c>
      <c r="C1488" s="26">
        <v>372237346.30000001</v>
      </c>
      <c r="D1488" s="22"/>
      <c r="E1488" s="22"/>
    </row>
    <row r="1489" spans="1:5" x14ac:dyDescent="0.2">
      <c r="A1489" s="23" t="s">
        <v>1483</v>
      </c>
      <c r="B1489" s="26">
        <v>598.26</v>
      </c>
      <c r="C1489" s="26">
        <v>371651225.88</v>
      </c>
      <c r="D1489" s="22"/>
      <c r="E1489" s="22"/>
    </row>
    <row r="1490" spans="1:5" x14ac:dyDescent="0.2">
      <c r="A1490" s="23" t="s">
        <v>1484</v>
      </c>
      <c r="B1490" s="26">
        <v>605.11</v>
      </c>
      <c r="C1490" s="26">
        <v>376381791.26999998</v>
      </c>
      <c r="D1490" s="22"/>
      <c r="E1490" s="22"/>
    </row>
    <row r="1491" spans="1:5" x14ac:dyDescent="0.2">
      <c r="A1491" s="23" t="s">
        <v>1485</v>
      </c>
      <c r="B1491" s="26">
        <v>606.11</v>
      </c>
      <c r="C1491" s="26">
        <v>377000927.58999997</v>
      </c>
      <c r="D1491" s="22"/>
      <c r="E1491" s="22"/>
    </row>
    <row r="1492" spans="1:5" x14ac:dyDescent="0.2">
      <c r="A1492" s="23" t="s">
        <v>1486</v>
      </c>
      <c r="B1492" s="26">
        <v>605.21</v>
      </c>
      <c r="C1492" s="26">
        <v>375814257.94</v>
      </c>
      <c r="D1492" s="22"/>
      <c r="E1492" s="22"/>
    </row>
    <row r="1493" spans="1:5" x14ac:dyDescent="0.2">
      <c r="A1493" s="23" t="s">
        <v>1487</v>
      </c>
      <c r="B1493" s="26">
        <v>609.36</v>
      </c>
      <c r="C1493" s="26">
        <v>378522742.95999998</v>
      </c>
      <c r="D1493" s="22"/>
      <c r="E1493" s="22"/>
    </row>
    <row r="1494" spans="1:5" x14ac:dyDescent="0.2">
      <c r="A1494" s="23" t="s">
        <v>1488</v>
      </c>
      <c r="B1494" s="26">
        <v>607.6</v>
      </c>
      <c r="C1494" s="26">
        <v>378463383.43000001</v>
      </c>
      <c r="D1494" s="22"/>
      <c r="E1494" s="22"/>
    </row>
    <row r="1495" spans="1:5" x14ac:dyDescent="0.2">
      <c r="A1495" s="23" t="s">
        <v>1489</v>
      </c>
      <c r="B1495" s="26">
        <v>611.67999999999995</v>
      </c>
      <c r="C1495" s="26">
        <v>380905148.98000002</v>
      </c>
      <c r="D1495" s="22"/>
      <c r="E1495" s="22"/>
    </row>
    <row r="1496" spans="1:5" x14ac:dyDescent="0.2">
      <c r="A1496" s="23" t="s">
        <v>1490</v>
      </c>
      <c r="B1496" s="26">
        <v>608.08000000000004</v>
      </c>
      <c r="C1496" s="26">
        <v>378074187.98000002</v>
      </c>
      <c r="D1496" s="22"/>
      <c r="E1496" s="22"/>
    </row>
    <row r="1497" spans="1:5" x14ac:dyDescent="0.2">
      <c r="A1497" s="23" t="s">
        <v>1491</v>
      </c>
      <c r="B1497" s="26">
        <v>605.88</v>
      </c>
      <c r="C1497" s="26">
        <v>376941003.00999999</v>
      </c>
      <c r="D1497" s="22"/>
      <c r="E1497" s="22"/>
    </row>
    <row r="1498" spans="1:5" x14ac:dyDescent="0.2">
      <c r="A1498" s="23" t="s">
        <v>1492</v>
      </c>
      <c r="B1498" s="26">
        <v>602.87</v>
      </c>
      <c r="C1498" s="26">
        <v>373169945.57999998</v>
      </c>
      <c r="D1498" s="22"/>
      <c r="E1498" s="22"/>
    </row>
    <row r="1499" spans="1:5" x14ac:dyDescent="0.2">
      <c r="A1499" s="23" t="s">
        <v>1493</v>
      </c>
      <c r="B1499" s="26">
        <v>600.24</v>
      </c>
      <c r="C1499" s="26">
        <v>371248897.56999999</v>
      </c>
      <c r="D1499" s="22"/>
      <c r="E1499" s="22"/>
    </row>
    <row r="1500" spans="1:5" x14ac:dyDescent="0.2">
      <c r="A1500" s="23" t="s">
        <v>1494</v>
      </c>
      <c r="B1500" s="26">
        <v>602.65</v>
      </c>
      <c r="C1500" s="26">
        <v>372798105</v>
      </c>
      <c r="D1500" s="22"/>
      <c r="E1500" s="22"/>
    </row>
    <row r="1501" spans="1:5" x14ac:dyDescent="0.2">
      <c r="A1501" s="23" t="s">
        <v>1495</v>
      </c>
      <c r="B1501" s="26">
        <v>600.59</v>
      </c>
      <c r="C1501" s="26">
        <v>372330674.88999999</v>
      </c>
      <c r="D1501" s="22"/>
      <c r="E1501" s="22"/>
    </row>
    <row r="1502" spans="1:5" x14ac:dyDescent="0.2">
      <c r="A1502" s="23" t="s">
        <v>1496</v>
      </c>
      <c r="B1502" s="26">
        <v>600.54</v>
      </c>
      <c r="C1502" s="26">
        <v>372071539.19999999</v>
      </c>
      <c r="D1502" s="22"/>
      <c r="E1502" s="22"/>
    </row>
    <row r="1503" spans="1:5" x14ac:dyDescent="0.2">
      <c r="A1503" s="23" t="s">
        <v>1497</v>
      </c>
      <c r="B1503" s="26">
        <v>596.47</v>
      </c>
      <c r="C1503" s="26">
        <v>373985101.50999999</v>
      </c>
      <c r="D1503" s="22"/>
      <c r="E1503" s="22"/>
    </row>
    <row r="1504" spans="1:5" x14ac:dyDescent="0.2">
      <c r="A1504" s="23" t="s">
        <v>1498</v>
      </c>
      <c r="B1504" s="26">
        <v>595.04</v>
      </c>
      <c r="C1504" s="26">
        <v>372305725.45999998</v>
      </c>
      <c r="D1504" s="22"/>
      <c r="E1504" s="22"/>
    </row>
    <row r="1505" spans="1:5" x14ac:dyDescent="0.2">
      <c r="A1505" s="23" t="s">
        <v>1532</v>
      </c>
      <c r="B1505" s="26">
        <v>597.07000000000005</v>
      </c>
      <c r="C1505" s="26">
        <v>372744795.70999998</v>
      </c>
      <c r="D1505" s="22"/>
      <c r="E1505" s="22"/>
    </row>
    <row r="1506" spans="1:5" x14ac:dyDescent="0.2">
      <c r="A1506" s="23" t="s">
        <v>1533</v>
      </c>
      <c r="B1506" s="26">
        <v>595.41999999999996</v>
      </c>
      <c r="C1506" s="26">
        <v>371008303.00999999</v>
      </c>
      <c r="D1506" s="22"/>
      <c r="E1506" s="22"/>
    </row>
    <row r="1507" spans="1:5" x14ac:dyDescent="0.2">
      <c r="A1507" s="23" t="s">
        <v>1534</v>
      </c>
      <c r="B1507" s="26">
        <v>590.69000000000005</v>
      </c>
      <c r="C1507" s="26">
        <v>367576455.94999999</v>
      </c>
      <c r="D1507" s="22"/>
      <c r="E1507" s="22"/>
    </row>
    <row r="1508" spans="1:5" x14ac:dyDescent="0.2">
      <c r="A1508" s="23" t="s">
        <v>1535</v>
      </c>
      <c r="B1508" s="26">
        <v>586.55999999999995</v>
      </c>
      <c r="C1508" s="26">
        <v>365109242.88999999</v>
      </c>
      <c r="D1508" s="22"/>
      <c r="E1508" s="22"/>
    </row>
    <row r="1509" spans="1:5" x14ac:dyDescent="0.2">
      <c r="A1509" s="23" t="s">
        <v>1536</v>
      </c>
      <c r="B1509" s="26">
        <v>579.32000000000005</v>
      </c>
      <c r="C1509" s="26">
        <v>361372666.77999997</v>
      </c>
      <c r="D1509" s="22"/>
      <c r="E1509" s="22"/>
    </row>
    <row r="1510" spans="1:5" x14ac:dyDescent="0.2">
      <c r="A1510" s="23" t="s">
        <v>1537</v>
      </c>
      <c r="B1510" s="26">
        <v>584.61</v>
      </c>
      <c r="C1510" s="26">
        <v>365187864.49000001</v>
      </c>
      <c r="D1510" s="22"/>
      <c r="E1510" s="22"/>
    </row>
    <row r="1511" spans="1:5" x14ac:dyDescent="0.2">
      <c r="A1511" s="23" t="s">
        <v>1538</v>
      </c>
      <c r="B1511" s="26">
        <v>584.07000000000005</v>
      </c>
      <c r="C1511" s="26">
        <v>364851807.51999998</v>
      </c>
      <c r="D1511" s="22"/>
      <c r="E1511" s="22"/>
    </row>
    <row r="1512" spans="1:5" x14ac:dyDescent="0.2">
      <c r="A1512" s="23" t="s">
        <v>1539</v>
      </c>
      <c r="B1512" s="26">
        <v>588.80999999999995</v>
      </c>
      <c r="C1512" s="26">
        <v>367813031.57999998</v>
      </c>
      <c r="D1512" s="22"/>
      <c r="E1512" s="22"/>
    </row>
    <row r="1513" spans="1:5" x14ac:dyDescent="0.2">
      <c r="A1513" s="23" t="s">
        <v>1540</v>
      </c>
      <c r="B1513" s="26">
        <v>593.99</v>
      </c>
      <c r="C1513" s="26">
        <v>371048858.76999998</v>
      </c>
      <c r="D1513" s="22"/>
      <c r="E1513" s="22"/>
    </row>
    <row r="1514" spans="1:5" x14ac:dyDescent="0.2">
      <c r="A1514" s="23" t="s">
        <v>1541</v>
      </c>
      <c r="B1514" s="26">
        <v>596.4</v>
      </c>
      <c r="C1514" s="26">
        <v>371562449.72000003</v>
      </c>
      <c r="D1514" s="22"/>
      <c r="E1514" s="22"/>
    </row>
    <row r="1515" spans="1:5" x14ac:dyDescent="0.2">
      <c r="A1515" s="23" t="s">
        <v>1542</v>
      </c>
      <c r="B1515" s="26">
        <v>594.82000000000005</v>
      </c>
      <c r="C1515" s="26">
        <v>371790860.33999997</v>
      </c>
      <c r="D1515" s="22"/>
      <c r="E1515" s="22"/>
    </row>
    <row r="1516" spans="1:5" x14ac:dyDescent="0.2">
      <c r="A1516" s="23" t="s">
        <v>1543</v>
      </c>
      <c r="B1516" s="26">
        <v>596.09</v>
      </c>
      <c r="C1516" s="26">
        <v>372895969.20999998</v>
      </c>
      <c r="D1516" s="22"/>
      <c r="E1516" s="22"/>
    </row>
    <row r="1517" spans="1:5" x14ac:dyDescent="0.2">
      <c r="A1517" s="23" t="s">
        <v>1544</v>
      </c>
      <c r="B1517" s="26">
        <v>595.34</v>
      </c>
      <c r="C1517" s="26">
        <v>372033026.75999999</v>
      </c>
      <c r="D1517" s="22"/>
      <c r="E1517" s="22"/>
    </row>
    <row r="1518" spans="1:5" x14ac:dyDescent="0.2">
      <c r="A1518" s="23" t="s">
        <v>1545</v>
      </c>
      <c r="B1518" s="26">
        <v>599.36</v>
      </c>
      <c r="C1518" s="26">
        <v>371559374.14999998</v>
      </c>
      <c r="D1518" s="22"/>
      <c r="E1518" s="22"/>
    </row>
    <row r="1519" spans="1:5" x14ac:dyDescent="0.2">
      <c r="A1519" s="23" t="s">
        <v>1546</v>
      </c>
      <c r="B1519" s="26">
        <v>600.67999999999995</v>
      </c>
      <c r="C1519" s="26">
        <v>372469819.67000002</v>
      </c>
      <c r="D1519" s="22"/>
      <c r="E1519" s="22"/>
    </row>
    <row r="1520" spans="1:5" x14ac:dyDescent="0.2">
      <c r="A1520" s="23" t="s">
        <v>1547</v>
      </c>
      <c r="B1520" s="26">
        <v>595.47</v>
      </c>
      <c r="C1520" s="26">
        <v>368843023.50999999</v>
      </c>
      <c r="D1520" s="22"/>
      <c r="E1520" s="22"/>
    </row>
    <row r="1521" spans="1:5" x14ac:dyDescent="0.2">
      <c r="A1521" s="23" t="s">
        <v>1548</v>
      </c>
      <c r="B1521" s="26">
        <v>589.74</v>
      </c>
      <c r="C1521" s="26">
        <v>365212520.47000003</v>
      </c>
      <c r="D1521" s="22"/>
      <c r="E1521" s="22"/>
    </row>
    <row r="1522" spans="1:5" x14ac:dyDescent="0.2">
      <c r="A1522" s="23" t="s">
        <v>1549</v>
      </c>
      <c r="B1522" s="26">
        <v>594.37</v>
      </c>
      <c r="C1522" s="26">
        <v>371093172.23000002</v>
      </c>
      <c r="D1522" s="22"/>
      <c r="E1522" s="22"/>
    </row>
    <row r="1523" spans="1:5" x14ac:dyDescent="0.2">
      <c r="A1523" s="23" t="s">
        <v>1550</v>
      </c>
      <c r="B1523" s="26">
        <v>597.75</v>
      </c>
      <c r="C1523" s="26">
        <v>377284578.04000002</v>
      </c>
      <c r="D1523" s="22"/>
      <c r="E1523" s="22"/>
    </row>
    <row r="1524" spans="1:5" x14ac:dyDescent="0.2">
      <c r="A1524" s="23" t="s">
        <v>1551</v>
      </c>
      <c r="B1524" s="26">
        <v>597.15</v>
      </c>
      <c r="C1524" s="26">
        <v>376493670.80000001</v>
      </c>
      <c r="D1524" s="22"/>
      <c r="E1524" s="22"/>
    </row>
    <row r="1525" spans="1:5" x14ac:dyDescent="0.2">
      <c r="A1525" s="23" t="s">
        <v>1552</v>
      </c>
      <c r="B1525" s="26">
        <v>597.84</v>
      </c>
      <c r="C1525" s="26">
        <v>374304118.13</v>
      </c>
      <c r="D1525" s="22"/>
      <c r="E1525" s="22"/>
    </row>
    <row r="1526" spans="1:5" x14ac:dyDescent="0.2">
      <c r="A1526" s="23" t="s">
        <v>1553</v>
      </c>
      <c r="B1526" s="26">
        <v>596.84</v>
      </c>
      <c r="C1526" s="26">
        <v>373588756.22000003</v>
      </c>
      <c r="D1526" s="22"/>
      <c r="E1526" s="22"/>
    </row>
    <row r="1527" spans="1:5" x14ac:dyDescent="0.2">
      <c r="A1527" s="23" t="s">
        <v>1554</v>
      </c>
      <c r="B1527" s="26">
        <v>593.9</v>
      </c>
      <c r="C1527" s="26">
        <v>371772654.50999999</v>
      </c>
      <c r="D1527" s="22"/>
      <c r="E1527" s="22"/>
    </row>
    <row r="1528" spans="1:5" x14ac:dyDescent="0.2">
      <c r="A1528" s="23" t="s">
        <v>1555</v>
      </c>
      <c r="B1528" s="26">
        <v>597.52</v>
      </c>
      <c r="C1528" s="26">
        <v>374169158.76999998</v>
      </c>
      <c r="D1528" s="22"/>
      <c r="E1528" s="22"/>
    </row>
    <row r="1529" spans="1:5" x14ac:dyDescent="0.2">
      <c r="A1529" s="23" t="s">
        <v>1556</v>
      </c>
      <c r="B1529" s="26">
        <v>589.82000000000005</v>
      </c>
      <c r="C1529" s="26">
        <v>368213645.57999998</v>
      </c>
      <c r="D1529" s="22"/>
      <c r="E1529" s="22"/>
    </row>
    <row r="1530" spans="1:5" x14ac:dyDescent="0.2">
      <c r="A1530" s="23" t="s">
        <v>1557</v>
      </c>
      <c r="B1530" s="26">
        <v>588.73</v>
      </c>
      <c r="C1530" s="26">
        <v>366893083.26999998</v>
      </c>
      <c r="D1530" s="22"/>
      <c r="E1530" s="22"/>
    </row>
    <row r="1531" spans="1:5" x14ac:dyDescent="0.2">
      <c r="A1531" s="23" t="s">
        <v>1558</v>
      </c>
      <c r="B1531" s="26">
        <v>594</v>
      </c>
      <c r="C1531" s="26">
        <v>371077341.80000001</v>
      </c>
      <c r="D1531" s="22"/>
      <c r="E1531" s="22"/>
    </row>
    <row r="1532" spans="1:5" x14ac:dyDescent="0.2">
      <c r="A1532" s="23" t="s">
        <v>1559</v>
      </c>
      <c r="B1532" s="26">
        <v>598.80999999999995</v>
      </c>
      <c r="C1532" s="26">
        <v>374601855.22000003</v>
      </c>
      <c r="D1532" s="22"/>
      <c r="E1532" s="22"/>
    </row>
    <row r="1533" spans="1:5" x14ac:dyDescent="0.2">
      <c r="A1533" s="23" t="s">
        <v>1560</v>
      </c>
      <c r="B1533" s="26">
        <v>600.98</v>
      </c>
      <c r="C1533" s="26">
        <v>375962196</v>
      </c>
      <c r="D1533" s="22"/>
      <c r="E1533" s="22"/>
    </row>
    <row r="1534" spans="1:5" x14ac:dyDescent="0.2">
      <c r="A1534" s="23" t="s">
        <v>1561</v>
      </c>
      <c r="B1534" s="26">
        <v>601.98</v>
      </c>
      <c r="C1534" s="26">
        <v>376683171.63999999</v>
      </c>
      <c r="D1534" s="22"/>
      <c r="E1534" s="22"/>
    </row>
    <row r="1535" spans="1:5" x14ac:dyDescent="0.2">
      <c r="A1535" s="23" t="s">
        <v>1562</v>
      </c>
      <c r="B1535" s="26">
        <v>600.41</v>
      </c>
      <c r="C1535" s="26">
        <v>375648174.45999998</v>
      </c>
      <c r="D1535" s="22"/>
      <c r="E1535" s="22"/>
    </row>
    <row r="1536" spans="1:5" x14ac:dyDescent="0.2">
      <c r="A1536" s="23" t="s">
        <v>1563</v>
      </c>
      <c r="B1536" s="26">
        <v>603.04</v>
      </c>
      <c r="C1536" s="26">
        <v>378602683</v>
      </c>
      <c r="D1536" s="22"/>
      <c r="E1536" s="22"/>
    </row>
    <row r="1537" spans="1:5" x14ac:dyDescent="0.2">
      <c r="A1537" s="23" t="s">
        <v>1564</v>
      </c>
      <c r="B1537" s="26">
        <v>597.91999999999996</v>
      </c>
      <c r="C1537" s="26">
        <v>375500606.32999998</v>
      </c>
      <c r="D1537" s="22"/>
      <c r="E1537" s="22"/>
    </row>
    <row r="1538" spans="1:5" x14ac:dyDescent="0.2">
      <c r="A1538" s="23" t="s">
        <v>1565</v>
      </c>
      <c r="B1538" s="26">
        <v>591.86</v>
      </c>
      <c r="C1538" s="26">
        <v>370956124.20999998</v>
      </c>
      <c r="D1538" s="22"/>
      <c r="E1538" s="22"/>
    </row>
    <row r="1539" spans="1:5" x14ac:dyDescent="0.2">
      <c r="A1539" s="23" t="s">
        <v>1566</v>
      </c>
      <c r="B1539" s="26">
        <v>596.69000000000005</v>
      </c>
      <c r="C1539" s="26">
        <v>373051740.44999999</v>
      </c>
      <c r="D1539" s="22"/>
      <c r="E1539" s="22"/>
    </row>
    <row r="1540" spans="1:5" x14ac:dyDescent="0.2">
      <c r="A1540" s="23" t="s">
        <v>1567</v>
      </c>
      <c r="B1540" s="26">
        <v>597.61</v>
      </c>
      <c r="C1540" s="26">
        <v>373597338.25999999</v>
      </c>
      <c r="D1540" s="22"/>
      <c r="E1540" s="22"/>
    </row>
    <row r="1541" spans="1:5" x14ac:dyDescent="0.2">
      <c r="A1541" s="23" t="s">
        <v>1568</v>
      </c>
      <c r="B1541" s="26">
        <v>593.65</v>
      </c>
      <c r="C1541" s="26">
        <v>371052895.26999998</v>
      </c>
      <c r="D1541" s="22"/>
      <c r="E1541" s="22"/>
    </row>
    <row r="1542" spans="1:5" x14ac:dyDescent="0.2">
      <c r="A1542" s="23" t="s">
        <v>1569</v>
      </c>
      <c r="B1542" s="26">
        <v>588.58000000000004</v>
      </c>
      <c r="C1542" s="26">
        <v>368770626.73000002</v>
      </c>
      <c r="D1542" s="22"/>
      <c r="E1542" s="22"/>
    </row>
    <row r="1543" spans="1:5" x14ac:dyDescent="0.2">
      <c r="A1543" s="23" t="s">
        <v>1570</v>
      </c>
      <c r="B1543" s="26">
        <v>587.63</v>
      </c>
      <c r="C1543" s="26">
        <v>368456726.66000003</v>
      </c>
      <c r="D1543" s="22"/>
      <c r="E1543" s="22"/>
    </row>
    <row r="1544" spans="1:5" x14ac:dyDescent="0.2">
      <c r="A1544" s="23" t="s">
        <v>1571</v>
      </c>
      <c r="B1544" s="26">
        <v>590.48</v>
      </c>
      <c r="C1544" s="26">
        <v>370165548.43000001</v>
      </c>
      <c r="D1544" s="22"/>
      <c r="E1544" s="22"/>
    </row>
    <row r="1545" spans="1:5" x14ac:dyDescent="0.2">
      <c r="A1545" s="23" t="s">
        <v>1572</v>
      </c>
      <c r="B1545" s="26">
        <v>591.23</v>
      </c>
      <c r="C1545" s="26">
        <v>371456261.66000003</v>
      </c>
      <c r="D1545" s="22"/>
      <c r="E1545" s="22"/>
    </row>
    <row r="1546" spans="1:5" x14ac:dyDescent="0.2">
      <c r="A1546" s="23" t="s">
        <v>1573</v>
      </c>
      <c r="B1546" s="26">
        <v>598.67999999999995</v>
      </c>
      <c r="C1546" s="26">
        <v>375970113.26999998</v>
      </c>
      <c r="D1546" s="22"/>
      <c r="E1546" s="22"/>
    </row>
    <row r="1547" spans="1:5" x14ac:dyDescent="0.2">
      <c r="A1547" s="23" t="s">
        <v>1574</v>
      </c>
      <c r="B1547" s="26">
        <v>599.04</v>
      </c>
      <c r="C1547" s="26">
        <v>376199089.37</v>
      </c>
      <c r="D1547" s="22"/>
      <c r="E1547" s="22"/>
    </row>
    <row r="1548" spans="1:5" x14ac:dyDescent="0.2">
      <c r="A1548" s="23" t="s">
        <v>1575</v>
      </c>
      <c r="B1548" s="26">
        <v>596.75</v>
      </c>
      <c r="C1548" s="26">
        <v>375424949.63</v>
      </c>
      <c r="D1548" s="22"/>
      <c r="E1548" s="22"/>
    </row>
    <row r="1549" spans="1:5" x14ac:dyDescent="0.2">
      <c r="A1549" s="23" t="s">
        <v>1576</v>
      </c>
      <c r="B1549" s="26">
        <v>594.05999999999995</v>
      </c>
      <c r="C1549" s="26">
        <v>375249682.16000003</v>
      </c>
      <c r="D1549" s="22"/>
      <c r="E1549" s="22"/>
    </row>
    <row r="1550" spans="1:5" x14ac:dyDescent="0.2">
      <c r="A1550" s="23" t="s">
        <v>1577</v>
      </c>
      <c r="B1550" s="26">
        <v>595.84</v>
      </c>
      <c r="C1550" s="26">
        <v>376979809.92000002</v>
      </c>
      <c r="D1550" s="22"/>
      <c r="E1550" s="22"/>
    </row>
    <row r="1551" spans="1:5" x14ac:dyDescent="0.2">
      <c r="A1551" s="23" t="s">
        <v>1578</v>
      </c>
      <c r="B1551" s="26">
        <v>593.25</v>
      </c>
      <c r="C1551" s="26">
        <v>375343190.58999997</v>
      </c>
      <c r="D1551" s="22"/>
      <c r="E1551" s="22"/>
    </row>
    <row r="1552" spans="1:5" x14ac:dyDescent="0.2">
      <c r="A1552" s="23" t="s">
        <v>1579</v>
      </c>
      <c r="B1552" s="26">
        <v>588.16</v>
      </c>
      <c r="C1552" s="26">
        <v>371932313.81999999</v>
      </c>
      <c r="D1552" s="22"/>
      <c r="E1552" s="22"/>
    </row>
    <row r="1553" spans="1:5" x14ac:dyDescent="0.2">
      <c r="A1553" s="23" t="s">
        <v>1580</v>
      </c>
      <c r="B1553" s="26">
        <v>584.4</v>
      </c>
      <c r="C1553" s="26">
        <v>370046463.54000002</v>
      </c>
      <c r="D1553" s="22"/>
      <c r="E1553" s="22"/>
    </row>
    <row r="1554" spans="1:5" x14ac:dyDescent="0.2">
      <c r="A1554" s="23" t="s">
        <v>1581</v>
      </c>
      <c r="B1554" s="26">
        <v>584.39</v>
      </c>
      <c r="C1554" s="26">
        <v>369962795.10000002</v>
      </c>
      <c r="D1554" s="22"/>
      <c r="E1554" s="22"/>
    </row>
    <row r="1555" spans="1:5" x14ac:dyDescent="0.2">
      <c r="A1555" s="23" t="s">
        <v>1582</v>
      </c>
      <c r="B1555" s="26">
        <v>583.29</v>
      </c>
      <c r="C1555" s="26">
        <v>368960224.49000001</v>
      </c>
      <c r="D1555" s="22"/>
      <c r="E1555" s="22"/>
    </row>
    <row r="1556" spans="1:5" x14ac:dyDescent="0.2">
      <c r="A1556" s="23" t="s">
        <v>1583</v>
      </c>
      <c r="B1556" s="26">
        <v>583.84</v>
      </c>
      <c r="C1556" s="26">
        <v>378408824.31</v>
      </c>
      <c r="D1556" s="22"/>
      <c r="E1556" s="22"/>
    </row>
    <row r="1557" spans="1:5" x14ac:dyDescent="0.2">
      <c r="A1557" s="23" t="s">
        <v>1584</v>
      </c>
      <c r="B1557" s="26">
        <v>584.23</v>
      </c>
      <c r="C1557" s="26">
        <v>380599046.22000003</v>
      </c>
      <c r="D1557" s="22"/>
      <c r="E1557" s="22"/>
    </row>
    <row r="1558" spans="1:5" x14ac:dyDescent="0.2">
      <c r="A1558" s="23" t="s">
        <v>1585</v>
      </c>
      <c r="B1558" s="26">
        <v>585.83000000000004</v>
      </c>
      <c r="C1558" s="26">
        <v>381511090.88</v>
      </c>
      <c r="D1558" s="22"/>
      <c r="E1558" s="22"/>
    </row>
    <row r="1559" spans="1:5" x14ac:dyDescent="0.2">
      <c r="A1559" s="23" t="s">
        <v>1586</v>
      </c>
      <c r="B1559" s="26">
        <v>587.54</v>
      </c>
      <c r="C1559" s="26">
        <v>381556286.42000002</v>
      </c>
      <c r="D1559" s="22"/>
      <c r="E1559" s="22"/>
    </row>
    <row r="1560" spans="1:5" x14ac:dyDescent="0.2">
      <c r="A1560" s="23" t="s">
        <v>1587</v>
      </c>
      <c r="B1560" s="26">
        <v>588.58000000000004</v>
      </c>
      <c r="C1560" s="26">
        <v>386142643.64999998</v>
      </c>
      <c r="D1560" s="22"/>
      <c r="E1560" s="22"/>
    </row>
    <row r="1561" spans="1:5" x14ac:dyDescent="0.2">
      <c r="A1561" s="23" t="s">
        <v>1588</v>
      </c>
      <c r="B1561" s="26">
        <v>586.11</v>
      </c>
      <c r="C1561" s="26">
        <v>384184049.48000002</v>
      </c>
      <c r="D1561" s="22"/>
      <c r="E1561" s="22"/>
    </row>
    <row r="1562" spans="1:5" x14ac:dyDescent="0.2">
      <c r="A1562" s="23" t="s">
        <v>1589</v>
      </c>
      <c r="B1562" s="26">
        <v>583.29</v>
      </c>
      <c r="C1562" s="26">
        <v>385053330.82999998</v>
      </c>
      <c r="D1562" s="22"/>
      <c r="E1562" s="22"/>
    </row>
    <row r="1563" spans="1:5" x14ac:dyDescent="0.2">
      <c r="A1563" s="23" t="s">
        <v>1590</v>
      </c>
      <c r="B1563" s="26">
        <v>586.44000000000005</v>
      </c>
      <c r="C1563" s="26">
        <v>406724077.23000002</v>
      </c>
      <c r="D1563" s="22"/>
      <c r="E1563" s="22"/>
    </row>
    <row r="1564" spans="1:5" x14ac:dyDescent="0.2">
      <c r="A1564" s="23" t="s">
        <v>1591</v>
      </c>
      <c r="B1564" s="26">
        <v>587.23</v>
      </c>
      <c r="C1564" s="26">
        <v>407599997.13999999</v>
      </c>
      <c r="D1564" s="22"/>
      <c r="E1564" s="22"/>
    </row>
    <row r="1565" spans="1:5" x14ac:dyDescent="0.2">
      <c r="A1565" s="23" t="s">
        <v>1592</v>
      </c>
      <c r="B1565" s="26">
        <v>585.66999999999996</v>
      </c>
      <c r="C1565" s="26">
        <v>407180614.38</v>
      </c>
      <c r="D1565" s="22"/>
      <c r="E1565" s="22"/>
    </row>
    <row r="1566" spans="1:5" x14ac:dyDescent="0.2">
      <c r="A1566" s="23" t="s">
        <v>1593</v>
      </c>
      <c r="B1566" s="26">
        <v>579.79999999999995</v>
      </c>
      <c r="C1566" s="26">
        <v>402431264.63999999</v>
      </c>
      <c r="D1566" s="22"/>
      <c r="E1566" s="22"/>
    </row>
    <row r="1567" spans="1:5" x14ac:dyDescent="0.2">
      <c r="A1567" s="23" t="s">
        <v>1594</v>
      </c>
      <c r="B1567" s="26">
        <v>579.59</v>
      </c>
      <c r="C1567" s="26">
        <v>400926570.49000001</v>
      </c>
      <c r="D1567" s="22"/>
      <c r="E1567" s="22"/>
    </row>
    <row r="1568" spans="1:5" x14ac:dyDescent="0.2">
      <c r="A1568" s="23" t="s">
        <v>1595</v>
      </c>
      <c r="B1568" s="26">
        <v>577.75</v>
      </c>
      <c r="C1568" s="26">
        <v>401268712.33999997</v>
      </c>
      <c r="D1568" s="22"/>
      <c r="E1568" s="22"/>
    </row>
    <row r="1569" spans="1:5" x14ac:dyDescent="0.2">
      <c r="A1569" s="23" t="s">
        <v>1596</v>
      </c>
      <c r="B1569" s="26">
        <v>579.27</v>
      </c>
      <c r="C1569" s="26">
        <v>401592034.88999999</v>
      </c>
      <c r="D1569" s="22"/>
      <c r="E1569" s="22"/>
    </row>
    <row r="1570" spans="1:5" x14ac:dyDescent="0.2">
      <c r="A1570" s="23" t="s">
        <v>1597</v>
      </c>
      <c r="B1570" s="26">
        <v>576.74</v>
      </c>
      <c r="C1570" s="26">
        <v>398936113.38999999</v>
      </c>
      <c r="D1570" s="22"/>
      <c r="E1570" s="22"/>
    </row>
    <row r="1571" spans="1:5" x14ac:dyDescent="0.2">
      <c r="A1571" s="23" t="s">
        <v>1598</v>
      </c>
      <c r="B1571" s="26">
        <v>578.86</v>
      </c>
      <c r="C1571" s="26">
        <v>400590291.61000001</v>
      </c>
      <c r="D1571" s="22"/>
      <c r="E1571" s="22"/>
    </row>
    <row r="1572" spans="1:5" x14ac:dyDescent="0.2">
      <c r="A1572" s="23" t="s">
        <v>1599</v>
      </c>
      <c r="B1572" s="26">
        <v>572.29</v>
      </c>
      <c r="C1572" s="26">
        <v>396045984.32999998</v>
      </c>
      <c r="D1572" s="22"/>
      <c r="E1572" s="22"/>
    </row>
    <row r="1573" spans="1:5" x14ac:dyDescent="0.2">
      <c r="A1573" s="23" t="s">
        <v>1600</v>
      </c>
      <c r="B1573" s="26">
        <v>568.44000000000005</v>
      </c>
      <c r="C1573" s="26">
        <v>393438015.83999997</v>
      </c>
      <c r="D1573" s="22"/>
      <c r="E1573" s="22"/>
    </row>
    <row r="1574" spans="1:5" x14ac:dyDescent="0.2">
      <c r="A1574" s="23" t="s">
        <v>1601</v>
      </c>
      <c r="B1574" s="26">
        <v>561.78</v>
      </c>
      <c r="C1574" s="26">
        <v>388827923.63</v>
      </c>
      <c r="D1574" s="22"/>
      <c r="E1574" s="22"/>
    </row>
    <row r="1575" spans="1:5" x14ac:dyDescent="0.2">
      <c r="A1575" s="23" t="s">
        <v>1602</v>
      </c>
      <c r="B1575" s="26">
        <v>556.20000000000005</v>
      </c>
      <c r="C1575" s="26">
        <v>385504070.86000001</v>
      </c>
      <c r="D1575" s="22"/>
      <c r="E1575" s="22"/>
    </row>
    <row r="1576" spans="1:5" x14ac:dyDescent="0.2">
      <c r="A1576" s="23" t="s">
        <v>1603</v>
      </c>
      <c r="B1576" s="26">
        <v>551.42999999999995</v>
      </c>
      <c r="C1576" s="26">
        <v>381967813.44999999</v>
      </c>
      <c r="D1576" s="22"/>
      <c r="E1576" s="22"/>
    </row>
    <row r="1577" spans="1:5" x14ac:dyDescent="0.2">
      <c r="A1577" s="23" t="s">
        <v>1604</v>
      </c>
      <c r="B1577" s="26">
        <v>554.04</v>
      </c>
      <c r="C1577" s="26">
        <v>384195073.60000002</v>
      </c>
      <c r="D1577" s="22"/>
      <c r="E1577" s="22"/>
    </row>
    <row r="1578" spans="1:5" x14ac:dyDescent="0.2">
      <c r="A1578" s="23" t="s">
        <v>1605</v>
      </c>
      <c r="B1578" s="26">
        <v>554.09</v>
      </c>
      <c r="C1578" s="26">
        <v>384553873.70999998</v>
      </c>
      <c r="D1578" s="22"/>
      <c r="E1578" s="22"/>
    </row>
    <row r="1579" spans="1:5" x14ac:dyDescent="0.2">
      <c r="A1579" s="23" t="s">
        <v>1606</v>
      </c>
      <c r="B1579" s="26">
        <v>553.1</v>
      </c>
      <c r="C1579" s="26">
        <v>384423464.75</v>
      </c>
      <c r="D1579" s="22"/>
      <c r="E1579" s="22"/>
    </row>
    <row r="1580" spans="1:5" x14ac:dyDescent="0.2">
      <c r="A1580" s="23" t="s">
        <v>1607</v>
      </c>
      <c r="B1580" s="26">
        <v>550.5</v>
      </c>
      <c r="C1580" s="26">
        <v>382057194.88</v>
      </c>
      <c r="D1580" s="22"/>
      <c r="E1580" s="22"/>
    </row>
    <row r="1581" spans="1:5" x14ac:dyDescent="0.2">
      <c r="A1581" s="23" t="s">
        <v>1608</v>
      </c>
      <c r="B1581" s="26">
        <v>546.28</v>
      </c>
      <c r="C1581" s="26">
        <v>379185315.51999998</v>
      </c>
      <c r="D1581" s="22"/>
      <c r="E1581" s="22"/>
    </row>
    <row r="1582" spans="1:5" x14ac:dyDescent="0.2">
      <c r="A1582" s="23" t="s">
        <v>1609</v>
      </c>
      <c r="B1582" s="26">
        <v>550.92999999999995</v>
      </c>
      <c r="C1582" s="26">
        <v>381127272.85000002</v>
      </c>
      <c r="D1582" s="22"/>
      <c r="E1582" s="22"/>
    </row>
    <row r="1583" spans="1:5" x14ac:dyDescent="0.2">
      <c r="A1583" s="23" t="s">
        <v>1610</v>
      </c>
      <c r="B1583" s="26">
        <v>550.64</v>
      </c>
      <c r="C1583" s="26">
        <v>380911361.44</v>
      </c>
      <c r="D1583" s="22"/>
      <c r="E1583" s="22"/>
    </row>
    <row r="1584" spans="1:5" x14ac:dyDescent="0.2">
      <c r="A1584" s="23" t="s">
        <v>1611</v>
      </c>
      <c r="B1584" s="26">
        <v>551.55999999999995</v>
      </c>
      <c r="C1584" s="26">
        <v>381562429.81999999</v>
      </c>
      <c r="D1584" s="22"/>
      <c r="E1584" s="22"/>
    </row>
    <row r="1585" spans="1:5" x14ac:dyDescent="0.2">
      <c r="A1585" s="23" t="s">
        <v>1612</v>
      </c>
      <c r="B1585" s="26">
        <v>547.23</v>
      </c>
      <c r="C1585" s="26">
        <v>378627077.58999997</v>
      </c>
      <c r="D1585" s="22"/>
      <c r="E1585" s="22"/>
    </row>
    <row r="1586" spans="1:5" x14ac:dyDescent="0.2">
      <c r="A1586" s="23" t="s">
        <v>1613</v>
      </c>
      <c r="B1586" s="26">
        <v>545.75</v>
      </c>
      <c r="C1586" s="26">
        <v>377884999.63999999</v>
      </c>
      <c r="D1586" s="22"/>
      <c r="E1586" s="22"/>
    </row>
    <row r="1587" spans="1:5" x14ac:dyDescent="0.2">
      <c r="A1587" s="23" t="s">
        <v>1614</v>
      </c>
      <c r="B1587" s="26">
        <v>549.23</v>
      </c>
      <c r="C1587" s="26">
        <v>380396874.49000001</v>
      </c>
      <c r="D1587" s="22"/>
      <c r="E1587" s="22"/>
    </row>
    <row r="1588" spans="1:5" x14ac:dyDescent="0.2">
      <c r="A1588" s="23" t="s">
        <v>1615</v>
      </c>
      <c r="B1588" s="26">
        <v>548.12</v>
      </c>
      <c r="C1588" s="26">
        <v>380463545.52999997</v>
      </c>
      <c r="D1588" s="22"/>
      <c r="E1588" s="22"/>
    </row>
    <row r="1589" spans="1:5" x14ac:dyDescent="0.2">
      <c r="A1589" s="23" t="s">
        <v>1616</v>
      </c>
      <c r="B1589" s="26">
        <v>550</v>
      </c>
      <c r="C1589" s="26">
        <v>381823700.45999998</v>
      </c>
      <c r="D1589" s="22"/>
      <c r="E1589" s="22"/>
    </row>
    <row r="1590" spans="1:5" x14ac:dyDescent="0.2">
      <c r="A1590" s="23" t="s">
        <v>1617</v>
      </c>
      <c r="B1590" s="26">
        <v>555.19000000000005</v>
      </c>
      <c r="C1590" s="26">
        <v>387368985.83999997</v>
      </c>
      <c r="D1590" s="22"/>
      <c r="E1590" s="22"/>
    </row>
    <row r="1591" spans="1:5" x14ac:dyDescent="0.2">
      <c r="A1591" s="23" t="s">
        <v>1618</v>
      </c>
      <c r="B1591" s="26">
        <v>556.67999999999995</v>
      </c>
      <c r="C1591" s="26">
        <v>388413711.85000002</v>
      </c>
      <c r="D1591" s="22"/>
      <c r="E1591" s="22"/>
    </row>
    <row r="1592" spans="1:5" x14ac:dyDescent="0.2">
      <c r="A1592" s="23" t="s">
        <v>1619</v>
      </c>
      <c r="B1592" s="26">
        <v>557.77</v>
      </c>
      <c r="C1592" s="26">
        <v>390958920.29000002</v>
      </c>
      <c r="D1592" s="22"/>
      <c r="E1592" s="22"/>
    </row>
    <row r="1593" spans="1:5" x14ac:dyDescent="0.2">
      <c r="A1593" s="23" t="s">
        <v>1620</v>
      </c>
      <c r="B1593" s="26">
        <v>554.65</v>
      </c>
      <c r="C1593" s="26">
        <v>389243283.31999999</v>
      </c>
      <c r="D1593" s="22"/>
      <c r="E1593" s="22"/>
    </row>
    <row r="1594" spans="1:5" x14ac:dyDescent="0.2">
      <c r="A1594" s="23" t="s">
        <v>1621</v>
      </c>
      <c r="B1594" s="26">
        <v>547.58000000000004</v>
      </c>
      <c r="C1594" s="26">
        <v>384688260.47000003</v>
      </c>
      <c r="D1594" s="22"/>
      <c r="E1594" s="22"/>
    </row>
    <row r="1595" spans="1:5" x14ac:dyDescent="0.2">
      <c r="A1595" s="23" t="s">
        <v>1622</v>
      </c>
      <c r="B1595" s="26">
        <v>542.82000000000005</v>
      </c>
      <c r="C1595" s="26">
        <v>381369436.81</v>
      </c>
      <c r="D1595" s="22"/>
      <c r="E1595" s="22"/>
    </row>
    <row r="1596" spans="1:5" x14ac:dyDescent="0.2">
      <c r="A1596" s="23" t="s">
        <v>1623</v>
      </c>
      <c r="B1596" s="26">
        <v>542.5</v>
      </c>
      <c r="C1596" s="26">
        <v>381027660.16000003</v>
      </c>
      <c r="D1596" s="22"/>
      <c r="E1596" s="22"/>
    </row>
    <row r="1597" spans="1:5" x14ac:dyDescent="0.2">
      <c r="A1597" s="23" t="s">
        <v>1624</v>
      </c>
      <c r="B1597" s="26">
        <v>537.24</v>
      </c>
      <c r="C1597" s="26">
        <v>377330182.48000002</v>
      </c>
      <c r="D1597" s="22"/>
      <c r="E1597" s="22"/>
    </row>
    <row r="1598" spans="1:5" x14ac:dyDescent="0.2">
      <c r="A1598" s="23" t="s">
        <v>1625</v>
      </c>
      <c r="B1598" s="26">
        <v>536.72</v>
      </c>
      <c r="C1598" s="26">
        <v>379025821.72000003</v>
      </c>
      <c r="D1598" s="22"/>
      <c r="E1598" s="22"/>
    </row>
    <row r="1599" spans="1:5" x14ac:dyDescent="0.2">
      <c r="A1599" s="23" t="s">
        <v>1626</v>
      </c>
      <c r="B1599" s="26">
        <v>533.98</v>
      </c>
      <c r="C1599" s="26">
        <v>377629373.80000001</v>
      </c>
      <c r="D1599" s="22"/>
      <c r="E1599" s="22"/>
    </row>
    <row r="1600" spans="1:5" x14ac:dyDescent="0.2">
      <c r="A1600" s="23" t="s">
        <v>1627</v>
      </c>
      <c r="B1600" s="26">
        <v>533.66</v>
      </c>
      <c r="C1600" s="26">
        <v>378227238.57999998</v>
      </c>
      <c r="D1600" s="22"/>
      <c r="E1600" s="22"/>
    </row>
    <row r="1601" spans="1:5" x14ac:dyDescent="0.2">
      <c r="A1601" s="23" t="s">
        <v>1628</v>
      </c>
      <c r="B1601" s="26">
        <v>536.03</v>
      </c>
      <c r="C1601" s="26">
        <v>380012280.52999997</v>
      </c>
      <c r="D1601" s="22"/>
      <c r="E1601" s="22"/>
    </row>
    <row r="1602" spans="1:5" x14ac:dyDescent="0.2">
      <c r="A1602" s="23" t="s">
        <v>1629</v>
      </c>
      <c r="B1602" s="26">
        <v>534.84</v>
      </c>
      <c r="C1602" s="26">
        <v>379655608.75</v>
      </c>
      <c r="D1602" s="22"/>
      <c r="E1602" s="22"/>
    </row>
    <row r="1603" spans="1:5" x14ac:dyDescent="0.2">
      <c r="A1603" s="23" t="s">
        <v>1630</v>
      </c>
      <c r="B1603" s="26">
        <v>534.29</v>
      </c>
      <c r="C1603" s="26">
        <v>379295275.06999999</v>
      </c>
      <c r="D1603" s="22"/>
      <c r="E1603" s="22"/>
    </row>
    <row r="1604" spans="1:5" x14ac:dyDescent="0.2">
      <c r="A1604" s="23" t="s">
        <v>1631</v>
      </c>
      <c r="B1604" s="26">
        <v>527.26</v>
      </c>
      <c r="C1604" s="26">
        <v>374030424.45999998</v>
      </c>
      <c r="D1604" s="22"/>
      <c r="E1604" s="22"/>
    </row>
    <row r="1605" spans="1:5" x14ac:dyDescent="0.2">
      <c r="A1605" s="23" t="s">
        <v>1632</v>
      </c>
      <c r="B1605" s="26">
        <v>528.42999999999995</v>
      </c>
      <c r="C1605" s="26">
        <v>378291951.74000001</v>
      </c>
      <c r="D1605" s="22"/>
      <c r="E1605" s="22"/>
    </row>
    <row r="1606" spans="1:5" x14ac:dyDescent="0.2">
      <c r="A1606" s="23" t="s">
        <v>1633</v>
      </c>
      <c r="B1606" s="26">
        <v>524.99</v>
      </c>
      <c r="C1606" s="26">
        <v>375752821.29000002</v>
      </c>
      <c r="D1606" s="22"/>
      <c r="E1606" s="22"/>
    </row>
    <row r="1607" spans="1:5" x14ac:dyDescent="0.2">
      <c r="A1607" s="23" t="s">
        <v>1634</v>
      </c>
      <c r="B1607" s="26">
        <v>524.79999999999995</v>
      </c>
      <c r="C1607" s="26">
        <v>376946474.33999997</v>
      </c>
      <c r="D1607" s="22"/>
      <c r="E1607" s="22"/>
    </row>
    <row r="1608" spans="1:5" x14ac:dyDescent="0.2">
      <c r="A1608" s="23" t="s">
        <v>1635</v>
      </c>
      <c r="B1608" s="26">
        <v>525.26</v>
      </c>
      <c r="C1608" s="26">
        <v>377377604.39999998</v>
      </c>
      <c r="D1608" s="22"/>
      <c r="E1608" s="22"/>
    </row>
    <row r="1609" spans="1:5" x14ac:dyDescent="0.2">
      <c r="A1609" s="23" t="s">
        <v>1636</v>
      </c>
      <c r="B1609" s="26">
        <v>525.39</v>
      </c>
      <c r="C1609" s="26">
        <v>376955597.27999997</v>
      </c>
      <c r="D1609" s="22"/>
      <c r="E1609" s="22"/>
    </row>
    <row r="1610" spans="1:5" x14ac:dyDescent="0.2">
      <c r="A1610" s="23" t="s">
        <v>1637</v>
      </c>
      <c r="B1610" s="26">
        <v>523.35</v>
      </c>
      <c r="C1610" s="26">
        <v>375044357.18000001</v>
      </c>
      <c r="D1610" s="22"/>
      <c r="E1610" s="22"/>
    </row>
    <row r="1611" spans="1:5" x14ac:dyDescent="0.2">
      <c r="A1611" s="23" t="s">
        <v>1638</v>
      </c>
      <c r="B1611" s="26">
        <v>524.07000000000005</v>
      </c>
      <c r="C1611" s="26">
        <v>376678474.45999998</v>
      </c>
      <c r="D1611" s="22"/>
      <c r="E1611" s="22"/>
    </row>
    <row r="1612" spans="1:5" x14ac:dyDescent="0.2">
      <c r="A1612" s="23" t="s">
        <v>1639</v>
      </c>
      <c r="B1612" s="26">
        <v>520.84</v>
      </c>
      <c r="C1612" s="26">
        <v>374707390.02999997</v>
      </c>
      <c r="D1612" s="22"/>
      <c r="E1612" s="22"/>
    </row>
    <row r="1613" spans="1:5" x14ac:dyDescent="0.2">
      <c r="A1613" s="23" t="s">
        <v>1640</v>
      </c>
      <c r="B1613" s="26">
        <v>523</v>
      </c>
      <c r="C1613" s="26">
        <v>378348390.39999998</v>
      </c>
      <c r="D1613" s="22"/>
      <c r="E1613" s="22"/>
    </row>
    <row r="1614" spans="1:5" x14ac:dyDescent="0.2">
      <c r="A1614" s="23" t="s">
        <v>1641</v>
      </c>
      <c r="B1614" s="26">
        <v>522.72</v>
      </c>
      <c r="C1614" s="26">
        <v>378080027.68000001</v>
      </c>
      <c r="D1614" s="22"/>
      <c r="E1614" s="22"/>
    </row>
    <row r="1615" spans="1:5" x14ac:dyDescent="0.2">
      <c r="A1615" s="23" t="s">
        <v>1642</v>
      </c>
      <c r="B1615" s="26">
        <v>520.67999999999995</v>
      </c>
      <c r="C1615" s="26">
        <v>376430922.05000001</v>
      </c>
      <c r="D1615" s="22"/>
      <c r="E1615" s="22"/>
    </row>
    <row r="1616" spans="1:5" x14ac:dyDescent="0.2">
      <c r="A1616" s="23" t="s">
        <v>1643</v>
      </c>
      <c r="B1616" s="26">
        <v>519.67999999999995</v>
      </c>
      <c r="C1616" s="26">
        <v>375812867.41000003</v>
      </c>
      <c r="D1616" s="22"/>
      <c r="E1616" s="22"/>
    </row>
    <row r="1617" spans="1:5" x14ac:dyDescent="0.2">
      <c r="A1617" s="23" t="s">
        <v>1644</v>
      </c>
      <c r="B1617" s="26">
        <v>519.38</v>
      </c>
      <c r="C1617" s="26">
        <v>375591889.69</v>
      </c>
      <c r="D1617" s="22"/>
      <c r="E1617" s="22"/>
    </row>
    <row r="1618" spans="1:5" x14ac:dyDescent="0.2">
      <c r="A1618" s="23" t="s">
        <v>1645</v>
      </c>
      <c r="B1618" s="26">
        <v>518.27</v>
      </c>
      <c r="C1618" s="26">
        <v>374742070.18000001</v>
      </c>
      <c r="D1618" s="22"/>
      <c r="E1618" s="22"/>
    </row>
    <row r="1619" spans="1:5" x14ac:dyDescent="0.2">
      <c r="A1619" s="23" t="s">
        <v>1646</v>
      </c>
      <c r="B1619" s="26">
        <v>518.95000000000005</v>
      </c>
      <c r="C1619" s="26">
        <v>375430609.00999999</v>
      </c>
      <c r="D1619" s="22"/>
      <c r="E1619" s="22"/>
    </row>
    <row r="1620" spans="1:5" x14ac:dyDescent="0.2">
      <c r="A1620" s="23" t="s">
        <v>1647</v>
      </c>
      <c r="B1620" s="26">
        <v>518.58000000000004</v>
      </c>
      <c r="C1620" s="26">
        <v>373490143.19</v>
      </c>
      <c r="D1620" s="22"/>
      <c r="E1620" s="22"/>
    </row>
    <row r="1621" spans="1:5" x14ac:dyDescent="0.2">
      <c r="A1621" s="23" t="s">
        <v>1648</v>
      </c>
      <c r="B1621" s="26">
        <v>519.75</v>
      </c>
      <c r="C1621" s="26">
        <v>374552082.67000002</v>
      </c>
      <c r="D1621" s="22"/>
      <c r="E1621" s="22"/>
    </row>
    <row r="1622" spans="1:5" x14ac:dyDescent="0.2">
      <c r="A1622" s="23" t="s">
        <v>1649</v>
      </c>
      <c r="B1622" s="26">
        <v>518.02</v>
      </c>
      <c r="C1622" s="26">
        <v>371752367.81999999</v>
      </c>
      <c r="D1622" s="22"/>
      <c r="E1622" s="22"/>
    </row>
    <row r="1623" spans="1:5" x14ac:dyDescent="0.2">
      <c r="A1623" s="23" t="s">
        <v>1650</v>
      </c>
      <c r="B1623" s="26">
        <v>519.25</v>
      </c>
      <c r="C1623" s="26">
        <v>372631155.74000001</v>
      </c>
      <c r="D1623" s="22"/>
      <c r="E1623" s="22"/>
    </row>
    <row r="1624" spans="1:5" x14ac:dyDescent="0.2">
      <c r="A1624" s="23" t="s">
        <v>1651</v>
      </c>
      <c r="B1624" s="26">
        <v>521.48</v>
      </c>
      <c r="C1624" s="26">
        <v>374535714.31999999</v>
      </c>
      <c r="D1624" s="22"/>
      <c r="E1624" s="22"/>
    </row>
    <row r="1625" spans="1:5" x14ac:dyDescent="0.2">
      <c r="A1625" s="23" t="s">
        <v>1652</v>
      </c>
      <c r="B1625" s="26">
        <v>524.53</v>
      </c>
      <c r="C1625" s="26">
        <v>376727606.37</v>
      </c>
      <c r="D1625" s="22"/>
      <c r="E1625" s="22"/>
    </row>
    <row r="1626" spans="1:5" x14ac:dyDescent="0.2">
      <c r="A1626" s="23" t="s">
        <v>1653</v>
      </c>
      <c r="B1626" s="26">
        <v>523.02</v>
      </c>
      <c r="C1626" s="26">
        <v>376132239.01999998</v>
      </c>
      <c r="D1626" s="22"/>
      <c r="E1626" s="22"/>
    </row>
    <row r="1627" spans="1:5" x14ac:dyDescent="0.2">
      <c r="A1627" s="23" t="s">
        <v>1654</v>
      </c>
      <c r="B1627" s="26">
        <v>525.16</v>
      </c>
      <c r="C1627" s="26">
        <v>377713069.00999999</v>
      </c>
      <c r="D1627" s="22"/>
      <c r="E1627" s="22"/>
    </row>
    <row r="1628" spans="1:5" x14ac:dyDescent="0.2">
      <c r="A1628" s="23" t="s">
        <v>1655</v>
      </c>
      <c r="B1628" s="26">
        <v>526.07000000000005</v>
      </c>
      <c r="C1628" s="26">
        <v>378982521.10000002</v>
      </c>
      <c r="D1628" s="22"/>
      <c r="E1628" s="22"/>
    </row>
    <row r="1629" spans="1:5" x14ac:dyDescent="0.2">
      <c r="A1629" s="23" t="s">
        <v>1656</v>
      </c>
      <c r="B1629" s="26">
        <v>528.54999999999995</v>
      </c>
      <c r="C1629" s="26">
        <v>380666052.07999998</v>
      </c>
      <c r="D1629" s="22"/>
      <c r="E1629" s="22"/>
    </row>
    <row r="1630" spans="1:5" x14ac:dyDescent="0.2">
      <c r="A1630" s="23" t="s">
        <v>1657</v>
      </c>
      <c r="B1630" s="26">
        <v>528.82000000000005</v>
      </c>
      <c r="C1630" s="26">
        <v>381302781.72000003</v>
      </c>
      <c r="D1630" s="22"/>
      <c r="E1630" s="22"/>
    </row>
    <row r="1631" spans="1:5" x14ac:dyDescent="0.2">
      <c r="A1631" s="23" t="s">
        <v>1658</v>
      </c>
      <c r="B1631" s="26">
        <v>530.42999999999995</v>
      </c>
      <c r="C1631" s="26">
        <v>382554504.44</v>
      </c>
      <c r="D1631" s="22"/>
      <c r="E1631" s="22"/>
    </row>
    <row r="1632" spans="1:5" x14ac:dyDescent="0.2">
      <c r="A1632" s="23" t="s">
        <v>1659</v>
      </c>
      <c r="B1632" s="26">
        <v>528.73</v>
      </c>
      <c r="C1632" s="26">
        <v>386925952.69</v>
      </c>
      <c r="D1632" s="22"/>
      <c r="E1632" s="22"/>
    </row>
    <row r="1633" spans="1:5" x14ac:dyDescent="0.2">
      <c r="A1633" s="23" t="s">
        <v>1660</v>
      </c>
      <c r="B1633" s="26">
        <v>529.16999999999996</v>
      </c>
      <c r="C1633" s="26">
        <v>387912608.82999998</v>
      </c>
      <c r="D1633" s="22"/>
      <c r="E1633" s="22"/>
    </row>
    <row r="1634" spans="1:5" x14ac:dyDescent="0.2">
      <c r="A1634" s="23" t="s">
        <v>1661</v>
      </c>
      <c r="B1634" s="26">
        <v>526.97</v>
      </c>
      <c r="C1634" s="26">
        <v>386340632.82999998</v>
      </c>
      <c r="D1634" s="22"/>
      <c r="E1634" s="22"/>
    </row>
    <row r="1635" spans="1:5" x14ac:dyDescent="0.2">
      <c r="A1635" s="23" t="s">
        <v>1662</v>
      </c>
      <c r="B1635" s="26">
        <v>523.25</v>
      </c>
      <c r="C1635" s="26">
        <v>383643700.37</v>
      </c>
      <c r="D1635" s="22"/>
      <c r="E1635" s="22"/>
    </row>
    <row r="1636" spans="1:5" x14ac:dyDescent="0.2">
      <c r="A1636" s="23" t="s">
        <v>1663</v>
      </c>
      <c r="B1636" s="26">
        <v>525.54999999999995</v>
      </c>
      <c r="C1636" s="26">
        <v>386818002.60000002</v>
      </c>
      <c r="D1636" s="22"/>
      <c r="E1636" s="22"/>
    </row>
    <row r="1637" spans="1:5" x14ac:dyDescent="0.2">
      <c r="A1637" s="23" t="s">
        <v>1664</v>
      </c>
      <c r="B1637" s="26">
        <v>526.1</v>
      </c>
      <c r="C1637" s="26">
        <v>387328754.88999999</v>
      </c>
      <c r="D1637" s="22"/>
      <c r="E1637" s="22"/>
    </row>
    <row r="1638" spans="1:5" x14ac:dyDescent="0.2">
      <c r="A1638" s="23" t="s">
        <v>1665</v>
      </c>
      <c r="B1638" s="26">
        <v>523.26</v>
      </c>
      <c r="C1638" s="26">
        <v>385235589.32999998</v>
      </c>
      <c r="D1638" s="22"/>
      <c r="E1638" s="22"/>
    </row>
    <row r="1639" spans="1:5" x14ac:dyDescent="0.2">
      <c r="A1639" s="23" t="s">
        <v>1666</v>
      </c>
      <c r="B1639" s="26">
        <v>522</v>
      </c>
      <c r="C1639" s="26">
        <v>384400801.19</v>
      </c>
      <c r="D1639" s="22"/>
      <c r="E1639" s="22"/>
    </row>
    <row r="1640" spans="1:5" x14ac:dyDescent="0.2">
      <c r="A1640" s="23" t="s">
        <v>1667</v>
      </c>
      <c r="B1640" s="26">
        <v>519.15</v>
      </c>
      <c r="C1640" s="26">
        <v>381476217.93000001</v>
      </c>
      <c r="D1640" s="22"/>
      <c r="E1640" s="22"/>
    </row>
    <row r="1641" spans="1:5" x14ac:dyDescent="0.2">
      <c r="A1641" s="23" t="s">
        <v>1668</v>
      </c>
      <c r="B1641" s="26">
        <v>524.08000000000004</v>
      </c>
      <c r="C1641" s="26">
        <v>385145496.94</v>
      </c>
      <c r="D1641" s="22"/>
      <c r="E1641" s="22"/>
    </row>
    <row r="1642" spans="1:5" x14ac:dyDescent="0.2">
      <c r="A1642" s="23" t="s">
        <v>1669</v>
      </c>
      <c r="B1642" s="26">
        <v>519.57000000000005</v>
      </c>
      <c r="C1642" s="26">
        <v>381832884.49000001</v>
      </c>
      <c r="D1642" s="22"/>
      <c r="E1642" s="22"/>
    </row>
    <row r="1643" spans="1:5" x14ac:dyDescent="0.2">
      <c r="A1643" s="23" t="s">
        <v>1670</v>
      </c>
      <c r="B1643" s="26">
        <v>517.86</v>
      </c>
      <c r="C1643" s="26">
        <v>380819847.45999998</v>
      </c>
      <c r="D1643" s="22"/>
      <c r="E1643" s="22"/>
    </row>
    <row r="1644" spans="1:5" x14ac:dyDescent="0.2">
      <c r="A1644" s="23" t="s">
        <v>1671</v>
      </c>
      <c r="B1644" s="26">
        <v>516.04999999999995</v>
      </c>
      <c r="C1644" s="26">
        <v>379776560.42000002</v>
      </c>
      <c r="D1644" s="22"/>
      <c r="E1644" s="22"/>
    </row>
    <row r="1645" spans="1:5" x14ac:dyDescent="0.2">
      <c r="A1645" s="23" t="s">
        <v>1672</v>
      </c>
      <c r="B1645" s="26">
        <v>517.9</v>
      </c>
      <c r="C1645" s="26">
        <v>381139131.69999999</v>
      </c>
      <c r="D1645" s="22"/>
      <c r="E1645" s="22"/>
    </row>
    <row r="1646" spans="1:5" x14ac:dyDescent="0.2">
      <c r="A1646" s="23" t="s">
        <v>1673</v>
      </c>
      <c r="B1646" s="26">
        <v>521.48</v>
      </c>
      <c r="C1646" s="26">
        <v>383758875.45999998</v>
      </c>
      <c r="D1646" s="22"/>
      <c r="E1646" s="22"/>
    </row>
    <row r="1647" spans="1:5" x14ac:dyDescent="0.2">
      <c r="A1647" s="23" t="s">
        <v>1674</v>
      </c>
      <c r="B1647" s="26">
        <v>522.5</v>
      </c>
      <c r="C1647" s="26">
        <v>385410541.38999999</v>
      </c>
      <c r="D1647" s="22"/>
      <c r="E1647" s="22"/>
    </row>
    <row r="1648" spans="1:5" x14ac:dyDescent="0.2">
      <c r="A1648" s="23" t="s">
        <v>1675</v>
      </c>
      <c r="B1648" s="26">
        <v>528.30999999999995</v>
      </c>
      <c r="C1648" s="26">
        <v>389750865.82999998</v>
      </c>
      <c r="D1648" s="22"/>
      <c r="E1648" s="22"/>
    </row>
    <row r="1649" spans="1:5" x14ac:dyDescent="0.2">
      <c r="A1649" s="23" t="s">
        <v>1676</v>
      </c>
      <c r="B1649" s="26">
        <v>528.51</v>
      </c>
      <c r="C1649" s="26">
        <v>389898660.74000001</v>
      </c>
      <c r="D1649" s="22"/>
      <c r="E1649" s="22"/>
    </row>
    <row r="1650" spans="1:5" x14ac:dyDescent="0.2">
      <c r="A1650" s="23" t="s">
        <v>1677</v>
      </c>
      <c r="B1650" s="26">
        <v>528.38</v>
      </c>
      <c r="C1650" s="26">
        <v>390810397.56</v>
      </c>
      <c r="D1650" s="22"/>
      <c r="E1650" s="22"/>
    </row>
    <row r="1651" spans="1:5" x14ac:dyDescent="0.2">
      <c r="A1651" s="23" t="s">
        <v>1678</v>
      </c>
      <c r="B1651" s="26">
        <v>523.29999999999995</v>
      </c>
      <c r="C1651" s="26">
        <v>387000762.23000002</v>
      </c>
      <c r="D1651" s="22"/>
      <c r="E1651" s="22"/>
    </row>
    <row r="1652" spans="1:5" x14ac:dyDescent="0.2">
      <c r="A1652" s="23" t="s">
        <v>1679</v>
      </c>
      <c r="B1652" s="26">
        <v>525.11</v>
      </c>
      <c r="C1652" s="26">
        <v>388496770.86000001</v>
      </c>
      <c r="D1652" s="22"/>
      <c r="E1652" s="22"/>
    </row>
    <row r="1653" spans="1:5" x14ac:dyDescent="0.2">
      <c r="A1653" s="23" t="s">
        <v>1680</v>
      </c>
      <c r="B1653" s="26">
        <v>523.96</v>
      </c>
      <c r="C1653" s="26">
        <v>387759497.37</v>
      </c>
      <c r="D1653" s="22"/>
      <c r="E1653" s="22"/>
    </row>
    <row r="1654" spans="1:5" x14ac:dyDescent="0.2">
      <c r="A1654" s="23" t="s">
        <v>1681</v>
      </c>
      <c r="B1654" s="26">
        <v>523.96</v>
      </c>
      <c r="C1654" s="26">
        <v>387865941.39999998</v>
      </c>
      <c r="D1654" s="22"/>
      <c r="E1654" s="22"/>
    </row>
    <row r="1655" spans="1:5" x14ac:dyDescent="0.2">
      <c r="A1655" s="23" t="s">
        <v>1682</v>
      </c>
      <c r="B1655" s="26">
        <v>527.29</v>
      </c>
      <c r="C1655" s="26">
        <v>390443423.74000001</v>
      </c>
      <c r="D1655" s="22"/>
      <c r="E1655" s="22"/>
    </row>
    <row r="1656" spans="1:5" x14ac:dyDescent="0.2">
      <c r="A1656" s="23" t="s">
        <v>1683</v>
      </c>
      <c r="B1656" s="26">
        <v>530.55999999999995</v>
      </c>
      <c r="C1656" s="26">
        <v>394247724.25</v>
      </c>
      <c r="D1656" s="22"/>
      <c r="E1656" s="22"/>
    </row>
    <row r="1657" spans="1:5" x14ac:dyDescent="0.2">
      <c r="A1657" s="23" t="s">
        <v>1684</v>
      </c>
      <c r="B1657" s="26">
        <v>529.26</v>
      </c>
      <c r="C1657" s="26">
        <v>393319587.13999999</v>
      </c>
      <c r="D1657" s="22"/>
      <c r="E1657" s="22"/>
    </row>
    <row r="1658" spans="1:5" x14ac:dyDescent="0.2">
      <c r="A1658" s="23" t="s">
        <v>1685</v>
      </c>
      <c r="B1658" s="26">
        <v>530.41</v>
      </c>
      <c r="C1658" s="26">
        <v>395436780.56999999</v>
      </c>
      <c r="D1658" s="22"/>
      <c r="E1658" s="22"/>
    </row>
    <row r="1659" spans="1:5" x14ac:dyDescent="0.2">
      <c r="A1659" s="23" t="s">
        <v>1686</v>
      </c>
      <c r="B1659" s="26">
        <v>528.70000000000005</v>
      </c>
      <c r="C1659" s="26">
        <v>394110605.29000002</v>
      </c>
      <c r="D1659" s="22"/>
      <c r="E1659" s="22"/>
    </row>
    <row r="1660" spans="1:5" x14ac:dyDescent="0.2">
      <c r="A1660" s="23" t="s">
        <v>1687</v>
      </c>
      <c r="B1660" s="26">
        <v>529.54999999999995</v>
      </c>
      <c r="C1660" s="26">
        <v>394740931.51999998</v>
      </c>
      <c r="D1660" s="22"/>
      <c r="E1660" s="22"/>
    </row>
    <row r="1661" spans="1:5" x14ac:dyDescent="0.2">
      <c r="A1661" s="23" t="s">
        <v>1688</v>
      </c>
      <c r="B1661" s="26">
        <v>528.65</v>
      </c>
      <c r="C1661" s="26">
        <v>393544716.81999999</v>
      </c>
      <c r="D1661" s="22"/>
      <c r="E1661" s="22"/>
    </row>
    <row r="1662" spans="1:5" x14ac:dyDescent="0.2">
      <c r="A1662" s="23" t="s">
        <v>1689</v>
      </c>
      <c r="B1662" s="26">
        <v>525.24</v>
      </c>
      <c r="C1662" s="26">
        <v>390810457.94999999</v>
      </c>
      <c r="D1662" s="22"/>
      <c r="E1662" s="22"/>
    </row>
    <row r="1663" spans="1:5" x14ac:dyDescent="0.2">
      <c r="A1663" s="23" t="s">
        <v>1690</v>
      </c>
      <c r="B1663" s="26">
        <v>527.54</v>
      </c>
      <c r="C1663" s="26">
        <v>388921646.25999999</v>
      </c>
      <c r="D1663" s="22"/>
      <c r="E1663" s="22"/>
    </row>
    <row r="1664" spans="1:5" x14ac:dyDescent="0.2">
      <c r="A1664" s="23" t="s">
        <v>1691</v>
      </c>
      <c r="B1664" s="26">
        <v>526.46</v>
      </c>
      <c r="C1664" s="26">
        <v>388188450.97000003</v>
      </c>
      <c r="D1664" s="22"/>
      <c r="E1664" s="22"/>
    </row>
    <row r="1665" spans="1:5" x14ac:dyDescent="0.2">
      <c r="A1665" s="23" t="s">
        <v>1692</v>
      </c>
      <c r="B1665" s="26">
        <v>527.86</v>
      </c>
      <c r="C1665" s="26">
        <v>389462699.41000003</v>
      </c>
      <c r="D1665" s="22"/>
      <c r="E1665" s="22"/>
    </row>
    <row r="1666" spans="1:5" x14ac:dyDescent="0.2">
      <c r="A1666" s="23" t="s">
        <v>1693</v>
      </c>
      <c r="B1666" s="26">
        <v>525.25</v>
      </c>
      <c r="C1666" s="26">
        <v>387953410.32999998</v>
      </c>
      <c r="D1666" s="22"/>
      <c r="E1666" s="22"/>
    </row>
    <row r="1667" spans="1:5" x14ac:dyDescent="0.2">
      <c r="A1667" s="23" t="s">
        <v>1694</v>
      </c>
      <c r="B1667" s="26">
        <v>524.16999999999996</v>
      </c>
      <c r="C1667" s="26">
        <v>387149169.24000001</v>
      </c>
      <c r="D1667" s="22"/>
      <c r="E1667" s="22"/>
    </row>
    <row r="1668" spans="1:5" x14ac:dyDescent="0.2">
      <c r="A1668" s="23" t="s">
        <v>1695</v>
      </c>
      <c r="B1668" s="26">
        <v>522.35</v>
      </c>
      <c r="C1668" s="26">
        <v>385766793.51999998</v>
      </c>
      <c r="D1668" s="22"/>
      <c r="E1668" s="22"/>
    </row>
    <row r="1669" spans="1:5" x14ac:dyDescent="0.2">
      <c r="A1669" s="23" t="s">
        <v>1696</v>
      </c>
      <c r="B1669" s="26">
        <v>520.13</v>
      </c>
      <c r="C1669" s="26">
        <v>384127631.06999999</v>
      </c>
      <c r="D1669" s="22"/>
      <c r="E1669" s="22"/>
    </row>
    <row r="1670" spans="1:5" x14ac:dyDescent="0.2">
      <c r="A1670" s="23" t="s">
        <v>1697</v>
      </c>
      <c r="B1670" s="26">
        <v>518.05999999999995</v>
      </c>
      <c r="C1670" s="26">
        <v>382548283.94999999</v>
      </c>
      <c r="D1670" s="22"/>
      <c r="E1670" s="22"/>
    </row>
    <row r="1671" spans="1:5" x14ac:dyDescent="0.2">
      <c r="A1671" s="23" t="s">
        <v>1698</v>
      </c>
      <c r="B1671" s="26">
        <v>518.34</v>
      </c>
      <c r="C1671" s="26">
        <v>383020741</v>
      </c>
      <c r="D1671" s="22"/>
      <c r="E1671" s="22"/>
    </row>
    <row r="1672" spans="1:5" x14ac:dyDescent="0.2">
      <c r="A1672" s="23" t="s">
        <v>1699</v>
      </c>
      <c r="B1672" s="26">
        <v>519.72</v>
      </c>
      <c r="C1672" s="26">
        <v>381552099.45999998</v>
      </c>
      <c r="D1672" s="22"/>
      <c r="E1672" s="22"/>
    </row>
    <row r="1673" spans="1:5" x14ac:dyDescent="0.2">
      <c r="A1673" s="23" t="s">
        <v>1700</v>
      </c>
      <c r="B1673" s="26">
        <v>523.54</v>
      </c>
      <c r="C1673" s="26">
        <v>384431314.24000001</v>
      </c>
      <c r="D1673" s="22"/>
      <c r="E1673" s="22"/>
    </row>
    <row r="1674" spans="1:5" x14ac:dyDescent="0.2">
      <c r="A1674" s="23" t="s">
        <v>1701</v>
      </c>
      <c r="B1674" s="26">
        <v>524.33000000000004</v>
      </c>
      <c r="C1674" s="26">
        <v>385111192.39999998</v>
      </c>
      <c r="D1674" s="22"/>
      <c r="E1674" s="22"/>
    </row>
    <row r="1675" spans="1:5" x14ac:dyDescent="0.2">
      <c r="A1675" s="23" t="s">
        <v>1702</v>
      </c>
      <c r="B1675" s="26">
        <v>523.72</v>
      </c>
      <c r="C1675" s="26">
        <v>384634416.24000001</v>
      </c>
      <c r="D1675" s="22"/>
      <c r="E1675" s="22"/>
    </row>
    <row r="1676" spans="1:5" x14ac:dyDescent="0.2">
      <c r="A1676" s="23" t="s">
        <v>1703</v>
      </c>
      <c r="B1676" s="26">
        <v>519.96</v>
      </c>
      <c r="C1676" s="26">
        <v>382567375.91000003</v>
      </c>
      <c r="D1676" s="22"/>
      <c r="E1676" s="22"/>
    </row>
    <row r="1677" spans="1:5" x14ac:dyDescent="0.2">
      <c r="A1677" s="23" t="s">
        <v>1704</v>
      </c>
      <c r="B1677" s="26">
        <v>517.29</v>
      </c>
      <c r="C1677" s="26">
        <v>386504702.51999998</v>
      </c>
      <c r="D1677" s="22"/>
      <c r="E1677" s="22"/>
    </row>
    <row r="1678" spans="1:5" x14ac:dyDescent="0.2">
      <c r="A1678" s="23" t="s">
        <v>1705</v>
      </c>
      <c r="B1678" s="26">
        <v>519.28</v>
      </c>
      <c r="C1678" s="26">
        <v>382167519.30000001</v>
      </c>
      <c r="D1678" s="22"/>
      <c r="E1678" s="22"/>
    </row>
    <row r="1679" spans="1:5" x14ac:dyDescent="0.2">
      <c r="A1679" s="23" t="s">
        <v>1706</v>
      </c>
      <c r="B1679" s="26">
        <v>513.47</v>
      </c>
      <c r="C1679" s="26">
        <v>377840724.74000001</v>
      </c>
      <c r="D1679" s="22"/>
      <c r="E1679" s="22"/>
    </row>
    <row r="1680" spans="1:5" x14ac:dyDescent="0.2">
      <c r="A1680" s="23" t="s">
        <v>1707</v>
      </c>
      <c r="B1680" s="26">
        <v>517.34</v>
      </c>
      <c r="C1680" s="26">
        <v>380754177.02999997</v>
      </c>
      <c r="D1680" s="22"/>
      <c r="E1680" s="22"/>
    </row>
    <row r="1681" spans="1:5" x14ac:dyDescent="0.2">
      <c r="A1681" s="23" t="s">
        <v>1708</v>
      </c>
      <c r="B1681" s="26">
        <v>512.02</v>
      </c>
      <c r="C1681" s="26">
        <v>376847813.98000002</v>
      </c>
      <c r="D1681" s="22"/>
      <c r="E1681" s="22"/>
    </row>
    <row r="1682" spans="1:5" x14ac:dyDescent="0.2">
      <c r="A1682" s="23" t="s">
        <v>1709</v>
      </c>
      <c r="B1682" s="26">
        <v>510.65</v>
      </c>
      <c r="C1682" s="26">
        <v>376112799.63</v>
      </c>
      <c r="D1682" s="22"/>
      <c r="E1682" s="22"/>
    </row>
    <row r="1683" spans="1:5" x14ac:dyDescent="0.2">
      <c r="A1683" s="23" t="s">
        <v>1710</v>
      </c>
      <c r="B1683" s="26">
        <v>510.9</v>
      </c>
      <c r="C1683" s="26">
        <v>376272796.85000002</v>
      </c>
      <c r="D1683" s="22"/>
      <c r="E1683" s="22"/>
    </row>
    <row r="1684" spans="1:5" x14ac:dyDescent="0.2">
      <c r="A1684" s="23" t="s">
        <v>1711</v>
      </c>
      <c r="B1684" s="26">
        <v>517.95000000000005</v>
      </c>
      <c r="C1684" s="26">
        <v>381253782.82999998</v>
      </c>
      <c r="D1684" s="22"/>
      <c r="E1684" s="22"/>
    </row>
    <row r="1685" spans="1:5" x14ac:dyDescent="0.2">
      <c r="A1685" s="23" t="s">
        <v>1712</v>
      </c>
      <c r="B1685" s="26">
        <v>518.75</v>
      </c>
      <c r="C1685" s="26">
        <v>387602773.77999997</v>
      </c>
      <c r="D1685" s="22"/>
      <c r="E1685" s="22"/>
    </row>
    <row r="1686" spans="1:5" x14ac:dyDescent="0.2">
      <c r="A1686" s="23" t="s">
        <v>1713</v>
      </c>
      <c r="B1686" s="26">
        <v>526.63</v>
      </c>
      <c r="C1686" s="26">
        <v>393489774.81</v>
      </c>
      <c r="D1686" s="22"/>
      <c r="E1686" s="22"/>
    </row>
    <row r="1687" spans="1:5" x14ac:dyDescent="0.2">
      <c r="A1687" s="23" t="s">
        <v>1714</v>
      </c>
      <c r="B1687" s="26">
        <v>523.9</v>
      </c>
      <c r="C1687" s="26">
        <v>391320501.70999998</v>
      </c>
      <c r="D1687" s="22"/>
      <c r="E1687" s="22"/>
    </row>
    <row r="1688" spans="1:5" x14ac:dyDescent="0.2">
      <c r="A1688" s="23" t="s">
        <v>1715</v>
      </c>
      <c r="B1688" s="26">
        <v>526.4</v>
      </c>
      <c r="C1688" s="26">
        <v>393189371.68000001</v>
      </c>
      <c r="D1688" s="22"/>
      <c r="E1688" s="22"/>
    </row>
    <row r="1689" spans="1:5" x14ac:dyDescent="0.2">
      <c r="A1689" s="23" t="s">
        <v>1716</v>
      </c>
      <c r="B1689" s="26">
        <v>530.54</v>
      </c>
      <c r="C1689" s="26">
        <v>390385762.44</v>
      </c>
      <c r="D1689" s="22"/>
      <c r="E1689" s="22"/>
    </row>
    <row r="1690" spans="1:5" x14ac:dyDescent="0.2">
      <c r="A1690" s="23" t="s">
        <v>1717</v>
      </c>
      <c r="B1690" s="26">
        <v>530.67999999999995</v>
      </c>
      <c r="C1690" s="26">
        <v>391928011.62</v>
      </c>
      <c r="D1690" s="22"/>
      <c r="E1690" s="22"/>
    </row>
    <row r="1691" spans="1:5" x14ac:dyDescent="0.2">
      <c r="A1691" s="23" t="s">
        <v>1718</v>
      </c>
      <c r="B1691" s="26">
        <v>530.82000000000005</v>
      </c>
      <c r="C1691" s="26">
        <v>392880220.62</v>
      </c>
      <c r="D1691" s="22"/>
      <c r="E1691" s="22"/>
    </row>
    <row r="1692" spans="1:5" x14ac:dyDescent="0.2">
      <c r="A1692" s="23" t="s">
        <v>1719</v>
      </c>
      <c r="B1692" s="26">
        <v>522.47</v>
      </c>
      <c r="C1692" s="26">
        <v>386109695.45999998</v>
      </c>
      <c r="D1692" s="22"/>
      <c r="E1692" s="22"/>
    </row>
    <row r="1693" spans="1:5" x14ac:dyDescent="0.2">
      <c r="A1693" s="23" t="s">
        <v>1720</v>
      </c>
      <c r="B1693" s="26">
        <v>521.82000000000005</v>
      </c>
      <c r="C1693" s="26">
        <v>387449960.17000002</v>
      </c>
      <c r="D1693" s="22"/>
      <c r="E1693" s="22"/>
    </row>
    <row r="1694" spans="1:5" x14ac:dyDescent="0.2">
      <c r="A1694" s="23" t="s">
        <v>1721</v>
      </c>
      <c r="B1694" s="26">
        <v>521.16999999999996</v>
      </c>
      <c r="C1694" s="26">
        <v>386921804.63999999</v>
      </c>
      <c r="D1694" s="22"/>
      <c r="E1694" s="22"/>
    </row>
    <row r="1695" spans="1:5" x14ac:dyDescent="0.2">
      <c r="A1695" s="23" t="s">
        <v>1722</v>
      </c>
      <c r="B1695" s="26">
        <v>517.45000000000005</v>
      </c>
      <c r="C1695" s="26">
        <v>384195797.43000001</v>
      </c>
      <c r="D1695" s="22"/>
      <c r="E1695" s="22"/>
    </row>
    <row r="1696" spans="1:5" x14ac:dyDescent="0.2">
      <c r="A1696" s="23" t="s">
        <v>1723</v>
      </c>
      <c r="B1696" s="26">
        <v>514.99</v>
      </c>
      <c r="C1696" s="26">
        <v>384700716.77999997</v>
      </c>
      <c r="D1696" s="22"/>
      <c r="E1696" s="22"/>
    </row>
    <row r="1697" spans="1:5" x14ac:dyDescent="0.2">
      <c r="A1697" s="23" t="s">
        <v>1724</v>
      </c>
      <c r="B1697" s="26">
        <v>514.04999999999995</v>
      </c>
      <c r="C1697" s="26">
        <v>383981974.43000001</v>
      </c>
      <c r="D1697" s="22"/>
      <c r="E1697" s="22"/>
    </row>
    <row r="1698" spans="1:5" x14ac:dyDescent="0.2">
      <c r="A1698" s="23" t="s">
        <v>1725</v>
      </c>
      <c r="B1698" s="26">
        <v>512.64</v>
      </c>
      <c r="C1698" s="26">
        <v>382929406.27999997</v>
      </c>
      <c r="D1698" s="22"/>
      <c r="E1698" s="22"/>
    </row>
    <row r="1699" spans="1:5" x14ac:dyDescent="0.2">
      <c r="A1699" s="23" t="s">
        <v>1726</v>
      </c>
      <c r="B1699" s="26">
        <v>511.22</v>
      </c>
      <c r="C1699" s="26">
        <v>381817844.69999999</v>
      </c>
      <c r="D1699" s="22"/>
      <c r="E1699" s="22"/>
    </row>
    <row r="1700" spans="1:5" x14ac:dyDescent="0.2">
      <c r="A1700" s="23" t="s">
        <v>1727</v>
      </c>
      <c r="B1700" s="26">
        <v>506.74</v>
      </c>
      <c r="C1700" s="26">
        <v>378469539.16000003</v>
      </c>
      <c r="D1700" s="22"/>
      <c r="E1700" s="22"/>
    </row>
    <row r="1701" spans="1:5" x14ac:dyDescent="0.2">
      <c r="A1701" s="23" t="s">
        <v>1728</v>
      </c>
      <c r="B1701" s="26">
        <v>512.67999999999995</v>
      </c>
      <c r="C1701" s="26">
        <v>383914218.06999999</v>
      </c>
      <c r="D1701" s="22"/>
      <c r="E1701" s="22"/>
    </row>
    <row r="1702" spans="1:5" x14ac:dyDescent="0.2">
      <c r="A1702" s="23" t="s">
        <v>1729</v>
      </c>
      <c r="B1702" s="26">
        <v>515.1</v>
      </c>
      <c r="C1702" s="26">
        <v>386092257.02999997</v>
      </c>
      <c r="D1702" s="22"/>
      <c r="E1702" s="22"/>
    </row>
    <row r="1703" spans="1:5" x14ac:dyDescent="0.2">
      <c r="A1703" s="23" t="s">
        <v>1730</v>
      </c>
      <c r="B1703" s="26">
        <v>511.41</v>
      </c>
      <c r="C1703" s="26">
        <v>383911077.24000001</v>
      </c>
      <c r="D1703" s="22"/>
      <c r="E1703" s="22"/>
    </row>
    <row r="1704" spans="1:5" x14ac:dyDescent="0.2">
      <c r="A1704" s="23" t="s">
        <v>1731</v>
      </c>
      <c r="B1704" s="26">
        <v>507.31</v>
      </c>
      <c r="C1704" s="26">
        <v>380608977.49000001</v>
      </c>
      <c r="D1704" s="22"/>
      <c r="E1704" s="22"/>
    </row>
    <row r="1705" spans="1:5" x14ac:dyDescent="0.2">
      <c r="A1705" s="23" t="s">
        <v>1732</v>
      </c>
      <c r="B1705" s="26">
        <v>507.37</v>
      </c>
      <c r="C1705" s="26">
        <v>382350190.44</v>
      </c>
      <c r="D1705" s="22"/>
      <c r="E1705" s="22"/>
    </row>
    <row r="1706" spans="1:5" x14ac:dyDescent="0.2">
      <c r="A1706" s="23" t="s">
        <v>1733</v>
      </c>
      <c r="B1706" s="26">
        <v>504.36</v>
      </c>
      <c r="C1706" s="26">
        <v>380638431.31999999</v>
      </c>
      <c r="D1706" s="22"/>
      <c r="E1706" s="22"/>
    </row>
    <row r="1707" spans="1:5" x14ac:dyDescent="0.2">
      <c r="A1707" s="23" t="s">
        <v>1734</v>
      </c>
      <c r="B1707" s="26">
        <v>497.22</v>
      </c>
      <c r="C1707" s="26">
        <v>374856362.20999998</v>
      </c>
      <c r="D1707" s="22"/>
      <c r="E1707" s="22"/>
    </row>
    <row r="1708" spans="1:5" x14ac:dyDescent="0.2">
      <c r="A1708" s="23" t="s">
        <v>1735</v>
      </c>
      <c r="B1708" s="26">
        <v>489.15</v>
      </c>
      <c r="C1708" s="26">
        <v>369007523.80000001</v>
      </c>
      <c r="D1708" s="22"/>
      <c r="E1708" s="22"/>
    </row>
    <row r="1709" spans="1:5" x14ac:dyDescent="0.2">
      <c r="A1709" s="23" t="s">
        <v>1736</v>
      </c>
      <c r="B1709" s="26">
        <v>486.37</v>
      </c>
      <c r="C1709" s="26">
        <v>367063223.64999998</v>
      </c>
      <c r="D1709" s="22"/>
      <c r="E1709" s="22"/>
    </row>
    <row r="1710" spans="1:5" x14ac:dyDescent="0.2">
      <c r="A1710" s="23" t="s">
        <v>1737</v>
      </c>
      <c r="B1710" s="26">
        <v>497.87</v>
      </c>
      <c r="C1710" s="26">
        <v>375461306.75999999</v>
      </c>
      <c r="D1710" s="22"/>
      <c r="E1710" s="22"/>
    </row>
    <row r="1711" spans="1:5" x14ac:dyDescent="0.2">
      <c r="A1711" s="23" t="s">
        <v>1738</v>
      </c>
      <c r="B1711" s="26">
        <v>496.99</v>
      </c>
      <c r="C1711" s="26">
        <v>374825822.75999999</v>
      </c>
      <c r="D1711" s="22"/>
      <c r="E1711" s="22"/>
    </row>
    <row r="1712" spans="1:5" x14ac:dyDescent="0.2">
      <c r="A1712" s="23" t="s">
        <v>1739</v>
      </c>
      <c r="B1712" s="26">
        <v>502.55</v>
      </c>
      <c r="C1712" s="26">
        <v>378536499.83999997</v>
      </c>
      <c r="D1712" s="22"/>
      <c r="E1712" s="22"/>
    </row>
    <row r="1713" spans="1:5" x14ac:dyDescent="0.2">
      <c r="A1713" s="23" t="s">
        <v>1740</v>
      </c>
      <c r="B1713" s="26">
        <v>505.13</v>
      </c>
      <c r="C1713" s="26">
        <v>380479016.95999998</v>
      </c>
      <c r="D1713" s="22"/>
      <c r="E1713" s="22"/>
    </row>
    <row r="1714" spans="1:5" x14ac:dyDescent="0.2">
      <c r="A1714" s="23" t="s">
        <v>1741</v>
      </c>
      <c r="B1714" s="26">
        <v>510.62</v>
      </c>
      <c r="C1714" s="26">
        <v>384521318.51999998</v>
      </c>
      <c r="D1714" s="22"/>
      <c r="E1714" s="22"/>
    </row>
    <row r="1715" spans="1:5" x14ac:dyDescent="0.2">
      <c r="A1715" s="23" t="s">
        <v>1742</v>
      </c>
      <c r="B1715" s="26">
        <v>509.95</v>
      </c>
      <c r="C1715" s="26">
        <v>383707388.69</v>
      </c>
      <c r="D1715" s="22"/>
      <c r="E1715" s="22"/>
    </row>
    <row r="1716" spans="1:5" x14ac:dyDescent="0.2">
      <c r="A1716" s="23" t="s">
        <v>1743</v>
      </c>
      <c r="B1716" s="26">
        <v>509.5</v>
      </c>
      <c r="C1716" s="26">
        <v>383328754.74000001</v>
      </c>
      <c r="D1716" s="22"/>
      <c r="E1716" s="22"/>
    </row>
    <row r="1717" spans="1:5" x14ac:dyDescent="0.2">
      <c r="A1717" s="23" t="s">
        <v>1744</v>
      </c>
      <c r="B1717" s="26">
        <v>512.4</v>
      </c>
      <c r="C1717" s="26">
        <v>379998987.94</v>
      </c>
      <c r="D1717" s="22"/>
      <c r="E1717" s="22"/>
    </row>
    <row r="1718" spans="1:5" x14ac:dyDescent="0.2">
      <c r="A1718" s="23" t="s">
        <v>1745</v>
      </c>
      <c r="B1718" s="26">
        <v>509.22</v>
      </c>
      <c r="C1718" s="26">
        <v>376845457.44999999</v>
      </c>
      <c r="D1718" s="22"/>
      <c r="E1718" s="22"/>
    </row>
    <row r="1719" spans="1:5" x14ac:dyDescent="0.2">
      <c r="A1719" s="23" t="s">
        <v>1746</v>
      </c>
      <c r="B1719" s="26">
        <v>506.55</v>
      </c>
      <c r="C1719" s="26">
        <v>374969340.93000001</v>
      </c>
      <c r="D1719" s="22"/>
      <c r="E1719" s="22"/>
    </row>
    <row r="1720" spans="1:5" x14ac:dyDescent="0.2">
      <c r="A1720" s="23" t="s">
        <v>1747</v>
      </c>
      <c r="B1720" s="26">
        <v>505.45</v>
      </c>
      <c r="C1720" s="26">
        <v>374059315.25999999</v>
      </c>
      <c r="D1720" s="22"/>
      <c r="E1720" s="22"/>
    </row>
    <row r="1721" spans="1:5" x14ac:dyDescent="0.2">
      <c r="A1721" s="23" t="s">
        <v>1748</v>
      </c>
      <c r="B1721" s="26">
        <v>513.9</v>
      </c>
      <c r="C1721" s="26">
        <v>380341451.97000003</v>
      </c>
      <c r="D1721" s="22"/>
      <c r="E1721" s="22"/>
    </row>
    <row r="1722" spans="1:5" x14ac:dyDescent="0.2">
      <c r="A1722" s="23" t="s">
        <v>1749</v>
      </c>
      <c r="B1722" s="26">
        <v>517.37</v>
      </c>
      <c r="C1722" s="26">
        <v>382907787.14999998</v>
      </c>
      <c r="D1722" s="22"/>
      <c r="E1722" s="22"/>
    </row>
    <row r="1723" spans="1:5" x14ac:dyDescent="0.2">
      <c r="A1723" s="23" t="s">
        <v>1750</v>
      </c>
      <c r="B1723" s="26">
        <v>523.69000000000005</v>
      </c>
      <c r="C1723" s="26">
        <v>387614905.77999997</v>
      </c>
      <c r="D1723" s="22"/>
      <c r="E1723" s="22"/>
    </row>
    <row r="1724" spans="1:5" x14ac:dyDescent="0.2">
      <c r="A1724" s="23" t="s">
        <v>1751</v>
      </c>
      <c r="B1724" s="26">
        <v>528.62</v>
      </c>
      <c r="C1724" s="26">
        <v>398220134.83999997</v>
      </c>
      <c r="D1724" s="22"/>
      <c r="E1724" s="22"/>
    </row>
    <row r="1725" spans="1:5" x14ac:dyDescent="0.2">
      <c r="A1725" s="23" t="s">
        <v>1752</v>
      </c>
      <c r="B1725" s="26">
        <v>526.46</v>
      </c>
      <c r="C1725" s="26">
        <v>389927302.44</v>
      </c>
      <c r="D1725" s="22"/>
      <c r="E1725" s="22"/>
    </row>
    <row r="1726" spans="1:5" x14ac:dyDescent="0.2">
      <c r="A1726" s="23" t="s">
        <v>1753</v>
      </c>
      <c r="B1726" s="26">
        <v>520.42999999999995</v>
      </c>
      <c r="C1726" s="26">
        <v>385766874.93000001</v>
      </c>
      <c r="D1726" s="22"/>
      <c r="E1726" s="22"/>
    </row>
    <row r="1727" spans="1:5" x14ac:dyDescent="0.2">
      <c r="A1727" s="23" t="s">
        <v>1754</v>
      </c>
      <c r="B1727" s="26">
        <v>528.16</v>
      </c>
      <c r="C1727" s="26">
        <v>391345621.73000002</v>
      </c>
      <c r="D1727" s="22"/>
      <c r="E1727" s="22"/>
    </row>
    <row r="1728" spans="1:5" x14ac:dyDescent="0.2">
      <c r="A1728" s="23" t="s">
        <v>1755</v>
      </c>
      <c r="B1728" s="26">
        <v>532.08000000000004</v>
      </c>
      <c r="C1728" s="26">
        <v>394347665.79000002</v>
      </c>
      <c r="D1728" s="22"/>
      <c r="E1728" s="22"/>
    </row>
    <row r="1729" spans="1:5" x14ac:dyDescent="0.2">
      <c r="A1729" s="23" t="s">
        <v>1756</v>
      </c>
      <c r="B1729" s="26">
        <v>524.47</v>
      </c>
      <c r="C1729" s="26">
        <v>389192890.43000001</v>
      </c>
      <c r="D1729" s="22"/>
      <c r="E1729" s="22"/>
    </row>
    <row r="1730" spans="1:5" x14ac:dyDescent="0.2">
      <c r="A1730" s="23" t="s">
        <v>1757</v>
      </c>
      <c r="B1730" s="26">
        <v>525.76</v>
      </c>
      <c r="C1730" s="26">
        <v>387694389.19999999</v>
      </c>
      <c r="D1730" s="22"/>
      <c r="E1730" s="22"/>
    </row>
    <row r="1731" spans="1:5" x14ac:dyDescent="0.2">
      <c r="A1731" s="23" t="s">
        <v>1758</v>
      </c>
      <c r="B1731" s="26">
        <v>533.28</v>
      </c>
      <c r="C1731" s="26">
        <v>398181159.47000003</v>
      </c>
      <c r="D1731" s="22"/>
      <c r="E1731" s="22"/>
    </row>
    <row r="1732" spans="1:5" x14ac:dyDescent="0.2">
      <c r="A1732" s="23" t="s">
        <v>1759</v>
      </c>
      <c r="B1732" s="26">
        <v>532.01</v>
      </c>
      <c r="C1732" s="26">
        <v>393161049.43000001</v>
      </c>
      <c r="D1732" s="22"/>
      <c r="E1732" s="22"/>
    </row>
    <row r="1733" spans="1:5" x14ac:dyDescent="0.2">
      <c r="A1733" s="23" t="s">
        <v>1760</v>
      </c>
      <c r="B1733" s="26">
        <v>525.39</v>
      </c>
      <c r="C1733" s="26">
        <v>388821246.29000002</v>
      </c>
      <c r="D1733" s="22"/>
      <c r="E1733" s="22"/>
    </row>
    <row r="1734" spans="1:5" x14ac:dyDescent="0.2">
      <c r="A1734" s="23" t="s">
        <v>1761</v>
      </c>
      <c r="B1734" s="26">
        <v>538.28</v>
      </c>
      <c r="C1734" s="26">
        <v>398649502.20999998</v>
      </c>
      <c r="D1734" s="22"/>
      <c r="E1734" s="22"/>
    </row>
    <row r="1735" spans="1:5" x14ac:dyDescent="0.2">
      <c r="A1735" s="23" t="s">
        <v>1762</v>
      </c>
      <c r="B1735" s="26">
        <v>542.80999999999995</v>
      </c>
      <c r="C1735" s="26">
        <v>401618818.49000001</v>
      </c>
      <c r="D1735" s="22"/>
      <c r="E1735" s="22"/>
    </row>
    <row r="1736" spans="1:5" x14ac:dyDescent="0.2">
      <c r="A1736" s="23" t="s">
        <v>1763</v>
      </c>
      <c r="B1736" s="26">
        <v>540.52</v>
      </c>
      <c r="C1736" s="26">
        <v>400001171.49000001</v>
      </c>
      <c r="D1736" s="22"/>
      <c r="E1736" s="22"/>
    </row>
    <row r="1737" spans="1:5" x14ac:dyDescent="0.2">
      <c r="A1737" s="23" t="s">
        <v>1764</v>
      </c>
      <c r="B1737" s="26">
        <v>535.83000000000004</v>
      </c>
      <c r="C1737" s="26">
        <v>396792125.20999998</v>
      </c>
      <c r="D1737" s="22"/>
      <c r="E1737" s="22"/>
    </row>
    <row r="1738" spans="1:5" x14ac:dyDescent="0.2">
      <c r="A1738" s="23" t="s">
        <v>1765</v>
      </c>
      <c r="B1738" s="26">
        <v>534.15</v>
      </c>
      <c r="C1738" s="26">
        <v>395446934.42000002</v>
      </c>
      <c r="D1738" s="22"/>
      <c r="E1738" s="22"/>
    </row>
    <row r="1739" spans="1:5" x14ac:dyDescent="0.2">
      <c r="A1739" s="23" t="s">
        <v>1766</v>
      </c>
      <c r="B1739" s="26">
        <v>533.94000000000005</v>
      </c>
      <c r="C1739" s="26">
        <v>395941989.89999998</v>
      </c>
      <c r="D1739" s="22"/>
      <c r="E1739" s="22"/>
    </row>
    <row r="1740" spans="1:5" x14ac:dyDescent="0.2">
      <c r="A1740" s="23" t="s">
        <v>1767</v>
      </c>
      <c r="B1740" s="26">
        <v>527.88</v>
      </c>
      <c r="C1740" s="26">
        <v>392010561.41000003</v>
      </c>
      <c r="D1740" s="22"/>
      <c r="E1740" s="22"/>
    </row>
    <row r="1741" spans="1:5" x14ac:dyDescent="0.2">
      <c r="A1741" s="23" t="s">
        <v>1768</v>
      </c>
      <c r="B1741" s="26">
        <v>532</v>
      </c>
      <c r="C1741" s="26">
        <v>394864128.11000001</v>
      </c>
      <c r="D1741" s="22"/>
      <c r="E1741" s="22"/>
    </row>
    <row r="1742" spans="1:5" x14ac:dyDescent="0.2">
      <c r="A1742" s="23" t="s">
        <v>1769</v>
      </c>
      <c r="B1742" s="26">
        <v>536.63</v>
      </c>
      <c r="C1742" s="26">
        <v>397732302.10000002</v>
      </c>
      <c r="D1742" s="22"/>
      <c r="E1742" s="22"/>
    </row>
    <row r="1743" spans="1:5" x14ac:dyDescent="0.2">
      <c r="A1743" s="23" t="s">
        <v>1770</v>
      </c>
      <c r="B1743" s="26">
        <v>535.65</v>
      </c>
      <c r="C1743" s="26">
        <v>397018163.70999998</v>
      </c>
      <c r="D1743" s="22"/>
      <c r="E1743" s="22"/>
    </row>
    <row r="1744" spans="1:5" x14ac:dyDescent="0.2">
      <c r="A1744" s="23" t="s">
        <v>1771</v>
      </c>
      <c r="B1744" s="26">
        <v>531.01</v>
      </c>
      <c r="C1744" s="26">
        <v>391437885.00999999</v>
      </c>
      <c r="D1744" s="22"/>
      <c r="E1744" s="22"/>
    </row>
    <row r="1745" spans="1:5" x14ac:dyDescent="0.2">
      <c r="A1745" s="23" t="s">
        <v>1772</v>
      </c>
      <c r="B1745" s="26">
        <v>530.35</v>
      </c>
      <c r="C1745" s="26">
        <v>390853045.31</v>
      </c>
      <c r="D1745" s="22"/>
      <c r="E1745" s="22"/>
    </row>
    <row r="1746" spans="1:5" x14ac:dyDescent="0.2">
      <c r="A1746" s="23" t="s">
        <v>1773</v>
      </c>
      <c r="B1746" s="26">
        <v>526.75</v>
      </c>
      <c r="C1746" s="26">
        <v>389665316.06</v>
      </c>
      <c r="D1746" s="22"/>
      <c r="E1746" s="22"/>
    </row>
    <row r="1747" spans="1:5" x14ac:dyDescent="0.2">
      <c r="A1747" s="23" t="s">
        <v>1774</v>
      </c>
      <c r="B1747" s="26">
        <v>523.32000000000005</v>
      </c>
      <c r="C1747" s="26">
        <v>387127842.38999999</v>
      </c>
      <c r="D1747" s="22"/>
      <c r="E1747" s="22"/>
    </row>
    <row r="1748" spans="1:5" x14ac:dyDescent="0.2">
      <c r="A1748" s="23" t="s">
        <v>1775</v>
      </c>
      <c r="B1748" s="26">
        <v>523</v>
      </c>
      <c r="C1748" s="26">
        <v>386896993.88999999</v>
      </c>
      <c r="D1748" s="22"/>
      <c r="E1748" s="22"/>
    </row>
    <row r="1749" spans="1:5" x14ac:dyDescent="0.2">
      <c r="A1749" s="23" t="s">
        <v>1776</v>
      </c>
      <c r="B1749" s="26">
        <v>518.73</v>
      </c>
      <c r="C1749" s="26">
        <v>383556013.52999997</v>
      </c>
      <c r="D1749" s="22"/>
      <c r="E1749" s="22"/>
    </row>
    <row r="1750" spans="1:5" x14ac:dyDescent="0.2">
      <c r="A1750" s="23" t="s">
        <v>1777</v>
      </c>
      <c r="B1750" s="26">
        <v>515.13</v>
      </c>
      <c r="C1750" s="26">
        <v>381190910.62</v>
      </c>
      <c r="D1750" s="22"/>
      <c r="E1750" s="22"/>
    </row>
    <row r="1751" spans="1:5" x14ac:dyDescent="0.2">
      <c r="A1751" s="23" t="s">
        <v>1778</v>
      </c>
      <c r="B1751" s="26">
        <v>514.19000000000005</v>
      </c>
      <c r="C1751" s="26">
        <v>381007346.13</v>
      </c>
      <c r="D1751" s="22"/>
      <c r="E1751" s="22"/>
    </row>
    <row r="1752" spans="1:5" x14ac:dyDescent="0.2">
      <c r="A1752" s="23" t="s">
        <v>1779</v>
      </c>
      <c r="B1752" s="26">
        <v>513.75</v>
      </c>
      <c r="C1752" s="26">
        <v>382407877.85000002</v>
      </c>
      <c r="D1752" s="22"/>
      <c r="E1752" s="22"/>
    </row>
    <row r="1753" spans="1:5" x14ac:dyDescent="0.2">
      <c r="A1753" s="23" t="s">
        <v>1780</v>
      </c>
      <c r="B1753" s="26">
        <v>512.16999999999996</v>
      </c>
      <c r="C1753" s="26">
        <v>383123712.87</v>
      </c>
      <c r="D1753" s="22"/>
      <c r="E1753" s="22"/>
    </row>
    <row r="1754" spans="1:5" x14ac:dyDescent="0.2">
      <c r="A1754" s="23" t="s">
        <v>1781</v>
      </c>
      <c r="B1754" s="26">
        <v>519.26</v>
      </c>
      <c r="C1754" s="26">
        <v>388422276.06</v>
      </c>
      <c r="D1754" s="22"/>
      <c r="E1754" s="22"/>
    </row>
    <row r="1755" spans="1:5" x14ac:dyDescent="0.2">
      <c r="A1755" s="23" t="s">
        <v>1782</v>
      </c>
      <c r="B1755" s="26">
        <v>521.92999999999995</v>
      </c>
      <c r="C1755" s="26">
        <v>390419960.63999999</v>
      </c>
      <c r="D1755" s="22"/>
      <c r="E1755" s="22"/>
    </row>
    <row r="1756" spans="1:5" x14ac:dyDescent="0.2">
      <c r="A1756" s="23" t="s">
        <v>1783</v>
      </c>
      <c r="B1756" s="26">
        <v>519.30999999999995</v>
      </c>
      <c r="C1756" s="26">
        <v>388475736.13999999</v>
      </c>
      <c r="D1756" s="22"/>
      <c r="E1756" s="22"/>
    </row>
    <row r="1757" spans="1:5" x14ac:dyDescent="0.2">
      <c r="A1757" s="23" t="s">
        <v>1784</v>
      </c>
      <c r="B1757" s="26">
        <v>515.48</v>
      </c>
      <c r="C1757" s="26">
        <v>385610009.23000002</v>
      </c>
      <c r="D1757" s="22"/>
      <c r="E1757" s="22"/>
    </row>
    <row r="1758" spans="1:5" x14ac:dyDescent="0.2">
      <c r="A1758" s="23" t="s">
        <v>1785</v>
      </c>
      <c r="B1758" s="26">
        <v>515.91</v>
      </c>
      <c r="C1758" s="26">
        <v>385965139.13999999</v>
      </c>
      <c r="D1758" s="22"/>
      <c r="E1758" s="22"/>
    </row>
    <row r="1759" spans="1:5" x14ac:dyDescent="0.2">
      <c r="A1759" s="23" t="s">
        <v>1786</v>
      </c>
      <c r="B1759" s="26">
        <v>515.87</v>
      </c>
      <c r="C1759" s="26">
        <v>386069423.49000001</v>
      </c>
      <c r="D1759" s="22"/>
      <c r="E1759" s="22"/>
    </row>
    <row r="1760" spans="1:5" x14ac:dyDescent="0.2">
      <c r="A1760" s="23" t="s">
        <v>1787</v>
      </c>
      <c r="B1760" s="26">
        <v>511.43</v>
      </c>
      <c r="C1760" s="26">
        <v>382786089.69</v>
      </c>
      <c r="D1760" s="22"/>
      <c r="E1760" s="22"/>
    </row>
    <row r="1761" spans="1:5" x14ac:dyDescent="0.2">
      <c r="A1761" s="23" t="s">
        <v>1788</v>
      </c>
      <c r="B1761" s="26">
        <v>510.38</v>
      </c>
      <c r="C1761" s="26">
        <v>382119882.69</v>
      </c>
      <c r="D1761" s="22"/>
      <c r="E1761" s="22"/>
    </row>
    <row r="1762" spans="1:5" x14ac:dyDescent="0.2">
      <c r="A1762" s="23" t="s">
        <v>1789</v>
      </c>
      <c r="B1762" s="26">
        <v>508.94</v>
      </c>
      <c r="C1762" s="26">
        <v>380942040.25</v>
      </c>
      <c r="D1762" s="22"/>
      <c r="E1762" s="22"/>
    </row>
    <row r="1763" spans="1:5" x14ac:dyDescent="0.2">
      <c r="A1763" s="23" t="s">
        <v>1790</v>
      </c>
      <c r="B1763" s="26">
        <v>507.22</v>
      </c>
      <c r="C1763" s="26">
        <v>391892328.58999997</v>
      </c>
      <c r="D1763" s="22"/>
      <c r="E1763" s="22"/>
    </row>
    <row r="1764" spans="1:5" x14ac:dyDescent="0.2">
      <c r="A1764" s="23" t="s">
        <v>1791</v>
      </c>
      <c r="B1764" s="26">
        <v>502</v>
      </c>
      <c r="C1764" s="26">
        <v>389830299.42000002</v>
      </c>
      <c r="D1764" s="22"/>
      <c r="E1764" s="22"/>
    </row>
    <row r="1765" spans="1:5" x14ac:dyDescent="0.2">
      <c r="A1765" s="23" t="s">
        <v>1792</v>
      </c>
      <c r="B1765" s="26">
        <v>498.81</v>
      </c>
      <c r="C1765" s="26">
        <v>387203016.44999999</v>
      </c>
      <c r="D1765" s="22"/>
      <c r="E1765" s="22"/>
    </row>
    <row r="1766" spans="1:5" x14ac:dyDescent="0.2">
      <c r="A1766" s="23" t="s">
        <v>1793</v>
      </c>
      <c r="B1766" s="26">
        <v>497.12</v>
      </c>
      <c r="C1766" s="26">
        <v>385922333.54000002</v>
      </c>
      <c r="D1766" s="22"/>
      <c r="E1766" s="22"/>
    </row>
    <row r="1767" spans="1:5" x14ac:dyDescent="0.2">
      <c r="A1767" s="23" t="s">
        <v>1794</v>
      </c>
      <c r="B1767" s="26">
        <v>494.7</v>
      </c>
      <c r="C1767" s="26">
        <v>384080744.38999999</v>
      </c>
      <c r="D1767" s="22"/>
      <c r="E1767" s="22"/>
    </row>
    <row r="1768" spans="1:5" x14ac:dyDescent="0.2">
      <c r="A1768" s="23" t="s">
        <v>1795</v>
      </c>
      <c r="B1768" s="26">
        <v>487.99</v>
      </c>
      <c r="C1768" s="26">
        <v>378776007.11000001</v>
      </c>
      <c r="D1768" s="22"/>
      <c r="E1768" s="22"/>
    </row>
    <row r="1769" spans="1:5" x14ac:dyDescent="0.2">
      <c r="A1769" s="23" t="s">
        <v>1796</v>
      </c>
      <c r="B1769" s="26">
        <v>482.03</v>
      </c>
      <c r="C1769" s="26">
        <v>373854683.38</v>
      </c>
      <c r="D1769" s="22"/>
      <c r="E1769" s="22"/>
    </row>
    <row r="1770" spans="1:5" x14ac:dyDescent="0.2">
      <c r="A1770" s="23" t="s">
        <v>1797</v>
      </c>
      <c r="B1770" s="26">
        <v>478.81</v>
      </c>
      <c r="C1770" s="26">
        <v>371352223.67000002</v>
      </c>
      <c r="D1770" s="22"/>
      <c r="E1770" s="22"/>
    </row>
    <row r="1771" spans="1:5" x14ac:dyDescent="0.2">
      <c r="A1771" s="23" t="s">
        <v>1798</v>
      </c>
      <c r="B1771" s="26">
        <v>485.32</v>
      </c>
      <c r="C1771" s="26">
        <v>376624260.38</v>
      </c>
      <c r="D1771" s="22"/>
      <c r="E1771" s="22"/>
    </row>
    <row r="1772" spans="1:5" x14ac:dyDescent="0.2">
      <c r="A1772" s="23" t="s">
        <v>1799</v>
      </c>
      <c r="B1772" s="26">
        <v>485.67</v>
      </c>
      <c r="C1772" s="26">
        <v>375908899.52999997</v>
      </c>
      <c r="D1772" s="22"/>
      <c r="E1772" s="22"/>
    </row>
    <row r="1773" spans="1:5" x14ac:dyDescent="0.2">
      <c r="A1773" s="23" t="s">
        <v>1800</v>
      </c>
      <c r="B1773" s="26">
        <v>485.82</v>
      </c>
      <c r="C1773" s="26">
        <v>375122838.38999999</v>
      </c>
      <c r="D1773" s="22"/>
      <c r="E1773" s="22"/>
    </row>
    <row r="1774" spans="1:5" x14ac:dyDescent="0.2">
      <c r="A1774" s="23" t="s">
        <v>1801</v>
      </c>
      <c r="B1774" s="26">
        <v>490.49</v>
      </c>
      <c r="C1774" s="26">
        <v>378920862.31</v>
      </c>
      <c r="D1774" s="22"/>
      <c r="E1774" s="22"/>
    </row>
    <row r="1775" spans="1:5" x14ac:dyDescent="0.2">
      <c r="A1775" s="23" t="s">
        <v>1802</v>
      </c>
      <c r="B1775" s="26">
        <v>486.76</v>
      </c>
      <c r="C1775" s="26">
        <v>376314971.55000001</v>
      </c>
      <c r="D1775" s="22"/>
      <c r="E1775" s="22"/>
    </row>
    <row r="1776" spans="1:5" x14ac:dyDescent="0.2">
      <c r="A1776" s="23" t="s">
        <v>1803</v>
      </c>
      <c r="B1776" s="26">
        <v>480.93</v>
      </c>
      <c r="C1776" s="26">
        <v>372450650.38</v>
      </c>
      <c r="D1776" s="22"/>
      <c r="E1776" s="22"/>
    </row>
    <row r="1777" spans="1:5" x14ac:dyDescent="0.2">
      <c r="A1777" s="23" t="s">
        <v>1804</v>
      </c>
      <c r="B1777" s="26">
        <v>480.35</v>
      </c>
      <c r="C1777" s="26">
        <v>371697617.23000002</v>
      </c>
      <c r="D1777" s="22"/>
      <c r="E1777" s="22"/>
    </row>
    <row r="1778" spans="1:5" x14ac:dyDescent="0.2">
      <c r="A1778" s="23" t="s">
        <v>1805</v>
      </c>
      <c r="B1778" s="26">
        <v>482.41</v>
      </c>
      <c r="C1778" s="26">
        <v>373223923.19999999</v>
      </c>
      <c r="D1778" s="22"/>
      <c r="E1778" s="22"/>
    </row>
    <row r="1779" spans="1:5" x14ac:dyDescent="0.2">
      <c r="A1779" s="23" t="s">
        <v>1806</v>
      </c>
      <c r="B1779" s="26">
        <v>483.08</v>
      </c>
      <c r="C1779" s="26">
        <v>374236307.07999998</v>
      </c>
      <c r="D1779" s="22"/>
      <c r="E1779" s="22"/>
    </row>
    <row r="1780" spans="1:5" x14ac:dyDescent="0.2">
      <c r="A1780" s="23" t="s">
        <v>1807</v>
      </c>
      <c r="B1780" s="26">
        <v>480.6</v>
      </c>
      <c r="C1780" s="26">
        <v>372158416.54000002</v>
      </c>
      <c r="D1780" s="22"/>
      <c r="E1780" s="22"/>
    </row>
    <row r="1781" spans="1:5" x14ac:dyDescent="0.2">
      <c r="A1781" s="23" t="s">
        <v>1808</v>
      </c>
      <c r="B1781" s="26">
        <v>482</v>
      </c>
      <c r="C1781" s="26">
        <v>373279133.51999998</v>
      </c>
      <c r="D1781" s="22"/>
      <c r="E1781" s="22"/>
    </row>
    <row r="1782" spans="1:5" x14ac:dyDescent="0.2">
      <c r="A1782" s="23" t="s">
        <v>1809</v>
      </c>
      <c r="B1782" s="26">
        <v>483.56</v>
      </c>
      <c r="C1782" s="26">
        <v>374798727.38</v>
      </c>
      <c r="D1782" s="22"/>
      <c r="E1782" s="22"/>
    </row>
    <row r="1783" spans="1:5" x14ac:dyDescent="0.2">
      <c r="A1783" s="23" t="s">
        <v>1810</v>
      </c>
      <c r="B1783" s="26">
        <v>496</v>
      </c>
      <c r="C1783" s="26">
        <v>384521383.17000002</v>
      </c>
      <c r="D1783" s="22"/>
      <c r="E1783" s="22"/>
    </row>
    <row r="1784" spans="1:5" x14ac:dyDescent="0.2">
      <c r="A1784" s="23" t="s">
        <v>1811</v>
      </c>
      <c r="B1784" s="26">
        <v>503.57</v>
      </c>
      <c r="C1784" s="26">
        <v>390460036.29000002</v>
      </c>
      <c r="D1784" s="22"/>
      <c r="E1784" s="22"/>
    </row>
    <row r="1785" spans="1:5" x14ac:dyDescent="0.2">
      <c r="A1785" s="23" t="s">
        <v>1812</v>
      </c>
      <c r="B1785" s="26">
        <v>500.83</v>
      </c>
      <c r="C1785" s="26">
        <v>387811897.85000002</v>
      </c>
      <c r="D1785" s="22"/>
      <c r="E1785" s="22"/>
    </row>
    <row r="1786" spans="1:5" x14ac:dyDescent="0.2">
      <c r="A1786" s="23" t="s">
        <v>1813</v>
      </c>
      <c r="B1786" s="26">
        <v>495.56</v>
      </c>
      <c r="C1786" s="26">
        <v>384260035.56999999</v>
      </c>
      <c r="D1786" s="22"/>
      <c r="E1786" s="22"/>
    </row>
    <row r="1787" spans="1:5" x14ac:dyDescent="0.2">
      <c r="A1787" s="23" t="s">
        <v>1814</v>
      </c>
      <c r="B1787" s="26">
        <v>496</v>
      </c>
      <c r="C1787" s="26">
        <v>384654949.60000002</v>
      </c>
      <c r="D1787" s="22"/>
      <c r="E1787" s="22"/>
    </row>
    <row r="1788" spans="1:5" x14ac:dyDescent="0.2">
      <c r="A1788" s="23" t="s">
        <v>1815</v>
      </c>
      <c r="B1788" s="26">
        <v>498.51</v>
      </c>
      <c r="C1788" s="26">
        <v>386543859.62</v>
      </c>
      <c r="D1788" s="22"/>
      <c r="E1788" s="22"/>
    </row>
    <row r="1789" spans="1:5" x14ac:dyDescent="0.2">
      <c r="A1789" s="23" t="s">
        <v>1816</v>
      </c>
      <c r="B1789" s="26">
        <v>492.78</v>
      </c>
      <c r="C1789" s="26">
        <v>382232752.55000001</v>
      </c>
      <c r="D1789" s="22"/>
      <c r="E1789" s="22"/>
    </row>
    <row r="1790" spans="1:5" x14ac:dyDescent="0.2">
      <c r="A1790" s="23" t="s">
        <v>1817</v>
      </c>
      <c r="B1790" s="26">
        <v>491.69</v>
      </c>
      <c r="C1790" s="26">
        <v>381470699.69</v>
      </c>
      <c r="D1790" s="22"/>
      <c r="E1790" s="22"/>
    </row>
    <row r="1791" spans="1:5" x14ac:dyDescent="0.2">
      <c r="A1791" s="23" t="s">
        <v>1818</v>
      </c>
      <c r="B1791" s="26">
        <v>497.45</v>
      </c>
      <c r="C1791" s="26">
        <v>385968665.98000002</v>
      </c>
      <c r="D1791" s="22"/>
      <c r="E1791" s="22"/>
    </row>
    <row r="1792" spans="1:5" x14ac:dyDescent="0.2">
      <c r="A1792" s="23" t="s">
        <v>1819</v>
      </c>
      <c r="B1792" s="26">
        <v>497.77</v>
      </c>
      <c r="C1792" s="26">
        <v>386087589.52999997</v>
      </c>
      <c r="D1792" s="22"/>
      <c r="E1792" s="22"/>
    </row>
    <row r="1793" spans="1:5" x14ac:dyDescent="0.2">
      <c r="A1793" s="23" t="s">
        <v>1820</v>
      </c>
      <c r="B1793" s="26">
        <v>506.08</v>
      </c>
      <c r="C1793" s="26">
        <v>392496113.87</v>
      </c>
      <c r="D1793" s="22"/>
      <c r="E1793" s="22"/>
    </row>
    <row r="1794" spans="1:5" x14ac:dyDescent="0.2">
      <c r="A1794" s="23" t="s">
        <v>1821</v>
      </c>
      <c r="B1794" s="26">
        <v>510.84</v>
      </c>
      <c r="C1794" s="26">
        <v>396250605.62</v>
      </c>
      <c r="D1794" s="22"/>
      <c r="E1794" s="22"/>
    </row>
    <row r="1795" spans="1:5" x14ac:dyDescent="0.2">
      <c r="A1795" s="23" t="s">
        <v>1822</v>
      </c>
      <c r="B1795" s="26">
        <v>509.57</v>
      </c>
      <c r="C1795" s="26">
        <v>395240209.81</v>
      </c>
      <c r="D1795" s="22"/>
      <c r="E1795" s="22"/>
    </row>
    <row r="1796" spans="1:5" x14ac:dyDescent="0.2">
      <c r="A1796" s="23" t="s">
        <v>1823</v>
      </c>
      <c r="B1796" s="26">
        <v>506.95</v>
      </c>
      <c r="C1796" s="26">
        <v>393203671.69999999</v>
      </c>
      <c r="D1796" s="22"/>
      <c r="E1796" s="22"/>
    </row>
    <row r="1797" spans="1:5" x14ac:dyDescent="0.2">
      <c r="A1797" s="23" t="s">
        <v>1824</v>
      </c>
      <c r="B1797" s="26">
        <v>502.79</v>
      </c>
      <c r="C1797" s="26">
        <v>390018931.49000001</v>
      </c>
      <c r="D1797" s="22"/>
      <c r="E1797" s="22"/>
    </row>
    <row r="1798" spans="1:5" x14ac:dyDescent="0.2">
      <c r="A1798" s="23" t="s">
        <v>1825</v>
      </c>
      <c r="B1798" s="26">
        <v>500.76</v>
      </c>
      <c r="C1798" s="26">
        <v>388442149.88</v>
      </c>
      <c r="D1798" s="22"/>
      <c r="E1798" s="22"/>
    </row>
    <row r="1799" spans="1:5" x14ac:dyDescent="0.2">
      <c r="A1799" s="23" t="s">
        <v>1826</v>
      </c>
      <c r="B1799" s="26">
        <v>496.34</v>
      </c>
      <c r="C1799" s="26">
        <v>385036969.89999998</v>
      </c>
      <c r="D1799" s="22"/>
      <c r="E1799" s="22"/>
    </row>
    <row r="1800" spans="1:5" x14ac:dyDescent="0.2">
      <c r="A1800" s="23" t="s">
        <v>1827</v>
      </c>
      <c r="B1800" s="26">
        <v>496.53</v>
      </c>
      <c r="C1800" s="26">
        <v>385251739.32999998</v>
      </c>
      <c r="D1800" s="22"/>
      <c r="E1800" s="22"/>
    </row>
    <row r="1801" spans="1:5" x14ac:dyDescent="0.2">
      <c r="A1801" s="23" t="s">
        <v>1828</v>
      </c>
      <c r="B1801" s="26">
        <v>495.66</v>
      </c>
      <c r="C1801" s="26">
        <v>384690558.13</v>
      </c>
      <c r="D1801" s="22"/>
      <c r="E1801" s="22"/>
    </row>
    <row r="1802" spans="1:5" x14ac:dyDescent="0.2">
      <c r="A1802" s="23" t="s">
        <v>1829</v>
      </c>
      <c r="B1802" s="26">
        <v>482.35</v>
      </c>
      <c r="C1802" s="26">
        <v>372700178.23000002</v>
      </c>
      <c r="D1802" s="22"/>
      <c r="E1802" s="22"/>
    </row>
    <row r="1803" spans="1:5" x14ac:dyDescent="0.2">
      <c r="A1803" s="23" t="s">
        <v>1830</v>
      </c>
      <c r="B1803" s="26">
        <v>481.04</v>
      </c>
      <c r="C1803" s="26">
        <v>372408957.85000002</v>
      </c>
      <c r="D1803" s="22"/>
      <c r="E1803" s="22"/>
    </row>
    <row r="1804" spans="1:5" x14ac:dyDescent="0.2">
      <c r="A1804" s="23" t="s">
        <v>1831</v>
      </c>
      <c r="B1804" s="26">
        <v>481.62</v>
      </c>
      <c r="C1804" s="26">
        <v>372859148.31</v>
      </c>
      <c r="D1804" s="22"/>
      <c r="E1804" s="22"/>
    </row>
    <row r="1805" spans="1:5" x14ac:dyDescent="0.2">
      <c r="A1805" s="23" t="s">
        <v>1832</v>
      </c>
      <c r="B1805" s="26">
        <v>480.09</v>
      </c>
      <c r="C1805" s="26">
        <v>371707117.75</v>
      </c>
      <c r="D1805" s="22"/>
      <c r="E1805" s="22"/>
    </row>
    <row r="1806" spans="1:5" x14ac:dyDescent="0.2">
      <c r="A1806" s="23" t="s">
        <v>1833</v>
      </c>
      <c r="B1806" s="26">
        <v>478.5</v>
      </c>
      <c r="C1806" s="26">
        <v>371353600.69</v>
      </c>
      <c r="D1806" s="22"/>
      <c r="E1806" s="22"/>
    </row>
    <row r="1807" spans="1:5" x14ac:dyDescent="0.2">
      <c r="A1807" s="23" t="s">
        <v>1834</v>
      </c>
      <c r="B1807" s="26">
        <v>479.02</v>
      </c>
      <c r="C1807" s="26">
        <v>371708778.80000001</v>
      </c>
      <c r="D1807" s="22"/>
      <c r="E1807" s="22"/>
    </row>
    <row r="1808" spans="1:5" x14ac:dyDescent="0.2">
      <c r="A1808" s="23" t="s">
        <v>1835</v>
      </c>
      <c r="B1808" s="26">
        <v>481.1</v>
      </c>
      <c r="C1808" s="26">
        <v>373512240.81</v>
      </c>
      <c r="D1808" s="22"/>
      <c r="E1808" s="22"/>
    </row>
    <row r="1809" spans="1:5" x14ac:dyDescent="0.2">
      <c r="A1809" s="23" t="s">
        <v>1836</v>
      </c>
      <c r="B1809" s="26">
        <v>481.16</v>
      </c>
      <c r="C1809" s="26">
        <v>373550546.67000002</v>
      </c>
      <c r="D1809" s="22"/>
      <c r="E1809" s="22"/>
    </row>
    <row r="1810" spans="1:5" x14ac:dyDescent="0.2">
      <c r="A1810" s="23" t="s">
        <v>1837</v>
      </c>
      <c r="B1810" s="26">
        <v>482.39</v>
      </c>
      <c r="C1810" s="26">
        <v>377988882.36000001</v>
      </c>
      <c r="D1810" s="22"/>
      <c r="E1810" s="22"/>
    </row>
    <row r="1811" spans="1:5" x14ac:dyDescent="0.2">
      <c r="A1811" s="23" t="s">
        <v>1838</v>
      </c>
      <c r="B1811" s="26">
        <v>483.01</v>
      </c>
      <c r="C1811" s="26">
        <v>379145121.72000003</v>
      </c>
      <c r="D1811" s="22"/>
      <c r="E1811" s="22"/>
    </row>
    <row r="1812" spans="1:5" x14ac:dyDescent="0.2">
      <c r="A1812" s="23" t="s">
        <v>1839</v>
      </c>
      <c r="B1812" s="26">
        <v>482.83</v>
      </c>
      <c r="C1812" s="26">
        <v>378951163.75</v>
      </c>
      <c r="D1812" s="22"/>
      <c r="E1812" s="22"/>
    </row>
    <row r="1813" spans="1:5" x14ac:dyDescent="0.2">
      <c r="A1813" s="23" t="s">
        <v>1840</v>
      </c>
      <c r="B1813" s="26">
        <v>481.35</v>
      </c>
      <c r="C1813" s="26">
        <v>377560404.97000003</v>
      </c>
      <c r="D1813" s="22"/>
      <c r="E1813" s="22"/>
    </row>
    <row r="1814" spans="1:5" x14ac:dyDescent="0.2">
      <c r="A1814" s="23" t="s">
        <v>1841</v>
      </c>
      <c r="B1814" s="26">
        <v>476.93</v>
      </c>
      <c r="C1814" s="26">
        <v>374144002.97000003</v>
      </c>
      <c r="D1814" s="22"/>
      <c r="E1814" s="22"/>
    </row>
    <row r="1815" spans="1:5" x14ac:dyDescent="0.2">
      <c r="A1815" s="23" t="s">
        <v>1842</v>
      </c>
      <c r="B1815" s="26">
        <v>475.74</v>
      </c>
      <c r="C1815" s="26">
        <v>373268737.69999999</v>
      </c>
      <c r="D1815" s="22"/>
      <c r="E1815" s="22"/>
    </row>
    <row r="1816" spans="1:5" x14ac:dyDescent="0.2">
      <c r="A1816" s="23" t="s">
        <v>1843</v>
      </c>
      <c r="B1816" s="26">
        <v>474.51</v>
      </c>
      <c r="C1816" s="26">
        <v>374132220.19</v>
      </c>
      <c r="D1816" s="22"/>
      <c r="E1816" s="22"/>
    </row>
    <row r="1817" spans="1:5" x14ac:dyDescent="0.2">
      <c r="A1817" s="23" t="s">
        <v>1844</v>
      </c>
      <c r="B1817" s="26">
        <v>474.19</v>
      </c>
      <c r="C1817" s="26">
        <v>373881256.31</v>
      </c>
      <c r="D1817" s="22"/>
      <c r="E1817" s="22"/>
    </row>
    <row r="1818" spans="1:5" x14ac:dyDescent="0.2">
      <c r="A1818" s="23" t="s">
        <v>1845</v>
      </c>
      <c r="B1818" s="26">
        <v>474.36</v>
      </c>
      <c r="C1818" s="26">
        <v>374135687.99000001</v>
      </c>
      <c r="D1818" s="22"/>
      <c r="E1818" s="22"/>
    </row>
    <row r="1819" spans="1:5" x14ac:dyDescent="0.2">
      <c r="A1819" s="23" t="s">
        <v>1846</v>
      </c>
      <c r="B1819" s="26">
        <v>475.03</v>
      </c>
      <c r="C1819" s="26">
        <v>374615331.13</v>
      </c>
      <c r="D1819" s="22"/>
      <c r="E1819" s="22"/>
    </row>
    <row r="1820" spans="1:5" x14ac:dyDescent="0.2">
      <c r="A1820" s="23" t="s">
        <v>1847</v>
      </c>
      <c r="B1820" s="26">
        <v>474.46</v>
      </c>
      <c r="C1820" s="26">
        <v>374364537.38999999</v>
      </c>
      <c r="D1820" s="22"/>
      <c r="E1820" s="22"/>
    </row>
    <row r="1821" spans="1:5" x14ac:dyDescent="0.2">
      <c r="A1821" s="23" t="s">
        <v>1848</v>
      </c>
      <c r="B1821" s="26">
        <v>472.55</v>
      </c>
      <c r="C1821" s="26">
        <v>373305763.83999997</v>
      </c>
      <c r="D1821" s="22"/>
      <c r="E1821" s="22"/>
    </row>
    <row r="1822" spans="1:5" x14ac:dyDescent="0.2">
      <c r="A1822" s="23" t="s">
        <v>1849</v>
      </c>
      <c r="B1822" s="26">
        <v>471.7</v>
      </c>
      <c r="C1822" s="26">
        <v>372658503.67000002</v>
      </c>
      <c r="D1822" s="22"/>
      <c r="E1822" s="22"/>
    </row>
    <row r="1823" spans="1:5" x14ac:dyDescent="0.2">
      <c r="A1823" s="23" t="s">
        <v>1850</v>
      </c>
      <c r="B1823" s="26">
        <v>469.29</v>
      </c>
      <c r="C1823" s="26">
        <v>370877855.50999999</v>
      </c>
      <c r="D1823" s="22"/>
      <c r="E1823" s="22"/>
    </row>
    <row r="1824" spans="1:5" x14ac:dyDescent="0.2">
      <c r="A1824" s="23" t="s">
        <v>1851</v>
      </c>
      <c r="B1824" s="26">
        <v>470.67</v>
      </c>
      <c r="C1824" s="26">
        <v>371969066.14999998</v>
      </c>
      <c r="D1824" s="22"/>
      <c r="E1824" s="22"/>
    </row>
    <row r="1825" spans="1:5" x14ac:dyDescent="0.2">
      <c r="A1825" s="23" t="s">
        <v>1852</v>
      </c>
      <c r="B1825" s="26">
        <v>463.76</v>
      </c>
      <c r="C1825" s="26">
        <v>366620749.75999999</v>
      </c>
      <c r="D1825" s="22"/>
      <c r="E1825" s="22"/>
    </row>
    <row r="1826" spans="1:5" x14ac:dyDescent="0.2">
      <c r="A1826" s="23" t="s">
        <v>1853</v>
      </c>
      <c r="B1826" s="26">
        <v>456.43</v>
      </c>
      <c r="C1826" s="26">
        <v>360840539.92000002</v>
      </c>
      <c r="D1826" s="22"/>
      <c r="E1826" s="22"/>
    </row>
    <row r="1827" spans="1:5" x14ac:dyDescent="0.2">
      <c r="A1827" s="23" t="s">
        <v>1854</v>
      </c>
      <c r="B1827" s="26">
        <v>464.01</v>
      </c>
      <c r="C1827" s="26">
        <v>366821914.18000001</v>
      </c>
      <c r="D1827" s="22"/>
      <c r="E1827" s="22"/>
    </row>
    <row r="1828" spans="1:5" x14ac:dyDescent="0.2">
      <c r="A1828" s="23" t="s">
        <v>1855</v>
      </c>
      <c r="B1828" s="26">
        <v>473.25</v>
      </c>
      <c r="C1828" s="26">
        <v>373633751.58999997</v>
      </c>
      <c r="D1828" s="22"/>
      <c r="E1828" s="22"/>
    </row>
    <row r="1829" spans="1:5" x14ac:dyDescent="0.2">
      <c r="A1829" s="23" t="s">
        <v>1856</v>
      </c>
      <c r="B1829" s="26">
        <v>475.45</v>
      </c>
      <c r="C1829" s="26">
        <v>375852322.30000001</v>
      </c>
      <c r="D1829" s="22"/>
      <c r="E1829" s="22"/>
    </row>
    <row r="1830" spans="1:5" x14ac:dyDescent="0.2">
      <c r="A1830" s="23" t="s">
        <v>1857</v>
      </c>
      <c r="B1830" s="26">
        <v>479.9</v>
      </c>
      <c r="C1830" s="26">
        <v>379678781.73000002</v>
      </c>
      <c r="D1830" s="22"/>
      <c r="E1830" s="22"/>
    </row>
    <row r="1831" spans="1:5" x14ac:dyDescent="0.2">
      <c r="A1831" s="23" t="s">
        <v>1858</v>
      </c>
      <c r="B1831" s="26">
        <v>475.09</v>
      </c>
      <c r="C1831" s="26">
        <v>375955968.85000002</v>
      </c>
      <c r="D1831" s="22"/>
      <c r="E1831" s="22"/>
    </row>
    <row r="1832" spans="1:5" x14ac:dyDescent="0.2">
      <c r="A1832" s="23" t="s">
        <v>1859</v>
      </c>
      <c r="B1832" s="26">
        <v>478.62</v>
      </c>
      <c r="C1832" s="26">
        <v>383076065.06</v>
      </c>
      <c r="D1832" s="22"/>
      <c r="E1832" s="22"/>
    </row>
    <row r="1833" spans="1:5" x14ac:dyDescent="0.2">
      <c r="A1833" s="23" t="s">
        <v>1860</v>
      </c>
      <c r="B1833" s="26">
        <v>483.21</v>
      </c>
      <c r="C1833" s="26">
        <v>387045082.12</v>
      </c>
      <c r="D1833" s="22"/>
      <c r="E1833" s="22"/>
    </row>
    <row r="1834" spans="1:5" x14ac:dyDescent="0.2">
      <c r="A1834" s="23" t="s">
        <v>1861</v>
      </c>
      <c r="B1834" s="26">
        <v>478.17</v>
      </c>
      <c r="C1834" s="26">
        <v>384268027.25</v>
      </c>
      <c r="D1834" s="22"/>
      <c r="E1834" s="22"/>
    </row>
    <row r="1835" spans="1:5" x14ac:dyDescent="0.2">
      <c r="A1835" s="23" t="s">
        <v>1862</v>
      </c>
      <c r="B1835" s="26">
        <v>475.64</v>
      </c>
      <c r="C1835" s="26">
        <v>381649142.05000001</v>
      </c>
      <c r="D1835" s="22"/>
      <c r="E1835" s="22"/>
    </row>
    <row r="1836" spans="1:5" x14ac:dyDescent="0.2">
      <c r="A1836" s="23" t="s">
        <v>1863</v>
      </c>
      <c r="B1836" s="26">
        <v>466.72</v>
      </c>
      <c r="C1836" s="26">
        <v>374584546.26999998</v>
      </c>
      <c r="D1836" s="22"/>
      <c r="E1836" s="22"/>
    </row>
    <row r="1837" spans="1:5" x14ac:dyDescent="0.2">
      <c r="A1837" s="23" t="s">
        <v>1864</v>
      </c>
      <c r="B1837" s="26">
        <v>467.84</v>
      </c>
      <c r="C1837" s="26">
        <v>375615160.77999997</v>
      </c>
      <c r="D1837" s="22"/>
      <c r="E1837" s="22"/>
    </row>
    <row r="1838" spans="1:5" x14ac:dyDescent="0.2">
      <c r="A1838" s="23" t="s">
        <v>1865</v>
      </c>
      <c r="B1838" s="26">
        <v>468.43</v>
      </c>
      <c r="C1838" s="26">
        <v>376391226.88</v>
      </c>
      <c r="D1838" s="22"/>
      <c r="E1838" s="22"/>
    </row>
    <row r="1839" spans="1:5" x14ac:dyDescent="0.2">
      <c r="A1839" s="23" t="s">
        <v>1866</v>
      </c>
      <c r="B1839" s="26">
        <v>466.57</v>
      </c>
      <c r="C1839" s="26">
        <v>374891235.32999998</v>
      </c>
      <c r="D1839" s="22"/>
      <c r="E1839" s="22"/>
    </row>
    <row r="1840" spans="1:5" x14ac:dyDescent="0.2">
      <c r="A1840" s="23" t="s">
        <v>1867</v>
      </c>
      <c r="B1840" s="26">
        <v>460.17</v>
      </c>
      <c r="C1840" s="26">
        <v>369698791.20999998</v>
      </c>
      <c r="D1840" s="22"/>
      <c r="E1840" s="22"/>
    </row>
    <row r="1841" spans="1:5" x14ac:dyDescent="0.2">
      <c r="A1841" s="23" t="s">
        <v>1868</v>
      </c>
      <c r="B1841" s="26">
        <v>452.46</v>
      </c>
      <c r="C1841" s="26">
        <v>363670667.57999998</v>
      </c>
      <c r="D1841" s="22"/>
      <c r="E1841" s="22"/>
    </row>
    <row r="1842" spans="1:5" x14ac:dyDescent="0.2">
      <c r="A1842" s="23" t="s">
        <v>1869</v>
      </c>
      <c r="B1842" s="26">
        <v>446.84</v>
      </c>
      <c r="C1842" s="26">
        <v>359175063.85000002</v>
      </c>
      <c r="D1842" s="22"/>
      <c r="E1842" s="22"/>
    </row>
    <row r="1843" spans="1:5" x14ac:dyDescent="0.2">
      <c r="A1843" s="23" t="s">
        <v>1870</v>
      </c>
      <c r="B1843" s="26">
        <v>444.78</v>
      </c>
      <c r="C1843" s="26">
        <v>357556649.30000001</v>
      </c>
      <c r="D1843" s="22"/>
      <c r="E1843" s="22"/>
    </row>
    <row r="1844" spans="1:5" x14ac:dyDescent="0.2">
      <c r="A1844" s="23" t="s">
        <v>1871</v>
      </c>
      <c r="B1844" s="26">
        <v>449.23</v>
      </c>
      <c r="C1844" s="26">
        <v>365866333.02999997</v>
      </c>
      <c r="D1844" s="22"/>
      <c r="E1844" s="22"/>
    </row>
    <row r="1845" spans="1:5" x14ac:dyDescent="0.2">
      <c r="A1845" s="23" t="s">
        <v>1872</v>
      </c>
      <c r="B1845" s="26">
        <v>453.24</v>
      </c>
      <c r="C1845" s="26">
        <v>369165446.56999999</v>
      </c>
      <c r="D1845" s="22"/>
      <c r="E1845" s="22"/>
    </row>
    <row r="1846" spans="1:5" x14ac:dyDescent="0.2">
      <c r="A1846" s="23" t="s">
        <v>1873</v>
      </c>
      <c r="B1846" s="26">
        <v>451.3</v>
      </c>
      <c r="C1846" s="26">
        <v>367603751.69999999</v>
      </c>
      <c r="D1846" s="22"/>
      <c r="E1846" s="22"/>
    </row>
    <row r="1847" spans="1:5" x14ac:dyDescent="0.2">
      <c r="A1847" s="23" t="s">
        <v>1874</v>
      </c>
      <c r="B1847" s="26">
        <v>457.21</v>
      </c>
      <c r="C1847" s="26">
        <v>371840459.86000001</v>
      </c>
      <c r="D1847" s="22"/>
      <c r="E1847" s="22"/>
    </row>
    <row r="1848" spans="1:5" x14ac:dyDescent="0.2">
      <c r="A1848" s="23" t="s">
        <v>1875</v>
      </c>
      <c r="B1848" s="26">
        <v>465.86</v>
      </c>
      <c r="C1848" s="26">
        <v>378940682.83999997</v>
      </c>
      <c r="D1848" s="22"/>
      <c r="E1848" s="22"/>
    </row>
    <row r="1849" spans="1:5" x14ac:dyDescent="0.2">
      <c r="A1849" s="23" t="s">
        <v>1876</v>
      </c>
      <c r="B1849" s="26">
        <v>475.92</v>
      </c>
      <c r="C1849" s="26">
        <v>387117468.73000002</v>
      </c>
      <c r="D1849" s="22"/>
      <c r="E1849" s="22"/>
    </row>
    <row r="1850" spans="1:5" x14ac:dyDescent="0.2">
      <c r="A1850" s="23" t="s">
        <v>1877</v>
      </c>
      <c r="B1850" s="26">
        <v>477.83</v>
      </c>
      <c r="C1850" s="26">
        <v>388674537.13999999</v>
      </c>
      <c r="D1850" s="22"/>
      <c r="E1850" s="22"/>
    </row>
    <row r="1851" spans="1:5" x14ac:dyDescent="0.2">
      <c r="A1851" s="23" t="s">
        <v>1878</v>
      </c>
      <c r="B1851" s="26">
        <v>475.31</v>
      </c>
      <c r="C1851" s="26">
        <v>386728952.49000001</v>
      </c>
      <c r="D1851" s="22"/>
      <c r="E1851" s="22"/>
    </row>
    <row r="1852" spans="1:5" x14ac:dyDescent="0.2">
      <c r="A1852" s="23" t="s">
        <v>1879</v>
      </c>
      <c r="B1852" s="26">
        <v>471.61</v>
      </c>
      <c r="C1852" s="26">
        <v>383937416.79000002</v>
      </c>
      <c r="D1852" s="22"/>
      <c r="E1852" s="22"/>
    </row>
    <row r="1853" spans="1:5" x14ac:dyDescent="0.2">
      <c r="A1853" s="23" t="s">
        <v>1880</v>
      </c>
      <c r="B1853" s="26">
        <v>475.44</v>
      </c>
      <c r="C1853" s="26">
        <v>387060605.88</v>
      </c>
      <c r="D1853" s="22"/>
      <c r="E1853" s="22"/>
    </row>
    <row r="1854" spans="1:5" x14ac:dyDescent="0.2">
      <c r="A1854" s="23" t="s">
        <v>1881</v>
      </c>
      <c r="B1854" s="26">
        <v>468.47</v>
      </c>
      <c r="C1854" s="26">
        <v>382059400.99000001</v>
      </c>
      <c r="D1854" s="22"/>
      <c r="E1854" s="22"/>
    </row>
    <row r="1855" spans="1:5" x14ac:dyDescent="0.2">
      <c r="A1855" s="23" t="s">
        <v>1882</v>
      </c>
      <c r="B1855" s="26">
        <v>465.96</v>
      </c>
      <c r="C1855" s="26">
        <v>380489039.36000001</v>
      </c>
      <c r="D1855" s="22"/>
      <c r="E1855" s="22"/>
    </row>
    <row r="1856" spans="1:5" x14ac:dyDescent="0.2">
      <c r="A1856" s="23" t="s">
        <v>1883</v>
      </c>
      <c r="B1856" s="26">
        <v>467.27</v>
      </c>
      <c r="C1856" s="26">
        <v>382080655.81999999</v>
      </c>
      <c r="D1856" s="22"/>
      <c r="E1856" s="22"/>
    </row>
    <row r="1857" spans="1:5" x14ac:dyDescent="0.2">
      <c r="A1857" s="23" t="s">
        <v>1884</v>
      </c>
      <c r="B1857" s="26">
        <v>470.81</v>
      </c>
      <c r="C1857" s="26">
        <v>385289297.00999999</v>
      </c>
      <c r="D1857" s="22"/>
      <c r="E1857" s="22"/>
    </row>
    <row r="1858" spans="1:5" x14ac:dyDescent="0.2">
      <c r="A1858" s="23" t="s">
        <v>1885</v>
      </c>
      <c r="B1858" s="26">
        <v>468</v>
      </c>
      <c r="C1858" s="26">
        <v>382987585.61000001</v>
      </c>
      <c r="D1858" s="22"/>
      <c r="E1858" s="22"/>
    </row>
    <row r="1859" spans="1:5" x14ac:dyDescent="0.2">
      <c r="A1859" s="23" t="s">
        <v>1886</v>
      </c>
      <c r="B1859" s="26">
        <v>467.87</v>
      </c>
      <c r="C1859" s="26">
        <v>382880626.51999998</v>
      </c>
      <c r="D1859" s="22"/>
      <c r="E1859" s="22"/>
    </row>
    <row r="1860" spans="1:5" x14ac:dyDescent="0.2">
      <c r="A1860" s="23" t="s">
        <v>1887</v>
      </c>
      <c r="B1860" s="26">
        <v>460.04</v>
      </c>
      <c r="C1860" s="26">
        <v>379350716.88999999</v>
      </c>
      <c r="D1860" s="22"/>
      <c r="E1860" s="22"/>
    </row>
    <row r="1861" spans="1:5" x14ac:dyDescent="0.2">
      <c r="A1861" s="23" t="s">
        <v>1888</v>
      </c>
      <c r="B1861" s="26">
        <v>457.22</v>
      </c>
      <c r="C1861" s="26">
        <v>377019888.49000001</v>
      </c>
      <c r="D1861" s="22"/>
      <c r="E1861" s="22"/>
    </row>
    <row r="1862" spans="1:5" x14ac:dyDescent="0.2">
      <c r="A1862" s="23" t="s">
        <v>1889</v>
      </c>
      <c r="B1862" s="26">
        <v>450.28</v>
      </c>
      <c r="C1862" s="26">
        <v>371926843.19</v>
      </c>
      <c r="D1862" s="22"/>
      <c r="E1862" s="22"/>
    </row>
    <row r="1863" spans="1:5" x14ac:dyDescent="0.2">
      <c r="A1863" s="23" t="s">
        <v>1890</v>
      </c>
      <c r="B1863" s="26">
        <v>442.97</v>
      </c>
      <c r="C1863" s="26">
        <v>365887151.94</v>
      </c>
      <c r="D1863" s="22"/>
      <c r="E1863" s="22"/>
    </row>
    <row r="1864" spans="1:5" x14ac:dyDescent="0.2">
      <c r="A1864" s="23" t="s">
        <v>1891</v>
      </c>
      <c r="B1864" s="26">
        <v>434.43</v>
      </c>
      <c r="C1864" s="26">
        <v>359972179.61000001</v>
      </c>
      <c r="D1864" s="22"/>
      <c r="E1864" s="22"/>
    </row>
    <row r="1865" spans="1:5" x14ac:dyDescent="0.2">
      <c r="A1865" s="23" t="s">
        <v>1892</v>
      </c>
      <c r="B1865" s="26">
        <v>431.56</v>
      </c>
      <c r="C1865" s="26">
        <v>358761453.89999998</v>
      </c>
      <c r="D1865" s="22"/>
      <c r="E1865" s="22"/>
    </row>
    <row r="1866" spans="1:5" x14ac:dyDescent="0.2">
      <c r="A1866" s="23" t="s">
        <v>1893</v>
      </c>
      <c r="B1866" s="26">
        <v>441.83</v>
      </c>
      <c r="C1866" s="26">
        <v>367029296.92000002</v>
      </c>
      <c r="D1866" s="22"/>
      <c r="E1866" s="22"/>
    </row>
    <row r="1867" spans="1:5" x14ac:dyDescent="0.2">
      <c r="A1867" s="23" t="s">
        <v>1894</v>
      </c>
      <c r="B1867" s="26">
        <v>440.19</v>
      </c>
      <c r="C1867" s="26">
        <v>407027422.36000001</v>
      </c>
      <c r="D1867" s="22"/>
      <c r="E1867" s="22"/>
    </row>
    <row r="1868" spans="1:5" x14ac:dyDescent="0.2">
      <c r="A1868" s="23" t="s">
        <v>1895</v>
      </c>
      <c r="B1868" s="26">
        <v>439.01</v>
      </c>
      <c r="C1868" s="26">
        <v>406007440.88</v>
      </c>
      <c r="D1868" s="22"/>
      <c r="E1868" s="22"/>
    </row>
    <row r="1869" spans="1:5" x14ac:dyDescent="0.2">
      <c r="A1869" s="23" t="s">
        <v>1896</v>
      </c>
      <c r="B1869" s="26">
        <v>435.3</v>
      </c>
      <c r="C1869" s="26">
        <v>402576288.58999997</v>
      </c>
      <c r="D1869" s="22"/>
      <c r="E1869" s="22"/>
    </row>
    <row r="1870" spans="1:5" x14ac:dyDescent="0.2">
      <c r="A1870" s="23" t="s">
        <v>1897</v>
      </c>
      <c r="B1870" s="26">
        <v>433.44</v>
      </c>
      <c r="C1870" s="26">
        <v>400859465.12</v>
      </c>
      <c r="D1870" s="22"/>
      <c r="E1870" s="22"/>
    </row>
    <row r="1871" spans="1:5" x14ac:dyDescent="0.2">
      <c r="A1871" s="23" t="s">
        <v>1898</v>
      </c>
      <c r="B1871" s="26">
        <v>437.46</v>
      </c>
      <c r="C1871" s="26">
        <v>404762178.83999997</v>
      </c>
      <c r="D1871" s="22"/>
      <c r="E1871" s="22"/>
    </row>
    <row r="1872" spans="1:5" x14ac:dyDescent="0.2">
      <c r="A1872" s="23" t="s">
        <v>1899</v>
      </c>
      <c r="B1872" s="26">
        <v>441.21</v>
      </c>
      <c r="C1872" s="26">
        <v>410456261.63</v>
      </c>
      <c r="D1872" s="22"/>
      <c r="E1872" s="22"/>
    </row>
    <row r="1873" spans="1:5" x14ac:dyDescent="0.2">
      <c r="A1873" s="23" t="s">
        <v>1900</v>
      </c>
      <c r="B1873" s="26">
        <v>435.9</v>
      </c>
      <c r="C1873" s="26">
        <v>405513271.33999997</v>
      </c>
      <c r="D1873" s="22"/>
      <c r="E1873" s="22"/>
    </row>
    <row r="1874" spans="1:5" x14ac:dyDescent="0.2">
      <c r="A1874" s="23" t="s">
        <v>1901</v>
      </c>
      <c r="B1874" s="26">
        <v>432.86</v>
      </c>
      <c r="C1874" s="26">
        <v>402943406.74000001</v>
      </c>
      <c r="D1874" s="22"/>
      <c r="E1874" s="22"/>
    </row>
    <row r="1875" spans="1:5" x14ac:dyDescent="0.2">
      <c r="A1875" s="23" t="s">
        <v>1902</v>
      </c>
      <c r="B1875" s="26">
        <v>439.34</v>
      </c>
      <c r="C1875" s="26">
        <v>409746950.54000002</v>
      </c>
      <c r="D1875" s="22"/>
      <c r="E1875" s="22"/>
    </row>
    <row r="1876" spans="1:5" x14ac:dyDescent="0.2">
      <c r="A1876" s="23" t="s">
        <v>1903</v>
      </c>
      <c r="B1876" s="26">
        <v>444.1</v>
      </c>
      <c r="C1876" s="26">
        <v>416155556.00999999</v>
      </c>
      <c r="D1876" s="22"/>
      <c r="E1876" s="22"/>
    </row>
    <row r="1877" spans="1:5" x14ac:dyDescent="0.2">
      <c r="A1877" s="23" t="s">
        <v>1904</v>
      </c>
      <c r="B1877" s="26">
        <v>444.68</v>
      </c>
      <c r="C1877" s="26">
        <v>416371640.60000002</v>
      </c>
      <c r="D1877" s="22"/>
      <c r="E1877" s="22"/>
    </row>
    <row r="1878" spans="1:5" x14ac:dyDescent="0.2">
      <c r="A1878" s="23" t="s">
        <v>1905</v>
      </c>
      <c r="B1878" s="26">
        <v>438.56</v>
      </c>
      <c r="C1878" s="26">
        <v>411555042.13999999</v>
      </c>
      <c r="D1878" s="22"/>
      <c r="E1878" s="22"/>
    </row>
    <row r="1879" spans="1:5" x14ac:dyDescent="0.2">
      <c r="A1879" s="23" t="s">
        <v>1906</v>
      </c>
      <c r="B1879" s="26">
        <v>431.2</v>
      </c>
      <c r="C1879" s="26">
        <v>404659268.17000002</v>
      </c>
      <c r="D1879" s="22"/>
      <c r="E1879" s="22"/>
    </row>
    <row r="1880" spans="1:5" x14ac:dyDescent="0.2">
      <c r="A1880" s="23" t="s">
        <v>1907</v>
      </c>
      <c r="B1880" s="26">
        <v>433.07</v>
      </c>
      <c r="C1880" s="26">
        <v>406725760.44</v>
      </c>
      <c r="D1880" s="22"/>
      <c r="E1880" s="22"/>
    </row>
    <row r="1881" spans="1:5" x14ac:dyDescent="0.2">
      <c r="A1881" s="23" t="s">
        <v>1908</v>
      </c>
      <c r="B1881" s="26">
        <v>429.25</v>
      </c>
      <c r="C1881" s="26">
        <v>405979515.88999999</v>
      </c>
      <c r="D1881" s="22"/>
      <c r="E1881" s="22"/>
    </row>
    <row r="1882" spans="1:5" x14ac:dyDescent="0.2">
      <c r="A1882" s="23" t="s">
        <v>1909</v>
      </c>
      <c r="B1882" s="26">
        <v>429.64</v>
      </c>
      <c r="C1882" s="26">
        <v>406629739.10000002</v>
      </c>
      <c r="D1882" s="22"/>
      <c r="E1882" s="22"/>
    </row>
    <row r="1883" spans="1:5" x14ac:dyDescent="0.2">
      <c r="A1883" s="23" t="s">
        <v>1910</v>
      </c>
      <c r="B1883" s="26">
        <v>426.52</v>
      </c>
      <c r="C1883" s="26">
        <v>403674259.42000002</v>
      </c>
      <c r="D1883" s="22"/>
      <c r="E1883" s="22"/>
    </row>
    <row r="1884" spans="1:5" x14ac:dyDescent="0.2">
      <c r="A1884" s="23" t="s">
        <v>1911</v>
      </c>
      <c r="B1884" s="26">
        <v>417.56</v>
      </c>
      <c r="C1884" s="26">
        <v>395207552.88</v>
      </c>
      <c r="D1884" s="22"/>
      <c r="E1884" s="22"/>
    </row>
    <row r="1885" spans="1:5" x14ac:dyDescent="0.2">
      <c r="A1885" s="23" t="s">
        <v>1912</v>
      </c>
      <c r="B1885" s="26">
        <v>417.17</v>
      </c>
      <c r="C1885" s="26">
        <v>398968380.25999999</v>
      </c>
      <c r="D1885" s="22"/>
      <c r="E1885" s="22"/>
    </row>
    <row r="1886" spans="1:5" x14ac:dyDescent="0.2">
      <c r="A1886" s="23" t="s">
        <v>1913</v>
      </c>
      <c r="B1886" s="26">
        <v>413.91</v>
      </c>
      <c r="C1886" s="26">
        <v>395930533.94999999</v>
      </c>
      <c r="D1886" s="22"/>
      <c r="E1886" s="22"/>
    </row>
    <row r="1887" spans="1:5" x14ac:dyDescent="0.2">
      <c r="A1887" s="23" t="s">
        <v>1914</v>
      </c>
      <c r="B1887" s="26">
        <v>408.28</v>
      </c>
      <c r="C1887" s="26">
        <v>391513581.87</v>
      </c>
      <c r="D1887" s="22"/>
      <c r="E1887" s="22"/>
    </row>
    <row r="1888" spans="1:5" x14ac:dyDescent="0.2">
      <c r="A1888" s="23" t="s">
        <v>1915</v>
      </c>
      <c r="B1888" s="26">
        <v>412.22</v>
      </c>
      <c r="C1888" s="26">
        <v>395305705.73000002</v>
      </c>
      <c r="D1888" s="22"/>
      <c r="E1888" s="22"/>
    </row>
    <row r="1889" spans="1:5" x14ac:dyDescent="0.2">
      <c r="A1889" s="23" t="s">
        <v>1916</v>
      </c>
      <c r="B1889" s="26">
        <v>411.29</v>
      </c>
      <c r="C1889" s="26">
        <v>394932547.69</v>
      </c>
      <c r="D1889" s="22"/>
      <c r="E1889" s="22"/>
    </row>
    <row r="1890" spans="1:5" x14ac:dyDescent="0.2">
      <c r="A1890" s="23" t="s">
        <v>1917</v>
      </c>
      <c r="B1890" s="26">
        <v>415.2</v>
      </c>
      <c r="C1890" s="26">
        <v>398817920.44999999</v>
      </c>
      <c r="D1890" s="22"/>
      <c r="E1890" s="22"/>
    </row>
    <row r="1891" spans="1:5" x14ac:dyDescent="0.2">
      <c r="A1891" s="23" t="s">
        <v>1918</v>
      </c>
      <c r="B1891" s="26">
        <v>410.07</v>
      </c>
      <c r="C1891" s="26">
        <v>393894780.80000001</v>
      </c>
      <c r="D1891" s="22"/>
      <c r="E1891" s="22"/>
    </row>
    <row r="1892" spans="1:5" x14ac:dyDescent="0.2">
      <c r="A1892" s="23" t="s">
        <v>1919</v>
      </c>
      <c r="B1892" s="26">
        <v>412.44</v>
      </c>
      <c r="C1892" s="26">
        <v>396197474</v>
      </c>
      <c r="D1892" s="22"/>
      <c r="E1892" s="22"/>
    </row>
    <row r="1893" spans="1:5" x14ac:dyDescent="0.2">
      <c r="A1893" s="23" t="s">
        <v>1920</v>
      </c>
      <c r="B1893" s="26">
        <v>414.56</v>
      </c>
      <c r="C1893" s="26">
        <v>398527658.31</v>
      </c>
      <c r="D1893" s="22"/>
      <c r="E1893" s="22"/>
    </row>
    <row r="1894" spans="1:5" x14ac:dyDescent="0.2">
      <c r="A1894" s="23" t="s">
        <v>1921</v>
      </c>
      <c r="B1894" s="26">
        <v>414.01</v>
      </c>
      <c r="C1894" s="26">
        <v>398005874.44</v>
      </c>
      <c r="D1894" s="22"/>
      <c r="E1894" s="22"/>
    </row>
    <row r="1895" spans="1:5" x14ac:dyDescent="0.2">
      <c r="A1895" s="23" t="s">
        <v>1922</v>
      </c>
      <c r="B1895" s="26">
        <v>403.89</v>
      </c>
      <c r="C1895" s="26">
        <v>388348786.61000001</v>
      </c>
      <c r="D1895" s="22"/>
      <c r="E1895" s="22"/>
    </row>
    <row r="1896" spans="1:5" x14ac:dyDescent="0.2">
      <c r="A1896" s="23" t="s">
        <v>1923</v>
      </c>
      <c r="B1896" s="26">
        <v>397.7</v>
      </c>
      <c r="C1896" s="26">
        <v>382400712.80000001</v>
      </c>
      <c r="D1896" s="22"/>
      <c r="E1896" s="22"/>
    </row>
    <row r="1897" spans="1:5" x14ac:dyDescent="0.2">
      <c r="A1897" s="23" t="s">
        <v>1924</v>
      </c>
      <c r="B1897" s="26">
        <v>392.95</v>
      </c>
      <c r="C1897" s="26">
        <v>378027242.94999999</v>
      </c>
      <c r="D1897" s="22"/>
      <c r="E1897" s="22"/>
    </row>
    <row r="1898" spans="1:5" x14ac:dyDescent="0.2">
      <c r="A1898" s="23" t="s">
        <v>1925</v>
      </c>
      <c r="B1898" s="26">
        <v>397.89</v>
      </c>
      <c r="C1898" s="26">
        <v>382750033.45999998</v>
      </c>
      <c r="D1898" s="22"/>
      <c r="E1898" s="22"/>
    </row>
    <row r="1899" spans="1:5" x14ac:dyDescent="0.2">
      <c r="A1899" s="23" t="s">
        <v>1926</v>
      </c>
      <c r="B1899" s="26">
        <v>396.47</v>
      </c>
      <c r="C1899" s="26">
        <v>382189390.81999999</v>
      </c>
      <c r="D1899" s="22"/>
      <c r="E1899" s="22"/>
    </row>
    <row r="1900" spans="1:5" x14ac:dyDescent="0.2">
      <c r="A1900" s="23" t="s">
        <v>1927</v>
      </c>
      <c r="B1900" s="26">
        <v>407.63</v>
      </c>
      <c r="C1900" s="26">
        <v>392757256.91000003</v>
      </c>
      <c r="D1900" s="22"/>
      <c r="E1900" s="22"/>
    </row>
    <row r="1901" spans="1:5" x14ac:dyDescent="0.2">
      <c r="A1901" s="23" t="s">
        <v>1928</v>
      </c>
      <c r="B1901" s="26">
        <v>409.84</v>
      </c>
      <c r="C1901" s="26">
        <v>395342898.41000003</v>
      </c>
      <c r="D1901" s="22"/>
      <c r="E1901" s="22"/>
    </row>
    <row r="1902" spans="1:5" x14ac:dyDescent="0.2">
      <c r="A1902" s="23" t="s">
        <v>1929</v>
      </c>
      <c r="B1902" s="26">
        <v>400.38</v>
      </c>
      <c r="C1902" s="26">
        <v>386246656.44999999</v>
      </c>
      <c r="D1902" s="22"/>
      <c r="E1902" s="22"/>
    </row>
    <row r="1903" spans="1:5" x14ac:dyDescent="0.2">
      <c r="A1903" s="23" t="s">
        <v>1930</v>
      </c>
      <c r="B1903" s="26">
        <v>404.79</v>
      </c>
      <c r="C1903" s="26">
        <v>391530369.63999999</v>
      </c>
      <c r="D1903" s="22"/>
      <c r="E1903" s="22"/>
    </row>
    <row r="1904" spans="1:5" x14ac:dyDescent="0.2">
      <c r="A1904" s="23" t="s">
        <v>1931</v>
      </c>
      <c r="B1904" s="26">
        <v>404.28</v>
      </c>
      <c r="C1904" s="26">
        <v>391024866.69999999</v>
      </c>
      <c r="D1904" s="22"/>
      <c r="E1904" s="22"/>
    </row>
    <row r="1905" spans="1:5" x14ac:dyDescent="0.2">
      <c r="A1905" s="23" t="s">
        <v>1932</v>
      </c>
      <c r="B1905" s="26">
        <v>401.72</v>
      </c>
      <c r="C1905" s="26">
        <v>387849426.51999998</v>
      </c>
      <c r="D1905" s="22"/>
      <c r="E1905" s="22"/>
    </row>
    <row r="1906" spans="1:5" x14ac:dyDescent="0.2">
      <c r="A1906" s="23" t="s">
        <v>1933</v>
      </c>
      <c r="B1906" s="26">
        <v>402.74</v>
      </c>
      <c r="C1906" s="26">
        <v>388891769.33999997</v>
      </c>
      <c r="D1906" s="22"/>
      <c r="E1906" s="22"/>
    </row>
    <row r="1907" spans="1:5" x14ac:dyDescent="0.2">
      <c r="A1907" s="23" t="s">
        <v>1934</v>
      </c>
      <c r="B1907" s="26">
        <v>404.12</v>
      </c>
      <c r="C1907" s="26">
        <v>390240993.19</v>
      </c>
      <c r="D1907" s="22"/>
      <c r="E1907" s="22"/>
    </row>
    <row r="1908" spans="1:5" x14ac:dyDescent="0.2">
      <c r="A1908" s="23" t="s">
        <v>1935</v>
      </c>
      <c r="B1908" s="26">
        <v>400.04</v>
      </c>
      <c r="C1908" s="26">
        <v>386304222.44999999</v>
      </c>
      <c r="D1908" s="22"/>
      <c r="E1908" s="22"/>
    </row>
    <row r="1909" spans="1:5" x14ac:dyDescent="0.2">
      <c r="A1909" s="23" t="s">
        <v>1936</v>
      </c>
      <c r="B1909" s="26">
        <v>400.48</v>
      </c>
      <c r="C1909" s="26">
        <v>386724180.98000002</v>
      </c>
      <c r="D1909" s="22"/>
      <c r="E1909" s="22"/>
    </row>
    <row r="1910" spans="1:5" x14ac:dyDescent="0.2">
      <c r="A1910" s="23" t="s">
        <v>1937</v>
      </c>
      <c r="B1910" s="26">
        <v>394.53</v>
      </c>
      <c r="C1910" s="26">
        <v>380933305.24000001</v>
      </c>
      <c r="D1910" s="22"/>
      <c r="E1910" s="22"/>
    </row>
    <row r="1911" spans="1:5" x14ac:dyDescent="0.2">
      <c r="A1911" s="23" t="s">
        <v>1938</v>
      </c>
      <c r="B1911" s="26">
        <v>392.33</v>
      </c>
      <c r="C1911" s="26">
        <v>378810355.38</v>
      </c>
      <c r="D1911" s="22"/>
      <c r="E1911" s="22"/>
    </row>
    <row r="1912" spans="1:5" x14ac:dyDescent="0.2">
      <c r="A1912" s="23" t="s">
        <v>1939</v>
      </c>
      <c r="B1912" s="26">
        <v>388.15</v>
      </c>
      <c r="C1912" s="26">
        <v>374868810.26999998</v>
      </c>
      <c r="D1912" s="22"/>
      <c r="E1912" s="22"/>
    </row>
    <row r="1913" spans="1:5" x14ac:dyDescent="0.2">
      <c r="A1913" s="23" t="s">
        <v>1940</v>
      </c>
      <c r="B1913" s="26">
        <v>392.32</v>
      </c>
      <c r="C1913" s="26">
        <v>378912075.87</v>
      </c>
      <c r="D1913" s="22"/>
      <c r="E1913" s="22"/>
    </row>
    <row r="1914" spans="1:5" x14ac:dyDescent="0.2">
      <c r="A1914" s="23" t="s">
        <v>1941</v>
      </c>
      <c r="B1914" s="26">
        <v>397.86</v>
      </c>
      <c r="C1914" s="26">
        <v>384730323.99000001</v>
      </c>
      <c r="D1914" s="22"/>
      <c r="E1914" s="22"/>
    </row>
    <row r="1915" spans="1:5" x14ac:dyDescent="0.2">
      <c r="A1915" s="23" t="s">
        <v>1942</v>
      </c>
      <c r="B1915" s="26">
        <v>395.46</v>
      </c>
      <c r="C1915" s="26">
        <v>382414142.61000001</v>
      </c>
      <c r="D1915" s="22"/>
      <c r="E1915" s="22"/>
    </row>
    <row r="1916" spans="1:5" x14ac:dyDescent="0.2">
      <c r="A1916" s="23" t="s">
        <v>1943</v>
      </c>
      <c r="B1916" s="26">
        <v>396.02</v>
      </c>
      <c r="C1916" s="26">
        <v>382955951.85000002</v>
      </c>
      <c r="D1916" s="22"/>
      <c r="E1916" s="22"/>
    </row>
    <row r="1917" spans="1:5" x14ac:dyDescent="0.2">
      <c r="A1917" s="23" t="s">
        <v>1944</v>
      </c>
      <c r="B1917" s="26">
        <v>391.73</v>
      </c>
      <c r="C1917" s="26">
        <v>378801810.72000003</v>
      </c>
      <c r="D1917" s="22"/>
      <c r="E1917" s="22"/>
    </row>
    <row r="1918" spans="1:5" x14ac:dyDescent="0.2">
      <c r="A1918" s="23" t="s">
        <v>1945</v>
      </c>
      <c r="B1918" s="26">
        <v>393.24</v>
      </c>
      <c r="C1918" s="26">
        <v>380400549.14999998</v>
      </c>
      <c r="D1918" s="22"/>
      <c r="E1918" s="22"/>
    </row>
    <row r="1919" spans="1:5" x14ac:dyDescent="0.2">
      <c r="A1919" s="23" t="s">
        <v>1946</v>
      </c>
      <c r="B1919" s="26">
        <v>390.28</v>
      </c>
      <c r="C1919" s="26">
        <v>377558809.92000002</v>
      </c>
      <c r="D1919" s="22"/>
      <c r="E1919" s="22"/>
    </row>
    <row r="1920" spans="1:5" x14ac:dyDescent="0.2">
      <c r="A1920" s="23" t="s">
        <v>1947</v>
      </c>
      <c r="B1920" s="26">
        <v>385.68</v>
      </c>
      <c r="C1920" s="26">
        <v>373106662.32999998</v>
      </c>
      <c r="D1920" s="22"/>
      <c r="E1920" s="22"/>
    </row>
    <row r="1921" spans="1:5" x14ac:dyDescent="0.2">
      <c r="A1921" s="23" t="s">
        <v>1948</v>
      </c>
      <c r="B1921" s="26">
        <v>382.76</v>
      </c>
      <c r="C1921" s="26">
        <v>370272662.74000001</v>
      </c>
      <c r="D1921" s="22"/>
      <c r="E1921" s="22"/>
    </row>
    <row r="1922" spans="1:5" x14ac:dyDescent="0.2">
      <c r="A1922" s="23" t="s">
        <v>1949</v>
      </c>
      <c r="B1922" s="26">
        <v>380.43</v>
      </c>
      <c r="C1922" s="26">
        <v>367956801.26999998</v>
      </c>
      <c r="D1922" s="22"/>
      <c r="E1922" s="22"/>
    </row>
    <row r="1923" spans="1:5" x14ac:dyDescent="0.2">
      <c r="A1923" s="23" t="s">
        <v>1950</v>
      </c>
      <c r="B1923" s="26">
        <v>377.22</v>
      </c>
      <c r="C1923" s="26">
        <v>364854656.44</v>
      </c>
      <c r="D1923" s="22"/>
      <c r="E1923" s="22"/>
    </row>
    <row r="1924" spans="1:5" x14ac:dyDescent="0.2">
      <c r="A1924" s="23" t="s">
        <v>1951</v>
      </c>
      <c r="B1924" s="26">
        <v>371.52</v>
      </c>
      <c r="C1924" s="26">
        <v>360243789.19</v>
      </c>
      <c r="D1924" s="22"/>
      <c r="E1924" s="22"/>
    </row>
    <row r="1925" spans="1:5" x14ac:dyDescent="0.2">
      <c r="A1925" s="23" t="s">
        <v>1952</v>
      </c>
      <c r="B1925" s="26">
        <v>369.92</v>
      </c>
      <c r="C1925" s="26">
        <v>358649978.83999997</v>
      </c>
      <c r="D1925" s="22"/>
      <c r="E1925" s="22"/>
    </row>
    <row r="1926" spans="1:5" x14ac:dyDescent="0.2">
      <c r="A1926" s="23" t="s">
        <v>1953</v>
      </c>
      <c r="B1926" s="26">
        <v>374.61</v>
      </c>
      <c r="C1926" s="26">
        <v>363477024.13999999</v>
      </c>
      <c r="D1926" s="22"/>
      <c r="E1926" s="22"/>
    </row>
    <row r="1927" spans="1:5" x14ac:dyDescent="0.2">
      <c r="A1927" s="23" t="s">
        <v>1954</v>
      </c>
      <c r="B1927" s="26">
        <v>373.02</v>
      </c>
      <c r="C1927" s="26">
        <v>363048131.95999998</v>
      </c>
      <c r="D1927" s="22"/>
      <c r="E1927" s="22"/>
    </row>
    <row r="1928" spans="1:5" x14ac:dyDescent="0.2">
      <c r="A1928" s="23" t="s">
        <v>1955</v>
      </c>
      <c r="B1928" s="26">
        <v>377.98</v>
      </c>
      <c r="C1928" s="26">
        <v>368002544.92000002</v>
      </c>
      <c r="D1928" s="22"/>
      <c r="E1928" s="22"/>
    </row>
    <row r="1929" spans="1:5" x14ac:dyDescent="0.2">
      <c r="A1929" s="23" t="s">
        <v>1956</v>
      </c>
      <c r="B1929" s="26">
        <v>376.85</v>
      </c>
      <c r="C1929" s="26">
        <v>366896391.80000001</v>
      </c>
      <c r="D1929" s="22"/>
      <c r="E1929" s="22"/>
    </row>
    <row r="1930" spans="1:5" x14ac:dyDescent="0.2">
      <c r="A1930" s="23" t="s">
        <v>1957</v>
      </c>
      <c r="B1930" s="26">
        <v>383.8</v>
      </c>
      <c r="C1930" s="26">
        <v>373671274.44</v>
      </c>
      <c r="D1930" s="22"/>
      <c r="E1930" s="22"/>
    </row>
    <row r="1931" spans="1:5" x14ac:dyDescent="0.2">
      <c r="A1931" s="23" t="s">
        <v>1958</v>
      </c>
      <c r="B1931" s="26">
        <v>387.45</v>
      </c>
      <c r="C1931" s="26">
        <v>377231723.20999998</v>
      </c>
      <c r="D1931" s="22"/>
      <c r="E1931" s="22"/>
    </row>
    <row r="1932" spans="1:5" x14ac:dyDescent="0.2">
      <c r="A1932" s="23" t="s">
        <v>1959</v>
      </c>
      <c r="B1932" s="26">
        <v>389.88</v>
      </c>
      <c r="C1932" s="26">
        <v>380011624.24000001</v>
      </c>
      <c r="D1932" s="22"/>
      <c r="E1932" s="22"/>
    </row>
    <row r="1933" spans="1:5" x14ac:dyDescent="0.2">
      <c r="A1933" s="23" t="s">
        <v>1960</v>
      </c>
      <c r="B1933" s="26">
        <v>393.34</v>
      </c>
      <c r="C1933" s="26">
        <v>383381461</v>
      </c>
      <c r="D1933" s="22"/>
      <c r="E1933" s="22"/>
    </row>
    <row r="1934" spans="1:5" x14ac:dyDescent="0.2">
      <c r="A1934" s="23" t="s">
        <v>1961</v>
      </c>
      <c r="B1934" s="26">
        <v>386.26</v>
      </c>
      <c r="C1934" s="26">
        <v>376909431.38999999</v>
      </c>
      <c r="D1934" s="22"/>
      <c r="E1934" s="22"/>
    </row>
    <row r="1935" spans="1:5" x14ac:dyDescent="0.2">
      <c r="A1935" s="23" t="s">
        <v>1962</v>
      </c>
      <c r="B1935" s="26">
        <v>387.75</v>
      </c>
      <c r="C1935" s="26">
        <v>378327843.94999999</v>
      </c>
      <c r="D1935" s="22"/>
      <c r="E1935" s="22"/>
    </row>
    <row r="1936" spans="1:5" x14ac:dyDescent="0.2">
      <c r="A1936" s="23" t="s">
        <v>1963</v>
      </c>
      <c r="B1936" s="26">
        <v>383.35</v>
      </c>
      <c r="C1936" s="26">
        <v>373931807.18000001</v>
      </c>
      <c r="D1936" s="22"/>
      <c r="E1936" s="22"/>
    </row>
    <row r="1937" spans="1:5" x14ac:dyDescent="0.2">
      <c r="A1937" s="23" t="s">
        <v>1964</v>
      </c>
      <c r="B1937" s="26">
        <v>384.53</v>
      </c>
      <c r="C1937" s="26">
        <v>378999142.61000001</v>
      </c>
      <c r="D1937" s="22"/>
      <c r="E1937" s="22"/>
    </row>
    <row r="1938" spans="1:5" x14ac:dyDescent="0.2">
      <c r="A1938" s="23" t="s">
        <v>1965</v>
      </c>
      <c r="B1938" s="26">
        <v>378.47</v>
      </c>
      <c r="C1938" s="26">
        <v>373019744.76999998</v>
      </c>
      <c r="D1938" s="22"/>
      <c r="E1938" s="22"/>
    </row>
    <row r="1939" spans="1:5" x14ac:dyDescent="0.2">
      <c r="A1939" s="23" t="s">
        <v>1966</v>
      </c>
      <c r="B1939" s="26">
        <v>390.97</v>
      </c>
      <c r="C1939" s="26">
        <v>384485561.73000002</v>
      </c>
      <c r="D1939" s="22"/>
      <c r="E1939" s="22"/>
    </row>
    <row r="1940" spans="1:5" x14ac:dyDescent="0.2">
      <c r="A1940" s="23" t="s">
        <v>1967</v>
      </c>
      <c r="B1940" s="26">
        <v>401.4</v>
      </c>
      <c r="C1940" s="26">
        <v>390645706.43000001</v>
      </c>
      <c r="D1940" s="22"/>
      <c r="E1940" s="22"/>
    </row>
    <row r="1941" spans="1:5" x14ac:dyDescent="0.2">
      <c r="A1941" s="23" t="s">
        <v>1968</v>
      </c>
      <c r="B1941" s="26">
        <v>399.69</v>
      </c>
      <c r="C1941" s="26">
        <v>388984272.94</v>
      </c>
      <c r="D1941" s="22"/>
      <c r="E1941" s="22"/>
    </row>
    <row r="1942" spans="1:5" x14ac:dyDescent="0.2">
      <c r="A1942" s="23" t="s">
        <v>1969</v>
      </c>
      <c r="B1942" s="26">
        <v>409.17</v>
      </c>
      <c r="C1942" s="26">
        <v>397937653.97000003</v>
      </c>
      <c r="D1942" s="22"/>
      <c r="E1942" s="22"/>
    </row>
    <row r="1943" spans="1:5" x14ac:dyDescent="0.2">
      <c r="A1943" s="23" t="s">
        <v>1970</v>
      </c>
      <c r="B1943" s="26">
        <v>416.42</v>
      </c>
      <c r="C1943" s="26">
        <v>405996667.42000002</v>
      </c>
      <c r="D1943" s="22"/>
      <c r="E1943" s="22"/>
    </row>
    <row r="1944" spans="1:5" x14ac:dyDescent="0.2">
      <c r="A1944" s="23" t="s">
        <v>1971</v>
      </c>
      <c r="B1944" s="26">
        <v>414.86</v>
      </c>
      <c r="C1944" s="26">
        <v>404570223.88</v>
      </c>
      <c r="D1944" s="22"/>
      <c r="E1944" s="22"/>
    </row>
    <row r="1945" spans="1:5" x14ac:dyDescent="0.2">
      <c r="A1945" s="23" t="s">
        <v>1972</v>
      </c>
      <c r="B1945" s="26">
        <v>425.34</v>
      </c>
      <c r="C1945" s="26">
        <v>414789047.19</v>
      </c>
      <c r="D1945" s="22"/>
      <c r="E1945" s="22"/>
    </row>
    <row r="1946" spans="1:5" x14ac:dyDescent="0.2">
      <c r="A1946" s="23" t="s">
        <v>1973</v>
      </c>
      <c r="B1946" s="26">
        <v>428.37</v>
      </c>
      <c r="C1946" s="26">
        <v>417278558.31</v>
      </c>
      <c r="D1946" s="22"/>
      <c r="E1946" s="22"/>
    </row>
    <row r="1947" spans="1:5" x14ac:dyDescent="0.2">
      <c r="A1947" s="23" t="s">
        <v>1974</v>
      </c>
      <c r="B1947" s="26">
        <v>425.9</v>
      </c>
      <c r="C1947" s="26">
        <v>414878364.75</v>
      </c>
      <c r="D1947" s="22"/>
      <c r="E1947" s="22"/>
    </row>
    <row r="1948" spans="1:5" x14ac:dyDescent="0.2">
      <c r="A1948" s="23" t="s">
        <v>1975</v>
      </c>
      <c r="B1948" s="26">
        <v>422.04</v>
      </c>
      <c r="C1948" s="26">
        <v>411257160.76999998</v>
      </c>
      <c r="D1948" s="22"/>
      <c r="E1948" s="22"/>
    </row>
    <row r="1949" spans="1:5" x14ac:dyDescent="0.2">
      <c r="A1949" s="23" t="s">
        <v>1976</v>
      </c>
      <c r="B1949" s="26">
        <v>432.46</v>
      </c>
      <c r="C1949" s="26">
        <v>421010413.57999998</v>
      </c>
      <c r="D1949" s="22"/>
      <c r="E1949" s="22"/>
    </row>
    <row r="1950" spans="1:5" x14ac:dyDescent="0.2">
      <c r="A1950" s="23" t="s">
        <v>1977</v>
      </c>
      <c r="B1950" s="26">
        <v>425.2</v>
      </c>
      <c r="C1950" s="26">
        <v>516879281.49000001</v>
      </c>
      <c r="D1950" s="22"/>
      <c r="E1950" s="22"/>
    </row>
    <row r="1951" spans="1:5" x14ac:dyDescent="0.2">
      <c r="A1951" s="23" t="s">
        <v>1978</v>
      </c>
      <c r="B1951" s="26">
        <v>430</v>
      </c>
      <c r="C1951" s="26">
        <v>522805583.68000001</v>
      </c>
      <c r="D1951" s="22"/>
      <c r="E1951" s="22"/>
    </row>
    <row r="1952" spans="1:5" x14ac:dyDescent="0.2">
      <c r="A1952" s="23" t="s">
        <v>1979</v>
      </c>
      <c r="B1952" s="26">
        <v>437.24</v>
      </c>
      <c r="C1952" s="26">
        <v>531070760.45999998</v>
      </c>
      <c r="D1952" s="22"/>
      <c r="E1952" s="22"/>
    </row>
    <row r="1953" spans="1:5" x14ac:dyDescent="0.2">
      <c r="A1953" s="23" t="s">
        <v>1980</v>
      </c>
      <c r="B1953" s="26">
        <v>435.47</v>
      </c>
      <c r="C1953" s="26">
        <v>528827176.52999997</v>
      </c>
      <c r="D1953" s="22"/>
      <c r="E1953" s="22"/>
    </row>
    <row r="1954" spans="1:5" x14ac:dyDescent="0.2">
      <c r="A1954" s="23" t="s">
        <v>1981</v>
      </c>
      <c r="B1954" s="26">
        <v>421.98</v>
      </c>
      <c r="C1954" s="26">
        <v>512441833.30000001</v>
      </c>
      <c r="D1954" s="22"/>
      <c r="E1954" s="22"/>
    </row>
    <row r="1955" spans="1:5" x14ac:dyDescent="0.2">
      <c r="A1955" s="23" t="s">
        <v>1982</v>
      </c>
      <c r="B1955" s="26">
        <v>414.55</v>
      </c>
      <c r="C1955" s="26">
        <v>504834945.99000001</v>
      </c>
      <c r="D1955" s="22"/>
      <c r="E1955" s="22"/>
    </row>
    <row r="1956" spans="1:5" x14ac:dyDescent="0.2">
      <c r="A1956" s="23" t="s">
        <v>1983</v>
      </c>
      <c r="B1956" s="26">
        <v>412.38</v>
      </c>
      <c r="C1956" s="26">
        <v>502194951.07999998</v>
      </c>
      <c r="D1956" s="22"/>
      <c r="E1956" s="22"/>
    </row>
    <row r="1957" spans="1:5" x14ac:dyDescent="0.2">
      <c r="A1957" s="23" t="s">
        <v>1984</v>
      </c>
      <c r="B1957" s="26">
        <v>405.05</v>
      </c>
      <c r="C1957" s="26">
        <v>493202452.51999998</v>
      </c>
      <c r="D1957" s="22"/>
      <c r="E1957" s="22"/>
    </row>
    <row r="1958" spans="1:5" x14ac:dyDescent="0.2">
      <c r="A1958" s="23" t="s">
        <v>1985</v>
      </c>
      <c r="B1958" s="26">
        <v>409</v>
      </c>
      <c r="C1958" s="26">
        <v>497997178.75999999</v>
      </c>
      <c r="D1958" s="22"/>
      <c r="E1958" s="22"/>
    </row>
    <row r="1959" spans="1:5" x14ac:dyDescent="0.2">
      <c r="A1959" s="23" t="s">
        <v>1986</v>
      </c>
      <c r="B1959" s="26">
        <v>411.46</v>
      </c>
      <c r="C1959" s="26">
        <v>502152002.57999998</v>
      </c>
      <c r="D1959" s="22"/>
      <c r="E1959" s="22"/>
    </row>
    <row r="1960" spans="1:5" x14ac:dyDescent="0.2">
      <c r="A1960" s="23" t="s">
        <v>1987</v>
      </c>
      <c r="B1960" s="26">
        <v>411.16</v>
      </c>
      <c r="C1960" s="26">
        <v>501986242.86000001</v>
      </c>
      <c r="D1960" s="22"/>
      <c r="E1960" s="22"/>
    </row>
    <row r="1961" spans="1:5" x14ac:dyDescent="0.2">
      <c r="A1961" s="23" t="s">
        <v>1988</v>
      </c>
      <c r="B1961" s="26">
        <v>416.06</v>
      </c>
      <c r="C1961" s="26">
        <v>507970153.86000001</v>
      </c>
      <c r="D1961" s="22"/>
      <c r="E1961" s="22"/>
    </row>
    <row r="1962" spans="1:5" x14ac:dyDescent="0.2">
      <c r="A1962" s="23" t="s">
        <v>1989</v>
      </c>
      <c r="B1962" s="26">
        <v>412.63</v>
      </c>
      <c r="C1962" s="26">
        <v>503743316.94999999</v>
      </c>
      <c r="D1962" s="22"/>
      <c r="E1962" s="22"/>
    </row>
    <row r="1963" spans="1:5" x14ac:dyDescent="0.2">
      <c r="A1963" s="23" t="s">
        <v>1990</v>
      </c>
      <c r="B1963" s="26">
        <v>404.36</v>
      </c>
      <c r="C1963" s="26">
        <v>491746237.62</v>
      </c>
      <c r="D1963" s="22"/>
      <c r="E1963" s="22"/>
    </row>
    <row r="1964" spans="1:5" x14ac:dyDescent="0.2">
      <c r="A1964" s="23" t="s">
        <v>1991</v>
      </c>
      <c r="B1964" s="26">
        <v>405.74</v>
      </c>
      <c r="C1964" s="26">
        <v>493426872.20999998</v>
      </c>
      <c r="D1964" s="22"/>
      <c r="E1964" s="22"/>
    </row>
    <row r="1965" spans="1:5" x14ac:dyDescent="0.2">
      <c r="A1965" s="23" t="s">
        <v>1992</v>
      </c>
      <c r="B1965" s="26">
        <v>404.87</v>
      </c>
      <c r="C1965" s="26">
        <v>494192931.13</v>
      </c>
      <c r="D1965" s="22"/>
      <c r="E1965" s="22"/>
    </row>
    <row r="1966" spans="1:5" x14ac:dyDescent="0.2">
      <c r="A1966" s="23" t="s">
        <v>1993</v>
      </c>
      <c r="B1966" s="26">
        <v>414.87</v>
      </c>
      <c r="C1966" s="26">
        <v>506395049.52999997</v>
      </c>
      <c r="D1966" s="22"/>
      <c r="E1966" s="22"/>
    </row>
    <row r="1967" spans="1:5" x14ac:dyDescent="0.2">
      <c r="A1967" s="23" t="s">
        <v>1994</v>
      </c>
      <c r="B1967" s="26">
        <v>417.17</v>
      </c>
      <c r="C1967" s="26">
        <v>507700623.66000003</v>
      </c>
      <c r="D1967" s="22"/>
      <c r="E1967" s="22"/>
    </row>
    <row r="1968" spans="1:5" x14ac:dyDescent="0.2">
      <c r="A1968" s="23" t="s">
        <v>1995</v>
      </c>
      <c r="B1968" s="26">
        <v>412.88</v>
      </c>
      <c r="C1968" s="26">
        <v>502477615.60000002</v>
      </c>
      <c r="D1968" s="22"/>
      <c r="E1968" s="22"/>
    </row>
    <row r="1969" spans="1:5" x14ac:dyDescent="0.2">
      <c r="A1969" s="23" t="s">
        <v>1996</v>
      </c>
      <c r="B1969" s="26">
        <v>414.1</v>
      </c>
      <c r="C1969" s="26">
        <v>503988528.36000001</v>
      </c>
      <c r="D1969" s="22"/>
      <c r="E1969" s="22"/>
    </row>
    <row r="1970" spans="1:5" x14ac:dyDescent="0.2">
      <c r="A1970" s="23" t="s">
        <v>1997</v>
      </c>
      <c r="B1970" s="26">
        <v>406.49</v>
      </c>
      <c r="C1970" s="26">
        <v>494725004.07999998</v>
      </c>
      <c r="D1970" s="22"/>
      <c r="E1970" s="22"/>
    </row>
    <row r="1971" spans="1:5" x14ac:dyDescent="0.2">
      <c r="A1971" s="23" t="s">
        <v>1998</v>
      </c>
      <c r="B1971" s="26">
        <v>402.78</v>
      </c>
      <c r="C1971" s="26">
        <v>490187184.19</v>
      </c>
      <c r="D1971" s="22"/>
      <c r="E1971" s="22"/>
    </row>
    <row r="1972" spans="1:5" x14ac:dyDescent="0.2">
      <c r="A1972" s="23" t="s">
        <v>1999</v>
      </c>
      <c r="B1972" s="26">
        <v>400.26</v>
      </c>
      <c r="C1972" s="26">
        <v>487058125.80000001</v>
      </c>
      <c r="D1972" s="22"/>
      <c r="E1972" s="22"/>
    </row>
    <row r="1973" spans="1:5" x14ac:dyDescent="0.2">
      <c r="A1973" s="23" t="s">
        <v>2000</v>
      </c>
      <c r="B1973" s="26">
        <v>398.99</v>
      </c>
      <c r="C1973" s="26">
        <v>485521375.13999999</v>
      </c>
      <c r="D1973" s="22"/>
      <c r="E1973" s="22"/>
    </row>
    <row r="1974" spans="1:5" x14ac:dyDescent="0.2">
      <c r="A1974" s="23" t="s">
        <v>2001</v>
      </c>
      <c r="B1974" s="26">
        <v>391.77</v>
      </c>
      <c r="C1974" s="26">
        <v>476730594.30000001</v>
      </c>
      <c r="D1974" s="22"/>
      <c r="E1974" s="22"/>
    </row>
    <row r="1975" spans="1:5" x14ac:dyDescent="0.2">
      <c r="A1975" s="23" t="s">
        <v>2002</v>
      </c>
      <c r="B1975" s="26">
        <v>385.93</v>
      </c>
      <c r="C1975" s="26">
        <v>470508764.79000002</v>
      </c>
      <c r="D1975" s="22"/>
      <c r="E1975" s="22"/>
    </row>
    <row r="1976" spans="1:5" x14ac:dyDescent="0.2">
      <c r="A1976" s="23" t="s">
        <v>2003</v>
      </c>
      <c r="B1976" s="26">
        <v>390.73</v>
      </c>
      <c r="C1976" s="26">
        <v>476421527.66000003</v>
      </c>
      <c r="D1976" s="22"/>
      <c r="E1976" s="22"/>
    </row>
    <row r="1977" spans="1:5" x14ac:dyDescent="0.2">
      <c r="A1977" s="23" t="s">
        <v>2004</v>
      </c>
      <c r="B1977" s="26">
        <v>395.1</v>
      </c>
      <c r="C1977" s="26">
        <v>481750232.29000002</v>
      </c>
      <c r="D1977" s="22"/>
      <c r="E1977" s="22"/>
    </row>
    <row r="1978" spans="1:5" x14ac:dyDescent="0.2">
      <c r="A1978" s="23" t="s">
        <v>2005</v>
      </c>
      <c r="B1978" s="26">
        <v>393.85</v>
      </c>
      <c r="C1978" s="26">
        <v>480216351.61000001</v>
      </c>
      <c r="D1978" s="22"/>
      <c r="E1978" s="22"/>
    </row>
    <row r="1979" spans="1:5" x14ac:dyDescent="0.2">
      <c r="A1979" s="23" t="s">
        <v>2006</v>
      </c>
      <c r="B1979" s="26">
        <v>389.83</v>
      </c>
      <c r="C1979" s="26">
        <v>475333612.02999997</v>
      </c>
      <c r="D1979" s="22"/>
      <c r="E1979" s="22"/>
    </row>
    <row r="1980" spans="1:5" x14ac:dyDescent="0.2">
      <c r="A1980" s="23" t="s">
        <v>2007</v>
      </c>
      <c r="B1980" s="26">
        <v>389.79</v>
      </c>
      <c r="C1980" s="26">
        <v>475452616.12</v>
      </c>
      <c r="D1980" s="22"/>
      <c r="E1980" s="22"/>
    </row>
    <row r="1981" spans="1:5" x14ac:dyDescent="0.2">
      <c r="A1981" s="23" t="s">
        <v>2008</v>
      </c>
      <c r="B1981" s="26">
        <v>392.53</v>
      </c>
      <c r="C1981" s="26">
        <v>478807888.31999999</v>
      </c>
      <c r="D1981" s="22"/>
      <c r="E1981" s="22"/>
    </row>
    <row r="1982" spans="1:5" x14ac:dyDescent="0.2">
      <c r="A1982" s="23" t="s">
        <v>2009</v>
      </c>
      <c r="B1982" s="26">
        <v>395.53</v>
      </c>
      <c r="C1982" s="26">
        <v>482465314.19</v>
      </c>
      <c r="D1982" s="22"/>
      <c r="E1982" s="22"/>
    </row>
    <row r="1983" spans="1:5" x14ac:dyDescent="0.2">
      <c r="A1983" s="23" t="s">
        <v>2010</v>
      </c>
      <c r="B1983" s="26">
        <v>393.08</v>
      </c>
      <c r="C1983" s="26">
        <v>479472162.98000002</v>
      </c>
      <c r="D1983" s="22"/>
      <c r="E1983" s="22"/>
    </row>
    <row r="1984" spans="1:5" x14ac:dyDescent="0.2">
      <c r="A1984" s="23" t="s">
        <v>2011</v>
      </c>
      <c r="B1984" s="26">
        <v>393.49</v>
      </c>
      <c r="C1984" s="26">
        <v>479970639.75999999</v>
      </c>
      <c r="D1984" s="22"/>
      <c r="E1984" s="22"/>
    </row>
    <row r="1985" spans="1:5" x14ac:dyDescent="0.2">
      <c r="A1985" s="23" t="s">
        <v>2012</v>
      </c>
      <c r="B1985" s="26">
        <v>398.01</v>
      </c>
      <c r="C1985" s="26">
        <v>485483004.37</v>
      </c>
      <c r="D1985" s="22"/>
      <c r="E1985" s="22"/>
    </row>
    <row r="1986" spans="1:5" x14ac:dyDescent="0.2">
      <c r="A1986" s="23" t="s">
        <v>2013</v>
      </c>
      <c r="B1986" s="26">
        <v>400.78</v>
      </c>
      <c r="C1986" s="26">
        <v>489014666.80000001</v>
      </c>
      <c r="D1986" s="22"/>
      <c r="E1986" s="22"/>
    </row>
    <row r="1987" spans="1:5" x14ac:dyDescent="0.2">
      <c r="A1987" s="23" t="s">
        <v>2014</v>
      </c>
      <c r="B1987" s="26">
        <v>401.81</v>
      </c>
      <c r="C1987" s="26">
        <v>490356955.26999998</v>
      </c>
      <c r="D1987" s="22"/>
      <c r="E1987" s="22"/>
    </row>
    <row r="1988" spans="1:5" x14ac:dyDescent="0.2">
      <c r="A1988" s="23" t="s">
        <v>2015</v>
      </c>
      <c r="B1988" s="26">
        <v>397.93</v>
      </c>
      <c r="C1988" s="26">
        <v>485686924.44999999</v>
      </c>
      <c r="D1988" s="22"/>
      <c r="E1988" s="22"/>
    </row>
    <row r="1989" spans="1:5" x14ac:dyDescent="0.2">
      <c r="A1989" s="23" t="s">
        <v>2016</v>
      </c>
      <c r="B1989" s="26">
        <v>389.63</v>
      </c>
      <c r="C1989" s="26">
        <v>475557341.04000002</v>
      </c>
      <c r="D1989" s="22"/>
      <c r="E1989" s="22"/>
    </row>
    <row r="1990" spans="1:5" x14ac:dyDescent="0.2">
      <c r="A1990" s="23" t="s">
        <v>2017</v>
      </c>
      <c r="B1990" s="26">
        <v>388.09</v>
      </c>
      <c r="C1990" s="26">
        <v>473581140.19999999</v>
      </c>
      <c r="D1990" s="22"/>
      <c r="E1990" s="22"/>
    </row>
    <row r="1991" spans="1:5" x14ac:dyDescent="0.2">
      <c r="A1991" s="23" t="s">
        <v>2018</v>
      </c>
      <c r="B1991" s="26">
        <v>389.8</v>
      </c>
      <c r="C1991" s="26">
        <v>475616769.05000001</v>
      </c>
      <c r="D1991" s="22"/>
      <c r="E1991" s="22"/>
    </row>
    <row r="1992" spans="1:5" x14ac:dyDescent="0.2">
      <c r="A1992" s="23" t="s">
        <v>2019</v>
      </c>
      <c r="B1992" s="26">
        <v>387.21</v>
      </c>
      <c r="C1992" s="26">
        <v>472462147.66000003</v>
      </c>
      <c r="D1992" s="22"/>
      <c r="E1992" s="22"/>
    </row>
    <row r="1993" spans="1:5" x14ac:dyDescent="0.2">
      <c r="A1993" s="23" t="s">
        <v>2020</v>
      </c>
      <c r="B1993" s="26">
        <v>385.69</v>
      </c>
      <c r="C1993" s="26">
        <v>470699822.37</v>
      </c>
      <c r="D1993" s="22"/>
      <c r="E1993" s="22"/>
    </row>
    <row r="1994" spans="1:5" x14ac:dyDescent="0.2">
      <c r="A1994" s="23" t="s">
        <v>2021</v>
      </c>
      <c r="B1994" s="26">
        <v>378.34</v>
      </c>
      <c r="C1994" s="26">
        <v>461513486.31999999</v>
      </c>
      <c r="D1994" s="22"/>
      <c r="E1994" s="22"/>
    </row>
    <row r="1995" spans="1:5" x14ac:dyDescent="0.2">
      <c r="A1995" s="23" t="s">
        <v>2022</v>
      </c>
      <c r="B1995" s="26">
        <v>381.14</v>
      </c>
      <c r="C1995" s="26">
        <v>464923294.10000002</v>
      </c>
      <c r="D1995" s="22"/>
      <c r="E1995" s="22"/>
    </row>
    <row r="1996" spans="1:5" x14ac:dyDescent="0.2">
      <c r="A1996" s="23" t="s">
        <v>2023</v>
      </c>
      <c r="B1996" s="26">
        <v>380.49</v>
      </c>
      <c r="C1996" s="26">
        <v>463852724.57999998</v>
      </c>
      <c r="D1996" s="22"/>
      <c r="E1996" s="22"/>
    </row>
    <row r="1997" spans="1:5" x14ac:dyDescent="0.2">
      <c r="A1997" s="23" t="s">
        <v>2024</v>
      </c>
      <c r="B1997" s="26">
        <v>385.26</v>
      </c>
      <c r="C1997" s="26">
        <v>469732510.06</v>
      </c>
      <c r="D1997" s="22"/>
      <c r="E1997" s="22"/>
    </row>
    <row r="1998" spans="1:5" x14ac:dyDescent="0.2">
      <c r="A1998" s="23" t="s">
        <v>2025</v>
      </c>
      <c r="B1998" s="26">
        <v>385.95</v>
      </c>
      <c r="C1998" s="26">
        <v>470556722.61000001</v>
      </c>
      <c r="D1998" s="22"/>
      <c r="E1998" s="22"/>
    </row>
    <row r="1999" spans="1:5" x14ac:dyDescent="0.2">
      <c r="A1999" s="23" t="s">
        <v>2026</v>
      </c>
      <c r="B1999" s="26">
        <v>383.09</v>
      </c>
      <c r="C1999" s="26">
        <v>467049134.27999997</v>
      </c>
      <c r="D1999" s="22"/>
      <c r="E1999" s="22"/>
    </row>
    <row r="2000" spans="1:5" x14ac:dyDescent="0.2">
      <c r="A2000" s="23" t="s">
        <v>2027</v>
      </c>
      <c r="B2000" s="26">
        <v>379.75</v>
      </c>
      <c r="C2000" s="26">
        <v>462972763.56</v>
      </c>
      <c r="D2000" s="22"/>
      <c r="E2000" s="22"/>
    </row>
    <row r="2001" spans="1:5" x14ac:dyDescent="0.2">
      <c r="A2001" s="23" t="s">
        <v>2028</v>
      </c>
      <c r="B2001" s="26">
        <v>378.5</v>
      </c>
      <c r="C2001" s="26">
        <v>461442637.25</v>
      </c>
      <c r="D2001" s="22"/>
      <c r="E2001" s="22"/>
    </row>
    <row r="2002" spans="1:5" x14ac:dyDescent="0.2">
      <c r="A2002" s="23" t="s">
        <v>2029</v>
      </c>
      <c r="B2002" s="26">
        <v>371.02</v>
      </c>
      <c r="C2002" s="26">
        <v>452385307.81999999</v>
      </c>
      <c r="D2002" s="22"/>
      <c r="E2002" s="22"/>
    </row>
    <row r="2003" spans="1:5" x14ac:dyDescent="0.2">
      <c r="A2003" s="23" t="s">
        <v>2030</v>
      </c>
      <c r="B2003" s="26">
        <v>366.42</v>
      </c>
      <c r="C2003" s="26">
        <v>447319769.95999998</v>
      </c>
      <c r="D2003" s="22"/>
      <c r="E2003" s="22"/>
    </row>
    <row r="2004" spans="1:5" x14ac:dyDescent="0.2">
      <c r="A2004" s="23" t="s">
        <v>2031</v>
      </c>
      <c r="B2004" s="26">
        <v>364.71</v>
      </c>
      <c r="C2004" s="26">
        <v>445453930.88</v>
      </c>
      <c r="D2004" s="22"/>
      <c r="E2004" s="22"/>
    </row>
    <row r="2005" spans="1:5" x14ac:dyDescent="0.2">
      <c r="A2005" s="23" t="s">
        <v>2032</v>
      </c>
      <c r="B2005" s="26">
        <v>368.24</v>
      </c>
      <c r="C2005" s="26">
        <v>449752406.62</v>
      </c>
      <c r="D2005" s="22"/>
      <c r="E2005" s="22"/>
    </row>
    <row r="2006" spans="1:5" x14ac:dyDescent="0.2">
      <c r="A2006" s="23" t="s">
        <v>2033</v>
      </c>
      <c r="B2006" s="26">
        <v>367.08</v>
      </c>
      <c r="C2006" s="26">
        <v>449001046.73000002</v>
      </c>
      <c r="D2006" s="22"/>
      <c r="E2006" s="22"/>
    </row>
    <row r="2007" spans="1:5" x14ac:dyDescent="0.2">
      <c r="A2007" s="23" t="s">
        <v>2034</v>
      </c>
      <c r="B2007" s="26">
        <v>367</v>
      </c>
      <c r="C2007" s="26">
        <v>452207736.44</v>
      </c>
      <c r="D2007" s="22"/>
      <c r="E2007" s="22"/>
    </row>
    <row r="2008" spans="1:5" x14ac:dyDescent="0.2">
      <c r="A2008" s="23" t="s">
        <v>2035</v>
      </c>
      <c r="B2008" s="26">
        <v>358.44</v>
      </c>
      <c r="C2008" s="26">
        <v>442125136.33999997</v>
      </c>
      <c r="D2008" s="22"/>
      <c r="E2008" s="22"/>
    </row>
    <row r="2009" spans="1:5" x14ac:dyDescent="0.2">
      <c r="A2009" s="23" t="s">
        <v>2036</v>
      </c>
      <c r="B2009" s="26">
        <v>361.7</v>
      </c>
      <c r="C2009" s="26">
        <v>446168600.19</v>
      </c>
      <c r="D2009" s="22"/>
      <c r="E2009" s="22"/>
    </row>
    <row r="2010" spans="1:5" x14ac:dyDescent="0.2">
      <c r="A2010" s="23" t="s">
        <v>2037</v>
      </c>
      <c r="B2010" s="26">
        <v>358.83</v>
      </c>
      <c r="C2010" s="26">
        <v>442870241.62</v>
      </c>
      <c r="D2010" s="22"/>
      <c r="E2010" s="22"/>
    </row>
    <row r="2011" spans="1:5" x14ac:dyDescent="0.2">
      <c r="A2011" s="23" t="s">
        <v>2038</v>
      </c>
      <c r="B2011" s="26">
        <v>352.92</v>
      </c>
      <c r="C2011" s="26">
        <v>435941146.07999998</v>
      </c>
      <c r="D2011" s="22"/>
      <c r="E2011" s="22"/>
    </row>
    <row r="2012" spans="1:5" x14ac:dyDescent="0.2">
      <c r="A2012" s="23" t="s">
        <v>2039</v>
      </c>
      <c r="B2012" s="26">
        <v>351.31</v>
      </c>
      <c r="C2012" s="26">
        <v>433939795.62</v>
      </c>
      <c r="D2012" s="22"/>
      <c r="E2012" s="22"/>
    </row>
    <row r="2013" spans="1:5" x14ac:dyDescent="0.2">
      <c r="A2013" s="23" t="s">
        <v>2040</v>
      </c>
      <c r="B2013" s="26">
        <v>353.03</v>
      </c>
      <c r="C2013" s="26">
        <v>436102415.81</v>
      </c>
      <c r="D2013" s="22"/>
      <c r="E2013" s="22"/>
    </row>
    <row r="2014" spans="1:5" x14ac:dyDescent="0.2">
      <c r="A2014" s="23" t="s">
        <v>2041</v>
      </c>
      <c r="B2014" s="26">
        <v>354.66</v>
      </c>
      <c r="C2014" s="26">
        <v>438623115.56</v>
      </c>
      <c r="D2014" s="22"/>
      <c r="E2014" s="22"/>
    </row>
    <row r="2015" spans="1:5" x14ac:dyDescent="0.2">
      <c r="A2015" s="23" t="s">
        <v>2042</v>
      </c>
      <c r="B2015" s="26">
        <v>357.05</v>
      </c>
      <c r="C2015" s="26">
        <v>441749867.88</v>
      </c>
      <c r="D2015" s="22"/>
      <c r="E2015" s="22"/>
    </row>
    <row r="2016" spans="1:5" x14ac:dyDescent="0.2">
      <c r="A2016" s="23" t="s">
        <v>2043</v>
      </c>
      <c r="B2016" s="26">
        <v>357.19</v>
      </c>
      <c r="C2016" s="26">
        <v>441977417.19</v>
      </c>
      <c r="D2016" s="22"/>
      <c r="E2016" s="22"/>
    </row>
    <row r="2017" spans="1:5" x14ac:dyDescent="0.2">
      <c r="A2017" s="23" t="s">
        <v>2044</v>
      </c>
      <c r="B2017" s="26">
        <v>354.22</v>
      </c>
      <c r="C2017" s="26">
        <v>438278306.19</v>
      </c>
      <c r="D2017" s="22"/>
      <c r="E2017" s="22"/>
    </row>
    <row r="2018" spans="1:5" x14ac:dyDescent="0.2">
      <c r="A2018" s="23" t="s">
        <v>2045</v>
      </c>
      <c r="B2018" s="26">
        <v>349.75</v>
      </c>
      <c r="C2018" s="26">
        <v>432742548.60000002</v>
      </c>
      <c r="D2018" s="22"/>
      <c r="E2018" s="22"/>
    </row>
    <row r="2019" spans="1:5" x14ac:dyDescent="0.2">
      <c r="A2019" s="23" t="s">
        <v>2046</v>
      </c>
      <c r="B2019" s="26">
        <v>347.74</v>
      </c>
      <c r="C2019" s="26">
        <v>429984637.75</v>
      </c>
      <c r="D2019" s="22"/>
      <c r="E2019" s="22"/>
    </row>
    <row r="2020" spans="1:5" x14ac:dyDescent="0.2">
      <c r="A2020" s="23" t="s">
        <v>2047</v>
      </c>
      <c r="B2020" s="26">
        <v>347.27</v>
      </c>
      <c r="C2020" s="26">
        <v>429400386.73000002</v>
      </c>
      <c r="D2020" s="22"/>
      <c r="E2020" s="22"/>
    </row>
    <row r="2021" spans="1:5" x14ac:dyDescent="0.2">
      <c r="A2021" s="23" t="s">
        <v>2048</v>
      </c>
      <c r="B2021" s="26">
        <v>347.84</v>
      </c>
      <c r="C2021" s="26">
        <v>430195700.11000001</v>
      </c>
      <c r="D2021" s="22"/>
      <c r="E2021" s="22"/>
    </row>
    <row r="2022" spans="1:5" x14ac:dyDescent="0.2">
      <c r="A2022" s="23" t="s">
        <v>2049</v>
      </c>
      <c r="B2022" s="26">
        <v>343.02</v>
      </c>
      <c r="C2022" s="26">
        <v>424238388.20999998</v>
      </c>
      <c r="D2022" s="22"/>
      <c r="E2022" s="22"/>
    </row>
    <row r="2023" spans="1:5" x14ac:dyDescent="0.2">
      <c r="A2023" s="23" t="s">
        <v>2050</v>
      </c>
      <c r="B2023" s="26">
        <v>353.38</v>
      </c>
      <c r="C2023" s="26">
        <v>437703441.13999999</v>
      </c>
      <c r="D2023" s="22"/>
      <c r="E2023" s="22"/>
    </row>
    <row r="2024" spans="1:5" x14ac:dyDescent="0.2">
      <c r="A2024" s="23" t="s">
        <v>2051</v>
      </c>
      <c r="B2024" s="26">
        <v>359.93</v>
      </c>
      <c r="C2024" s="26">
        <v>445817835.01999998</v>
      </c>
      <c r="D2024" s="22"/>
      <c r="E2024" s="22"/>
    </row>
    <row r="2025" spans="1:5" x14ac:dyDescent="0.2">
      <c r="A2025" s="23" t="s">
        <v>2052</v>
      </c>
      <c r="B2025" s="26">
        <v>361.21</v>
      </c>
      <c r="C2025" s="26">
        <v>447632539.72000003</v>
      </c>
      <c r="D2025" s="22"/>
      <c r="E2025" s="22"/>
    </row>
    <row r="2026" spans="1:5" x14ac:dyDescent="0.2">
      <c r="A2026" s="23" t="s">
        <v>2053</v>
      </c>
      <c r="B2026" s="26">
        <v>364.27</v>
      </c>
      <c r="C2026" s="26">
        <v>451539662.81</v>
      </c>
      <c r="D2026" s="22"/>
      <c r="E2026" s="22"/>
    </row>
    <row r="2027" spans="1:5" x14ac:dyDescent="0.2">
      <c r="A2027" s="23" t="s">
        <v>2054</v>
      </c>
      <c r="B2027" s="26">
        <v>365.19</v>
      </c>
      <c r="C2027" s="26">
        <v>452769619.58999997</v>
      </c>
      <c r="D2027" s="22"/>
      <c r="E2027" s="22"/>
    </row>
    <row r="2028" spans="1:5" x14ac:dyDescent="0.2">
      <c r="A2028" s="23" t="s">
        <v>2055</v>
      </c>
      <c r="B2028" s="26">
        <v>363.79</v>
      </c>
      <c r="C2028" s="26">
        <v>451865945.70999998</v>
      </c>
      <c r="D2028" s="22"/>
      <c r="E2028" s="22"/>
    </row>
    <row r="2029" spans="1:5" x14ac:dyDescent="0.2">
      <c r="A2029" s="23" t="s">
        <v>2056</v>
      </c>
      <c r="B2029" s="26">
        <v>357.21</v>
      </c>
      <c r="C2029" s="26">
        <v>443879787.47000003</v>
      </c>
      <c r="D2029" s="22"/>
      <c r="E2029" s="22"/>
    </row>
    <row r="2030" spans="1:5" x14ac:dyDescent="0.2">
      <c r="A2030" s="23" t="s">
        <v>2057</v>
      </c>
      <c r="B2030" s="26">
        <v>351.04</v>
      </c>
      <c r="C2030" s="26">
        <v>438829784.12</v>
      </c>
      <c r="D2030" s="22"/>
      <c r="E2030" s="22"/>
    </row>
    <row r="2031" spans="1:5" x14ac:dyDescent="0.2">
      <c r="A2031" s="23" t="s">
        <v>2058</v>
      </c>
      <c r="B2031" s="26">
        <v>351.59</v>
      </c>
      <c r="C2031" s="26">
        <v>439552465.11000001</v>
      </c>
      <c r="D2031" s="22"/>
      <c r="E2031" s="22"/>
    </row>
    <row r="2032" spans="1:5" x14ac:dyDescent="0.2">
      <c r="A2032" s="23" t="s">
        <v>2059</v>
      </c>
      <c r="B2032" s="26">
        <v>352.68</v>
      </c>
      <c r="C2032" s="26">
        <v>440908134.72000003</v>
      </c>
      <c r="D2032" s="22"/>
      <c r="E2032" s="22"/>
    </row>
    <row r="2033" spans="1:5" x14ac:dyDescent="0.2">
      <c r="A2033" s="23" t="s">
        <v>2060</v>
      </c>
      <c r="B2033" s="26">
        <v>353.06</v>
      </c>
      <c r="C2033" s="26">
        <v>442128573.66000003</v>
      </c>
      <c r="D2033" s="22"/>
      <c r="E2033" s="22"/>
    </row>
    <row r="2034" spans="1:5" x14ac:dyDescent="0.2">
      <c r="A2034" s="23" t="s">
        <v>2061</v>
      </c>
      <c r="B2034" s="26">
        <v>348.61</v>
      </c>
      <c r="C2034" s="26">
        <v>436546984.16000003</v>
      </c>
      <c r="D2034" s="22"/>
      <c r="E2034" s="22"/>
    </row>
    <row r="2035" spans="1:5" x14ac:dyDescent="0.2">
      <c r="A2035" s="23" t="s">
        <v>2062</v>
      </c>
      <c r="B2035" s="26">
        <v>351.4</v>
      </c>
      <c r="C2035" s="26">
        <v>440092370.02999997</v>
      </c>
      <c r="D2035" s="22"/>
      <c r="E2035" s="22"/>
    </row>
    <row r="2036" spans="1:5" x14ac:dyDescent="0.2">
      <c r="A2036" s="23" t="s">
        <v>2063</v>
      </c>
      <c r="B2036" s="26">
        <v>345.95</v>
      </c>
      <c r="C2036" s="26">
        <v>433376511.80000001</v>
      </c>
      <c r="D2036" s="22"/>
      <c r="E2036" s="22"/>
    </row>
    <row r="2037" spans="1:5" x14ac:dyDescent="0.2">
      <c r="A2037" s="23" t="s">
        <v>2064</v>
      </c>
      <c r="B2037" s="26">
        <v>343.66</v>
      </c>
      <c r="C2037" s="26">
        <v>431238179.69999999</v>
      </c>
      <c r="D2037" s="22"/>
      <c r="E2037" s="22"/>
    </row>
    <row r="2038" spans="1:5" x14ac:dyDescent="0.2">
      <c r="A2038" s="23" t="s">
        <v>2065</v>
      </c>
      <c r="B2038" s="26">
        <v>342.15</v>
      </c>
      <c r="C2038" s="26">
        <v>429334301.07999998</v>
      </c>
      <c r="D2038" s="22"/>
      <c r="E2038" s="22"/>
    </row>
    <row r="2039" spans="1:5" x14ac:dyDescent="0.2">
      <c r="A2039" s="23" t="s">
        <v>2066</v>
      </c>
      <c r="B2039" s="26">
        <v>338.87</v>
      </c>
      <c r="C2039" s="26">
        <v>425364895.5</v>
      </c>
      <c r="D2039" s="22"/>
      <c r="E2039" s="22"/>
    </row>
    <row r="2040" spans="1:5" x14ac:dyDescent="0.2">
      <c r="A2040" s="23" t="s">
        <v>2067</v>
      </c>
      <c r="B2040" s="26">
        <v>335.56</v>
      </c>
      <c r="C2040" s="26">
        <v>421297258.74000001</v>
      </c>
      <c r="D2040" s="22"/>
      <c r="E2040" s="22"/>
    </row>
    <row r="2041" spans="1:5" x14ac:dyDescent="0.2">
      <c r="A2041" s="23" t="s">
        <v>2068</v>
      </c>
      <c r="B2041" s="26">
        <v>337.13</v>
      </c>
      <c r="C2041" s="26">
        <v>425306375.47000003</v>
      </c>
      <c r="D2041" s="22"/>
      <c r="E2041" s="22"/>
    </row>
    <row r="2042" spans="1:5" x14ac:dyDescent="0.2">
      <c r="A2042" s="23" t="s">
        <v>2069</v>
      </c>
      <c r="B2042" s="26">
        <v>338.33</v>
      </c>
      <c r="C2042" s="26">
        <v>426929240.80000001</v>
      </c>
      <c r="D2042" s="22"/>
      <c r="E2042" s="22"/>
    </row>
    <row r="2043" spans="1:5" x14ac:dyDescent="0.2">
      <c r="A2043" s="23" t="s">
        <v>2070</v>
      </c>
      <c r="B2043" s="26">
        <v>337.5</v>
      </c>
      <c r="C2043" s="26">
        <v>426103402.66000003</v>
      </c>
      <c r="D2043" s="22"/>
      <c r="E2043" s="22"/>
    </row>
    <row r="2044" spans="1:5" x14ac:dyDescent="0.2">
      <c r="A2044" s="23" t="s">
        <v>2071</v>
      </c>
      <c r="B2044" s="26">
        <v>341.65</v>
      </c>
      <c r="C2044" s="26">
        <v>431348004.77999997</v>
      </c>
      <c r="D2044" s="22"/>
      <c r="E2044" s="22"/>
    </row>
    <row r="2045" spans="1:5" x14ac:dyDescent="0.2">
      <c r="A2045" s="23" t="s">
        <v>2072</v>
      </c>
      <c r="B2045" s="26">
        <v>346.77</v>
      </c>
      <c r="C2045" s="26">
        <v>437812488.16000003</v>
      </c>
      <c r="D2045" s="22"/>
      <c r="E2045" s="22"/>
    </row>
    <row r="2046" spans="1:5" x14ac:dyDescent="0.2">
      <c r="A2046" s="23" t="s">
        <v>2073</v>
      </c>
      <c r="B2046" s="26">
        <v>342.92</v>
      </c>
      <c r="C2046" s="26">
        <v>433205853.25999999</v>
      </c>
      <c r="D2046" s="22"/>
      <c r="E2046" s="22"/>
    </row>
    <row r="2047" spans="1:5" x14ac:dyDescent="0.2">
      <c r="A2047" s="23" t="s">
        <v>2074</v>
      </c>
      <c r="B2047" s="26">
        <v>349.58</v>
      </c>
      <c r="C2047" s="26">
        <v>441585099.61000001</v>
      </c>
      <c r="D2047" s="22"/>
      <c r="E2047" s="22"/>
    </row>
    <row r="2048" spans="1:5" x14ac:dyDescent="0.2">
      <c r="A2048" s="23" t="s">
        <v>2075</v>
      </c>
      <c r="B2048" s="26">
        <v>350.06</v>
      </c>
      <c r="C2048" s="26">
        <v>442255663.43000001</v>
      </c>
      <c r="D2048" s="22"/>
      <c r="E2048" s="22"/>
    </row>
    <row r="2049" spans="1:5" x14ac:dyDescent="0.2">
      <c r="A2049" s="23" t="s">
        <v>2076</v>
      </c>
      <c r="B2049" s="26">
        <v>351.28</v>
      </c>
      <c r="C2049" s="26">
        <v>443772336.48000002</v>
      </c>
      <c r="D2049" s="22"/>
      <c r="E2049" s="22"/>
    </row>
    <row r="2050" spans="1:5" x14ac:dyDescent="0.2">
      <c r="A2050" s="23" t="s">
        <v>2077</v>
      </c>
      <c r="B2050" s="26">
        <v>348.39</v>
      </c>
      <c r="C2050" s="26">
        <v>440128205.10000002</v>
      </c>
      <c r="D2050" s="22"/>
      <c r="E2050" s="22"/>
    </row>
    <row r="2051" spans="1:5" x14ac:dyDescent="0.2">
      <c r="A2051" s="23" t="s">
        <v>2078</v>
      </c>
      <c r="B2051" s="26">
        <v>343.16</v>
      </c>
      <c r="C2051" s="26">
        <v>433585724.10000002</v>
      </c>
      <c r="D2051" s="22"/>
      <c r="E2051" s="22"/>
    </row>
    <row r="2052" spans="1:5" x14ac:dyDescent="0.2">
      <c r="A2052" s="23" t="s">
        <v>2079</v>
      </c>
      <c r="B2052" s="26">
        <v>338.03</v>
      </c>
      <c r="C2052" s="26">
        <v>428399886.57999998</v>
      </c>
      <c r="D2052" s="22"/>
      <c r="E2052" s="22"/>
    </row>
    <row r="2053" spans="1:5" x14ac:dyDescent="0.2">
      <c r="A2053" s="23" t="s">
        <v>2080</v>
      </c>
      <c r="B2053" s="26">
        <v>339.69</v>
      </c>
      <c r="C2053" s="26">
        <v>430489091.41000003</v>
      </c>
      <c r="D2053" s="22"/>
      <c r="E2053" s="22"/>
    </row>
    <row r="2054" spans="1:5" x14ac:dyDescent="0.2">
      <c r="A2054" s="23" t="s">
        <v>2081</v>
      </c>
      <c r="B2054" s="26">
        <v>337.89</v>
      </c>
      <c r="C2054" s="26">
        <v>428790357.42000002</v>
      </c>
      <c r="D2054" s="22"/>
      <c r="E2054" s="22"/>
    </row>
    <row r="2055" spans="1:5" x14ac:dyDescent="0.2">
      <c r="A2055" s="23" t="s">
        <v>2082</v>
      </c>
      <c r="B2055" s="26">
        <v>339.95</v>
      </c>
      <c r="C2055" s="26">
        <v>432282923.04000002</v>
      </c>
      <c r="D2055" s="22"/>
      <c r="E2055" s="22"/>
    </row>
    <row r="2056" spans="1:5" x14ac:dyDescent="0.2">
      <c r="A2056" s="23" t="s">
        <v>2083</v>
      </c>
      <c r="B2056" s="26">
        <v>346.18</v>
      </c>
      <c r="C2056" s="26">
        <v>441717917.64999998</v>
      </c>
      <c r="D2056" s="22"/>
      <c r="E2056" s="22"/>
    </row>
    <row r="2057" spans="1:5" x14ac:dyDescent="0.2">
      <c r="A2057" s="23" t="s">
        <v>2084</v>
      </c>
      <c r="B2057" s="26">
        <v>345.34</v>
      </c>
      <c r="C2057" s="26">
        <v>441499270.35000002</v>
      </c>
      <c r="D2057" s="22"/>
      <c r="E2057" s="22"/>
    </row>
    <row r="2058" spans="1:5" x14ac:dyDescent="0.2">
      <c r="A2058" s="23" t="s">
        <v>2085</v>
      </c>
      <c r="B2058" s="26">
        <v>342</v>
      </c>
      <c r="C2058" s="26">
        <v>437229771.69</v>
      </c>
      <c r="D2058" s="22"/>
      <c r="E2058" s="22"/>
    </row>
    <row r="2059" spans="1:5" x14ac:dyDescent="0.2">
      <c r="A2059" s="23" t="s">
        <v>2086</v>
      </c>
      <c r="B2059" s="26">
        <v>339.09</v>
      </c>
      <c r="C2059" s="26">
        <v>434274507.38</v>
      </c>
      <c r="D2059" s="22"/>
      <c r="E2059" s="22"/>
    </row>
    <row r="2060" spans="1:5" x14ac:dyDescent="0.2">
      <c r="A2060" s="23" t="s">
        <v>2087</v>
      </c>
      <c r="B2060" s="26">
        <v>341.09</v>
      </c>
      <c r="C2060" s="26">
        <v>436834538.33999997</v>
      </c>
      <c r="D2060" s="22"/>
      <c r="E2060" s="22"/>
    </row>
    <row r="2061" spans="1:5" x14ac:dyDescent="0.2">
      <c r="A2061" s="23" t="s">
        <v>2088</v>
      </c>
      <c r="B2061" s="26">
        <v>345.19</v>
      </c>
      <c r="C2061" s="26">
        <v>442678568.10000002</v>
      </c>
      <c r="D2061" s="22"/>
      <c r="E2061" s="22"/>
    </row>
    <row r="2062" spans="1:5" x14ac:dyDescent="0.2">
      <c r="A2062" s="23" t="s">
        <v>2089</v>
      </c>
      <c r="B2062" s="26">
        <v>350.53</v>
      </c>
      <c r="C2062" s="26">
        <v>449521534.39999998</v>
      </c>
      <c r="D2062" s="22"/>
      <c r="E2062" s="22"/>
    </row>
    <row r="2063" spans="1:5" x14ac:dyDescent="0.2">
      <c r="A2063" s="23" t="s">
        <v>2090</v>
      </c>
      <c r="B2063" s="26">
        <v>352.01</v>
      </c>
      <c r="C2063" s="26">
        <v>451338893.19999999</v>
      </c>
      <c r="D2063" s="22"/>
      <c r="E2063" s="22"/>
    </row>
    <row r="2064" spans="1:5" x14ac:dyDescent="0.2">
      <c r="A2064" s="23" t="s">
        <v>2091</v>
      </c>
      <c r="B2064" s="26">
        <v>342.79</v>
      </c>
      <c r="C2064" s="26">
        <v>439525273.19999999</v>
      </c>
      <c r="D2064" s="22"/>
      <c r="E2064" s="22"/>
    </row>
    <row r="2065" spans="1:5" x14ac:dyDescent="0.2">
      <c r="A2065" s="23" t="s">
        <v>2092</v>
      </c>
      <c r="B2065" s="26">
        <v>346.88</v>
      </c>
      <c r="C2065" s="26">
        <v>444758563.56999999</v>
      </c>
      <c r="D2065" s="22"/>
      <c r="E2065" s="22"/>
    </row>
    <row r="2066" spans="1:5" x14ac:dyDescent="0.2">
      <c r="A2066" s="23" t="s">
        <v>2093</v>
      </c>
      <c r="B2066" s="26">
        <v>344.28</v>
      </c>
      <c r="C2066" s="26">
        <v>442099861.00999999</v>
      </c>
      <c r="D2066" s="22"/>
      <c r="E2066" s="22"/>
    </row>
    <row r="2067" spans="1:5" x14ac:dyDescent="0.2">
      <c r="A2067" s="23" t="s">
        <v>2094</v>
      </c>
      <c r="B2067" s="26">
        <v>342.96</v>
      </c>
      <c r="C2067" s="26">
        <v>440673662</v>
      </c>
      <c r="D2067" s="22"/>
      <c r="E2067" s="22"/>
    </row>
    <row r="2068" spans="1:5" x14ac:dyDescent="0.2">
      <c r="A2068" s="23" t="s">
        <v>2095</v>
      </c>
      <c r="B2068" s="26">
        <v>341.47</v>
      </c>
      <c r="C2068" s="26">
        <v>438704483.80000001</v>
      </c>
      <c r="D2068" s="22"/>
      <c r="E2068" s="22"/>
    </row>
    <row r="2069" spans="1:5" x14ac:dyDescent="0.2">
      <c r="A2069" s="23" t="s">
        <v>2096</v>
      </c>
      <c r="B2069" s="26">
        <v>334.37</v>
      </c>
      <c r="C2069" s="26">
        <v>429911354.16000003</v>
      </c>
      <c r="D2069" s="22"/>
      <c r="E2069" s="22"/>
    </row>
    <row r="2070" spans="1:5" x14ac:dyDescent="0.2">
      <c r="A2070" s="23" t="s">
        <v>2097</v>
      </c>
      <c r="B2070" s="26">
        <v>338.21</v>
      </c>
      <c r="C2070" s="26">
        <v>434851416.47000003</v>
      </c>
      <c r="D2070" s="22"/>
      <c r="E2070" s="22"/>
    </row>
    <row r="2071" spans="1:5" x14ac:dyDescent="0.2">
      <c r="A2071" s="23" t="s">
        <v>2098</v>
      </c>
      <c r="B2071" s="26">
        <v>337.05</v>
      </c>
      <c r="C2071" s="26">
        <v>433376429.97000003</v>
      </c>
      <c r="D2071" s="22"/>
      <c r="E2071" s="22"/>
    </row>
    <row r="2072" spans="1:5" x14ac:dyDescent="0.2">
      <c r="A2072" s="23" t="s">
        <v>2099</v>
      </c>
      <c r="B2072" s="26">
        <v>334.27</v>
      </c>
      <c r="C2072" s="26">
        <v>429735332.47000003</v>
      </c>
      <c r="D2072" s="22"/>
      <c r="E2072" s="22"/>
    </row>
    <row r="2073" spans="1:5" x14ac:dyDescent="0.2">
      <c r="A2073" s="23" t="s">
        <v>2100</v>
      </c>
      <c r="B2073" s="26">
        <v>339.81</v>
      </c>
      <c r="C2073" s="26">
        <v>436885440</v>
      </c>
      <c r="D2073" s="22"/>
      <c r="E2073" s="22"/>
    </row>
    <row r="2074" spans="1:5" x14ac:dyDescent="0.2">
      <c r="A2074" s="23" t="s">
        <v>2101</v>
      </c>
      <c r="B2074" s="26">
        <v>344.64</v>
      </c>
      <c r="C2074" s="26">
        <v>443672960</v>
      </c>
      <c r="D2074" s="22"/>
      <c r="E2074" s="22"/>
    </row>
    <row r="2075" spans="1:5" x14ac:dyDescent="0.2">
      <c r="A2075" s="23" t="s">
        <v>2102</v>
      </c>
      <c r="B2075" s="26">
        <v>347.34</v>
      </c>
      <c r="C2075" s="26">
        <v>447346280</v>
      </c>
      <c r="D2075" s="22"/>
      <c r="E2075" s="22"/>
    </row>
    <row r="2076" spans="1:5" x14ac:dyDescent="0.2">
      <c r="A2076" s="23" t="s">
        <v>2103</v>
      </c>
      <c r="B2076" s="26">
        <v>340.53</v>
      </c>
      <c r="C2076" s="26">
        <v>439858990</v>
      </c>
      <c r="D2076" s="22"/>
      <c r="E2076" s="22"/>
    </row>
    <row r="2077" spans="1:5" x14ac:dyDescent="0.2">
      <c r="A2077" s="23" t="s">
        <v>2104</v>
      </c>
      <c r="B2077" s="26">
        <v>347.29</v>
      </c>
      <c r="C2077" s="26">
        <v>449178410</v>
      </c>
      <c r="D2077" s="22"/>
      <c r="E2077" s="22"/>
    </row>
    <row r="2078" spans="1:5" x14ac:dyDescent="0.2">
      <c r="A2078" s="23" t="s">
        <v>2105</v>
      </c>
      <c r="B2078" s="26">
        <v>334.87</v>
      </c>
      <c r="C2078" s="26">
        <v>433081240</v>
      </c>
      <c r="D2078" s="22"/>
      <c r="E2078" s="22"/>
    </row>
    <row r="2079" spans="1:5" x14ac:dyDescent="0.2">
      <c r="A2079" s="23" t="s">
        <v>2106</v>
      </c>
      <c r="B2079" s="26">
        <v>330.78</v>
      </c>
      <c r="C2079" s="26">
        <v>427849980</v>
      </c>
      <c r="D2079" s="22"/>
      <c r="E2079" s="22"/>
    </row>
    <row r="2080" spans="1:5" x14ac:dyDescent="0.2">
      <c r="A2080" s="23" t="s">
        <v>2107</v>
      </c>
      <c r="B2080" s="26">
        <v>328.04</v>
      </c>
      <c r="C2080" s="26">
        <v>425423500</v>
      </c>
      <c r="D2080" s="22"/>
      <c r="E2080" s="22"/>
    </row>
    <row r="2081" spans="1:5" x14ac:dyDescent="0.2">
      <c r="A2081" s="23" t="s">
        <v>2108</v>
      </c>
      <c r="B2081" s="26">
        <v>336.38</v>
      </c>
      <c r="C2081" s="26">
        <v>435627860</v>
      </c>
      <c r="D2081" s="22"/>
      <c r="E2081" s="22"/>
    </row>
    <row r="2082" spans="1:5" x14ac:dyDescent="0.2">
      <c r="A2082" s="23" t="s">
        <v>2109</v>
      </c>
      <c r="B2082" s="26">
        <v>335.64</v>
      </c>
      <c r="C2082" s="26">
        <v>434474830</v>
      </c>
      <c r="D2082" s="22"/>
      <c r="E2082" s="22"/>
    </row>
    <row r="2083" spans="1:5" x14ac:dyDescent="0.2">
      <c r="A2083" s="23" t="s">
        <v>2110</v>
      </c>
      <c r="B2083" s="26">
        <v>341.64</v>
      </c>
      <c r="C2083" s="26">
        <v>442427700</v>
      </c>
      <c r="D2083" s="22"/>
      <c r="E2083" s="22"/>
    </row>
    <row r="2084" spans="1:5" x14ac:dyDescent="0.2">
      <c r="A2084" s="23" t="s">
        <v>2111</v>
      </c>
      <c r="B2084" s="26">
        <v>350.82</v>
      </c>
      <c r="C2084" s="26">
        <v>455000760</v>
      </c>
      <c r="D2084" s="22"/>
      <c r="E2084" s="22"/>
    </row>
    <row r="2085" spans="1:5" x14ac:dyDescent="0.2">
      <c r="A2085" s="23" t="s">
        <v>2112</v>
      </c>
      <c r="B2085" s="26">
        <v>344.6</v>
      </c>
      <c r="C2085" s="26">
        <v>433486180</v>
      </c>
      <c r="D2085" s="22"/>
      <c r="E2085" s="22"/>
    </row>
    <row r="2086" spans="1:5" x14ac:dyDescent="0.2">
      <c r="A2086" s="23" t="s">
        <v>2113</v>
      </c>
      <c r="B2086" s="26">
        <v>359.02</v>
      </c>
      <c r="C2086" s="26">
        <v>451583440</v>
      </c>
      <c r="D2086" s="22"/>
      <c r="E2086" s="22"/>
    </row>
    <row r="2087" spans="1:5" x14ac:dyDescent="0.2">
      <c r="A2087" s="23" t="s">
        <v>2114</v>
      </c>
      <c r="B2087" s="26">
        <v>358.66</v>
      </c>
      <c r="C2087" s="26">
        <v>451147700</v>
      </c>
      <c r="D2087" s="22"/>
      <c r="E2087" s="22"/>
    </row>
    <row r="2088" spans="1:5" x14ac:dyDescent="0.2">
      <c r="A2088" s="23" t="s">
        <v>2115</v>
      </c>
      <c r="B2088" s="26">
        <v>374.56</v>
      </c>
      <c r="C2088" s="26">
        <v>471149150</v>
      </c>
      <c r="D2088" s="22"/>
      <c r="E2088" s="22"/>
    </row>
    <row r="2089" spans="1:5" x14ac:dyDescent="0.2">
      <c r="A2089" s="23" t="s">
        <v>2116</v>
      </c>
      <c r="B2089" s="26">
        <v>357.96</v>
      </c>
      <c r="C2089" s="26">
        <v>449792250</v>
      </c>
      <c r="D2089" s="22"/>
      <c r="E2089" s="22"/>
    </row>
    <row r="2090" spans="1:5" x14ac:dyDescent="0.2">
      <c r="A2090" s="23" t="s">
        <v>2117</v>
      </c>
      <c r="B2090" s="26">
        <v>358.12</v>
      </c>
      <c r="C2090" s="26">
        <v>449985310</v>
      </c>
      <c r="D2090" s="22"/>
      <c r="E2090" s="22"/>
    </row>
    <row r="2091" spans="1:5" x14ac:dyDescent="0.2">
      <c r="A2091" s="23" t="s">
        <v>2118</v>
      </c>
      <c r="B2091" s="26">
        <v>376.8</v>
      </c>
      <c r="C2091" s="26">
        <v>473428920</v>
      </c>
      <c r="D2091" s="22"/>
      <c r="E2091" s="22"/>
    </row>
    <row r="2092" spans="1:5" x14ac:dyDescent="0.2">
      <c r="A2092" s="23" t="s">
        <v>2119</v>
      </c>
      <c r="B2092" s="26">
        <v>372.9</v>
      </c>
      <c r="C2092" s="26">
        <v>468226920</v>
      </c>
      <c r="D2092" s="22"/>
      <c r="E2092" s="22"/>
    </row>
    <row r="2093" spans="1:5" x14ac:dyDescent="0.2">
      <c r="A2093" s="23" t="s">
        <v>2120</v>
      </c>
      <c r="B2093" s="26">
        <v>356.88</v>
      </c>
      <c r="C2093" s="26">
        <v>448005700</v>
      </c>
      <c r="D2093" s="22"/>
      <c r="E2093" s="22"/>
    </row>
    <row r="2094" spans="1:5" x14ac:dyDescent="0.2">
      <c r="A2094" s="23" t="s">
        <v>2121</v>
      </c>
      <c r="B2094" s="26">
        <v>341.53</v>
      </c>
      <c r="C2094" s="26">
        <v>428400170</v>
      </c>
      <c r="D2094" s="22"/>
      <c r="E2094" s="22"/>
    </row>
    <row r="2095" spans="1:5" x14ac:dyDescent="0.2">
      <c r="A2095" s="23" t="s">
        <v>2122</v>
      </c>
      <c r="B2095" s="26">
        <v>317.93</v>
      </c>
      <c r="C2095" s="26">
        <v>398707150</v>
      </c>
      <c r="D2095" s="22"/>
      <c r="E2095" s="22"/>
    </row>
    <row r="2096" spans="1:5" x14ac:dyDescent="0.2">
      <c r="A2096" s="23" t="s">
        <v>2123</v>
      </c>
      <c r="B2096" s="26">
        <v>307.7</v>
      </c>
      <c r="C2096" s="26">
        <v>386683320</v>
      </c>
      <c r="D2096" s="22"/>
      <c r="E2096" s="22"/>
    </row>
    <row r="2097" spans="1:5" x14ac:dyDescent="0.2">
      <c r="A2097" s="23" t="s">
        <v>2124</v>
      </c>
      <c r="B2097" s="26">
        <v>315.7</v>
      </c>
      <c r="C2097" s="26">
        <v>396682300</v>
      </c>
      <c r="D2097" s="22"/>
      <c r="E2097" s="22"/>
    </row>
    <row r="2098" spans="1:5" x14ac:dyDescent="0.2">
      <c r="A2098" s="23" t="s">
        <v>2125</v>
      </c>
      <c r="B2098" s="26">
        <v>317.33</v>
      </c>
      <c r="C2098" s="26">
        <v>398252960</v>
      </c>
      <c r="D2098" s="22"/>
      <c r="E2098" s="22"/>
    </row>
    <row r="2099" spans="1:5" x14ac:dyDescent="0.2">
      <c r="A2099" s="23" t="s">
        <v>2126</v>
      </c>
      <c r="B2099" s="26">
        <v>331.13</v>
      </c>
      <c r="C2099" s="26">
        <v>415599750</v>
      </c>
      <c r="D2099" s="22"/>
      <c r="E2099" s="22"/>
    </row>
    <row r="2100" spans="1:5" x14ac:dyDescent="0.2">
      <c r="A2100" s="23" t="s">
        <v>2127</v>
      </c>
      <c r="B2100" s="26">
        <v>337.91</v>
      </c>
      <c r="C2100" s="26">
        <v>424059160</v>
      </c>
      <c r="D2100" s="22"/>
      <c r="E2100" s="22"/>
    </row>
    <row r="2101" spans="1:5" x14ac:dyDescent="0.2">
      <c r="A2101" s="23" t="s">
        <v>2128</v>
      </c>
      <c r="B2101" s="26">
        <v>343.55</v>
      </c>
      <c r="C2101" s="26">
        <v>431134230</v>
      </c>
      <c r="D2101" s="22"/>
      <c r="E2101" s="22"/>
    </row>
    <row r="2102" spans="1:5" x14ac:dyDescent="0.2">
      <c r="A2102" s="23" t="s">
        <v>2129</v>
      </c>
      <c r="B2102" s="26">
        <v>338.36</v>
      </c>
      <c r="C2102" s="26">
        <v>424615100</v>
      </c>
      <c r="D2102" s="22"/>
      <c r="E2102" s="22"/>
    </row>
    <row r="2103" spans="1:5" x14ac:dyDescent="0.2">
      <c r="A2103" s="23" t="s">
        <v>2130</v>
      </c>
      <c r="B2103" s="26">
        <v>337.74</v>
      </c>
      <c r="C2103" s="26">
        <v>423713570</v>
      </c>
      <c r="D2103" s="22"/>
      <c r="E2103" s="22"/>
    </row>
    <row r="2104" spans="1:5" x14ac:dyDescent="0.2">
      <c r="A2104" s="23" t="s">
        <v>2131</v>
      </c>
      <c r="B2104" s="26">
        <v>341.48</v>
      </c>
      <c r="C2104" s="26">
        <v>429188930</v>
      </c>
      <c r="D2104" s="22"/>
      <c r="E2104" s="22"/>
    </row>
    <row r="2105" spans="1:5" x14ac:dyDescent="0.2">
      <c r="A2105" s="23" t="s">
        <v>2132</v>
      </c>
      <c r="B2105" s="26">
        <v>360.22</v>
      </c>
      <c r="C2105" s="26">
        <v>453557380</v>
      </c>
      <c r="D2105" s="22"/>
      <c r="E2105" s="22"/>
    </row>
    <row r="2106" spans="1:5" x14ac:dyDescent="0.2">
      <c r="A2106" s="23" t="s">
        <v>2133</v>
      </c>
      <c r="B2106" s="26">
        <v>373.58</v>
      </c>
      <c r="C2106" s="26">
        <v>470357970</v>
      </c>
      <c r="D2106" s="22"/>
      <c r="E2106" s="22"/>
    </row>
    <row r="2107" spans="1:5" x14ac:dyDescent="0.2">
      <c r="A2107" s="23" t="s">
        <v>2134</v>
      </c>
      <c r="B2107" s="26">
        <v>358.94</v>
      </c>
      <c r="C2107" s="26">
        <v>451834820</v>
      </c>
      <c r="D2107" s="22"/>
      <c r="E2107" s="22"/>
    </row>
    <row r="2108" spans="1:5" x14ac:dyDescent="0.2">
      <c r="A2108" s="23" t="s">
        <v>2135</v>
      </c>
      <c r="B2108" s="26">
        <v>370.82</v>
      </c>
      <c r="C2108" s="26">
        <v>466957220</v>
      </c>
      <c r="D2108" s="22"/>
      <c r="E2108" s="22"/>
    </row>
    <row r="2109" spans="1:5" x14ac:dyDescent="0.2">
      <c r="A2109" s="23" t="s">
        <v>2136</v>
      </c>
      <c r="B2109" s="26">
        <v>371.43</v>
      </c>
      <c r="C2109" s="26">
        <v>467710920</v>
      </c>
      <c r="D2109" s="22"/>
      <c r="E2109" s="22"/>
    </row>
    <row r="2110" spans="1:5" x14ac:dyDescent="0.2">
      <c r="A2110" s="23" t="s">
        <v>2137</v>
      </c>
      <c r="B2110" s="26">
        <v>349.56</v>
      </c>
      <c r="C2110" s="26">
        <v>440402090</v>
      </c>
      <c r="D2110" s="22"/>
      <c r="E2110" s="22"/>
    </row>
    <row r="2111" spans="1:5" x14ac:dyDescent="0.2">
      <c r="A2111" s="23" t="s">
        <v>2138</v>
      </c>
      <c r="B2111" s="26">
        <v>382.79</v>
      </c>
      <c r="C2111" s="26">
        <v>482125010</v>
      </c>
      <c r="D2111" s="22"/>
      <c r="E2111" s="22"/>
    </row>
    <row r="2112" spans="1:5" x14ac:dyDescent="0.2">
      <c r="A2112" s="23" t="s">
        <v>2139</v>
      </c>
      <c r="B2112" s="26">
        <v>396.48</v>
      </c>
      <c r="C2112" s="26">
        <v>499615740</v>
      </c>
      <c r="D2112" s="22"/>
      <c r="E2112" s="22"/>
    </row>
    <row r="2113" spans="1:5" x14ac:dyDescent="0.2">
      <c r="A2113" s="23" t="s">
        <v>2140</v>
      </c>
      <c r="B2113" s="26">
        <v>435.69</v>
      </c>
      <c r="C2113" s="26">
        <v>548658790</v>
      </c>
      <c r="D2113" s="22"/>
      <c r="E2113" s="22"/>
    </row>
    <row r="2114" spans="1:5" x14ac:dyDescent="0.2">
      <c r="A2114" s="23" t="s">
        <v>2141</v>
      </c>
      <c r="B2114" s="26">
        <v>456.36</v>
      </c>
      <c r="C2114" s="26">
        <v>559808820</v>
      </c>
      <c r="D2114" s="22"/>
      <c r="E2114" s="22"/>
    </row>
    <row r="2115" spans="1:5" x14ac:dyDescent="0.2">
      <c r="A2115" s="23" t="s">
        <v>2142</v>
      </c>
      <c r="B2115" s="26">
        <v>466.89</v>
      </c>
      <c r="C2115" s="26">
        <v>572620350</v>
      </c>
      <c r="D2115" s="22"/>
      <c r="E2115" s="22"/>
    </row>
    <row r="2116" spans="1:5" x14ac:dyDescent="0.2">
      <c r="A2116" s="23" t="s">
        <v>2143</v>
      </c>
      <c r="B2116" s="26">
        <v>459.07</v>
      </c>
      <c r="C2116" s="26">
        <v>562996570</v>
      </c>
      <c r="D2116" s="22"/>
      <c r="E2116" s="22"/>
    </row>
    <row r="2117" spans="1:5" x14ac:dyDescent="0.2">
      <c r="A2117" s="23" t="s">
        <v>2144</v>
      </c>
      <c r="B2117" s="26">
        <v>460.89</v>
      </c>
      <c r="C2117" s="26">
        <v>564629200.13999999</v>
      </c>
      <c r="D2117" s="22"/>
      <c r="E2117" s="22"/>
    </row>
    <row r="2118" spans="1:5" x14ac:dyDescent="0.2">
      <c r="A2118" s="23" t="s">
        <v>2145</v>
      </c>
      <c r="B2118" s="26">
        <v>480.81</v>
      </c>
      <c r="C2118" s="26">
        <v>589009110.11000001</v>
      </c>
      <c r="D2118" s="22"/>
      <c r="E2118" s="22"/>
    </row>
    <row r="2119" spans="1:5" x14ac:dyDescent="0.2">
      <c r="A2119" s="23" t="s">
        <v>2146</v>
      </c>
      <c r="B2119" s="26">
        <v>488.46</v>
      </c>
      <c r="C2119" s="26">
        <v>598356960.42999995</v>
      </c>
      <c r="D2119" s="22"/>
      <c r="E2119" s="22"/>
    </row>
    <row r="2120" spans="1:5" x14ac:dyDescent="0.2">
      <c r="A2120" s="23" t="s">
        <v>2147</v>
      </c>
      <c r="B2120" s="26">
        <v>500.75</v>
      </c>
      <c r="C2120" s="26">
        <v>613151966.61000001</v>
      </c>
      <c r="D2120" s="22"/>
      <c r="E2120" s="22"/>
    </row>
    <row r="2121" spans="1:5" x14ac:dyDescent="0.2">
      <c r="A2121" s="23" t="s">
        <v>2148</v>
      </c>
      <c r="B2121" s="26">
        <v>491.4</v>
      </c>
      <c r="C2121" s="26">
        <v>601361487.37</v>
      </c>
      <c r="D2121" s="22"/>
      <c r="E2121" s="22"/>
    </row>
    <row r="2122" spans="1:5" x14ac:dyDescent="0.2">
      <c r="A2122" s="23" t="s">
        <v>2149</v>
      </c>
      <c r="B2122" s="26">
        <v>503.62</v>
      </c>
      <c r="C2122" s="26">
        <v>616032962.49000001</v>
      </c>
      <c r="D2122" s="22"/>
      <c r="E2122" s="22"/>
    </row>
    <row r="2123" spans="1:5" x14ac:dyDescent="0.2">
      <c r="A2123" s="23" t="s">
        <v>2150</v>
      </c>
      <c r="B2123" s="26">
        <v>482.63</v>
      </c>
      <c r="C2123" s="26">
        <v>590108738.13999999</v>
      </c>
      <c r="D2123" s="22"/>
      <c r="E2123" s="22"/>
    </row>
    <row r="2124" spans="1:5" x14ac:dyDescent="0.2">
      <c r="A2124" s="23" t="s">
        <v>2151</v>
      </c>
      <c r="B2124" s="26">
        <v>433.11</v>
      </c>
      <c r="C2124" s="26">
        <v>530065128.79000002</v>
      </c>
      <c r="D2124" s="22"/>
      <c r="E2124" s="22"/>
    </row>
    <row r="2125" spans="1:5" x14ac:dyDescent="0.2">
      <c r="A2125" s="23" t="s">
        <v>2152</v>
      </c>
      <c r="B2125" s="26">
        <v>432.83</v>
      </c>
      <c r="C2125" s="26">
        <v>533758616.80000001</v>
      </c>
      <c r="D2125" s="22"/>
      <c r="E2125" s="22"/>
    </row>
    <row r="2126" spans="1:5" x14ac:dyDescent="0.2">
      <c r="A2126" s="23" t="s">
        <v>2153</v>
      </c>
      <c r="B2126" s="26">
        <v>462.56</v>
      </c>
      <c r="C2126" s="26">
        <v>569781641.45000005</v>
      </c>
      <c r="D2126" s="22"/>
      <c r="E2126" s="22"/>
    </row>
    <row r="2127" spans="1:5" x14ac:dyDescent="0.2">
      <c r="A2127" s="23" t="s">
        <v>2154</v>
      </c>
      <c r="B2127" s="26">
        <v>487.42</v>
      </c>
      <c r="C2127" s="26">
        <v>600188443.95000005</v>
      </c>
      <c r="D2127" s="22"/>
      <c r="E2127" s="22"/>
    </row>
    <row r="2128" spans="1:5" x14ac:dyDescent="0.2">
      <c r="A2128" s="23" t="s">
        <v>2155</v>
      </c>
      <c r="B2128" s="26">
        <v>498.4</v>
      </c>
      <c r="C2128" s="26">
        <v>614109620.17999995</v>
      </c>
      <c r="D2128" s="22"/>
      <c r="E2128" s="22"/>
    </row>
    <row r="2129" spans="1:5" x14ac:dyDescent="0.2">
      <c r="A2129" s="23" t="s">
        <v>2156</v>
      </c>
      <c r="B2129" s="26">
        <v>503.64</v>
      </c>
      <c r="C2129" s="26">
        <v>620353176.66999996</v>
      </c>
      <c r="D2129" s="22"/>
      <c r="E2129" s="22"/>
    </row>
    <row r="2130" spans="1:5" x14ac:dyDescent="0.2">
      <c r="A2130" s="23" t="s">
        <v>2157</v>
      </c>
      <c r="B2130" s="26">
        <v>499.61</v>
      </c>
      <c r="C2130" s="26">
        <v>614885701.04999995</v>
      </c>
      <c r="D2130" s="22"/>
      <c r="E2130" s="22"/>
    </row>
    <row r="2131" spans="1:5" x14ac:dyDescent="0.2">
      <c r="A2131" s="23" t="s">
        <v>2158</v>
      </c>
      <c r="B2131" s="26">
        <v>519.58000000000004</v>
      </c>
      <c r="C2131" s="26">
        <v>638934760.58000004</v>
      </c>
      <c r="D2131" s="22"/>
      <c r="E2131" s="22"/>
    </row>
    <row r="2132" spans="1:5" x14ac:dyDescent="0.2">
      <c r="A2132" s="23" t="s">
        <v>2159</v>
      </c>
      <c r="B2132" s="26">
        <v>531.32000000000005</v>
      </c>
      <c r="C2132" s="26">
        <v>653359689.48000002</v>
      </c>
      <c r="D2132" s="22"/>
      <c r="E2132" s="22"/>
    </row>
    <row r="2133" spans="1:5" x14ac:dyDescent="0.2">
      <c r="A2133" s="23" t="s">
        <v>2160</v>
      </c>
      <c r="B2133" s="26">
        <v>516.45000000000005</v>
      </c>
      <c r="C2133" s="26">
        <v>635352102.73000002</v>
      </c>
      <c r="D2133" s="22"/>
      <c r="E2133" s="22"/>
    </row>
    <row r="2134" spans="1:5" x14ac:dyDescent="0.2">
      <c r="A2134" s="23" t="s">
        <v>2161</v>
      </c>
      <c r="B2134" s="26">
        <v>536.71</v>
      </c>
      <c r="C2134" s="26">
        <v>660247872.05999994</v>
      </c>
      <c r="D2134" s="22"/>
      <c r="E2134" s="22"/>
    </row>
    <row r="2135" spans="1:5" x14ac:dyDescent="0.2">
      <c r="A2135" s="23" t="s">
        <v>2162</v>
      </c>
      <c r="B2135" s="26">
        <v>542.33000000000004</v>
      </c>
      <c r="C2135" s="26">
        <v>666717188.88999999</v>
      </c>
      <c r="D2135" s="22"/>
      <c r="E2135" s="22"/>
    </row>
    <row r="2136" spans="1:5" x14ac:dyDescent="0.2">
      <c r="A2136" s="23" t="s">
        <v>2163</v>
      </c>
      <c r="B2136" s="26">
        <v>550.95000000000005</v>
      </c>
      <c r="C2136" s="26">
        <v>677254478.25999999</v>
      </c>
      <c r="D2136" s="22"/>
      <c r="E2136" s="22"/>
    </row>
    <row r="2137" spans="1:5" x14ac:dyDescent="0.2">
      <c r="A2137" s="23" t="s">
        <v>2164</v>
      </c>
      <c r="B2137" s="26">
        <v>551.97</v>
      </c>
      <c r="C2137" s="26">
        <v>678016183.09000003</v>
      </c>
      <c r="D2137" s="22"/>
      <c r="E2137" s="22"/>
    </row>
    <row r="2138" spans="1:5" x14ac:dyDescent="0.2">
      <c r="A2138" s="23" t="s">
        <v>2165</v>
      </c>
      <c r="B2138" s="26">
        <v>546.35</v>
      </c>
      <c r="C2138" s="26">
        <v>671093267.40999997</v>
      </c>
      <c r="D2138" s="22"/>
      <c r="E2138" s="22"/>
    </row>
    <row r="2139" spans="1:5" x14ac:dyDescent="0.2">
      <c r="A2139" s="23" t="s">
        <v>2166</v>
      </c>
      <c r="B2139" s="26">
        <v>545.77</v>
      </c>
      <c r="C2139" s="26">
        <v>670903124.64999998</v>
      </c>
      <c r="D2139" s="22"/>
      <c r="E2139" s="22"/>
    </row>
    <row r="2140" spans="1:5" x14ac:dyDescent="0.2">
      <c r="A2140" s="23" t="s">
        <v>2167</v>
      </c>
      <c r="B2140" s="26">
        <v>535.57000000000005</v>
      </c>
      <c r="C2140" s="26">
        <v>663083562.23000002</v>
      </c>
      <c r="D2140" s="22"/>
      <c r="E2140" s="22"/>
    </row>
    <row r="2141" spans="1:5" x14ac:dyDescent="0.2">
      <c r="A2141" s="23" t="s">
        <v>2168</v>
      </c>
      <c r="B2141" s="26">
        <v>531.29</v>
      </c>
      <c r="C2141" s="26">
        <v>657354542.53999996</v>
      </c>
      <c r="D2141" s="22"/>
      <c r="E2141" s="22"/>
    </row>
    <row r="2142" spans="1:5" x14ac:dyDescent="0.2">
      <c r="A2142" s="23" t="s">
        <v>2169</v>
      </c>
      <c r="B2142" s="26">
        <v>542.17999999999995</v>
      </c>
      <c r="C2142" s="26">
        <v>668332734.11000001</v>
      </c>
      <c r="D2142" s="22"/>
      <c r="E2142" s="22"/>
    </row>
    <row r="2143" spans="1:5" x14ac:dyDescent="0.2">
      <c r="A2143" s="23" t="s">
        <v>2170</v>
      </c>
      <c r="B2143" s="26">
        <v>551.67999999999995</v>
      </c>
      <c r="C2143" s="26">
        <v>679938477.09000003</v>
      </c>
      <c r="D2143" s="22"/>
      <c r="E2143" s="22"/>
    </row>
    <row r="2144" spans="1:5" x14ac:dyDescent="0.2">
      <c r="A2144" s="23" t="s">
        <v>2171</v>
      </c>
      <c r="B2144" s="26">
        <v>550.51</v>
      </c>
      <c r="C2144" s="26">
        <v>678514533.40999997</v>
      </c>
      <c r="D2144" s="22"/>
      <c r="E2144" s="22"/>
    </row>
    <row r="2145" spans="1:5" x14ac:dyDescent="0.2">
      <c r="A2145" s="23" t="s">
        <v>2172</v>
      </c>
      <c r="B2145" s="26">
        <v>550.62</v>
      </c>
      <c r="C2145" s="26">
        <v>678330860.70000005</v>
      </c>
      <c r="D2145" s="22"/>
      <c r="E2145" s="22"/>
    </row>
    <row r="2146" spans="1:5" x14ac:dyDescent="0.2">
      <c r="A2146" s="23" t="s">
        <v>2173</v>
      </c>
      <c r="B2146" s="26">
        <v>552.62</v>
      </c>
      <c r="C2146" s="26">
        <v>680019609.49000001</v>
      </c>
      <c r="D2146" s="22"/>
      <c r="E2146" s="22"/>
    </row>
    <row r="2147" spans="1:5" x14ac:dyDescent="0.2">
      <c r="A2147" s="23" t="s">
        <v>2174</v>
      </c>
      <c r="B2147" s="26">
        <v>566.91</v>
      </c>
      <c r="C2147" s="26">
        <v>697676790.65999997</v>
      </c>
      <c r="D2147" s="22"/>
      <c r="E2147" s="22"/>
    </row>
    <row r="2148" spans="1:5" x14ac:dyDescent="0.2">
      <c r="A2148" s="23" t="s">
        <v>2175</v>
      </c>
      <c r="B2148" s="26">
        <v>566.53</v>
      </c>
      <c r="C2148" s="26">
        <v>698626809.85000002</v>
      </c>
      <c r="D2148" s="22"/>
      <c r="E2148" s="22"/>
    </row>
    <row r="2149" spans="1:5" x14ac:dyDescent="0.2">
      <c r="A2149" s="23" t="s">
        <v>2176</v>
      </c>
      <c r="B2149" s="26">
        <v>572.13</v>
      </c>
      <c r="C2149" s="26">
        <v>705407841.65999997</v>
      </c>
      <c r="D2149" s="22"/>
      <c r="E2149" s="22"/>
    </row>
    <row r="2150" spans="1:5" x14ac:dyDescent="0.2">
      <c r="A2150" s="23" t="s">
        <v>2177</v>
      </c>
      <c r="B2150" s="26">
        <v>570.52</v>
      </c>
      <c r="C2150" s="26">
        <v>703126304.99000001</v>
      </c>
      <c r="D2150" s="22"/>
      <c r="E2150" s="22"/>
    </row>
    <row r="2151" spans="1:5" x14ac:dyDescent="0.2">
      <c r="A2151" s="23" t="s">
        <v>2178</v>
      </c>
      <c r="B2151" s="26">
        <v>569.61</v>
      </c>
      <c r="C2151" s="26">
        <v>701678181.72000003</v>
      </c>
      <c r="D2151" s="22"/>
      <c r="E2151" s="22"/>
    </row>
    <row r="2152" spans="1:5" x14ac:dyDescent="0.2">
      <c r="A2152" s="23" t="s">
        <v>2179</v>
      </c>
      <c r="B2152" s="26">
        <v>551.96</v>
      </c>
      <c r="C2152" s="26">
        <v>679736805.66999996</v>
      </c>
      <c r="D2152" s="22"/>
      <c r="E2152" s="22"/>
    </row>
    <row r="2153" spans="1:5" x14ac:dyDescent="0.2">
      <c r="A2153" s="23" t="s">
        <v>2180</v>
      </c>
      <c r="B2153" s="26">
        <v>564.20000000000005</v>
      </c>
      <c r="C2153" s="26">
        <v>694780613.72000003</v>
      </c>
      <c r="D2153" s="22"/>
      <c r="E2153" s="22"/>
    </row>
    <row r="2154" spans="1:5" x14ac:dyDescent="0.2">
      <c r="A2154" s="23" t="s">
        <v>2181</v>
      </c>
      <c r="B2154" s="26">
        <v>573.94000000000005</v>
      </c>
      <c r="C2154" s="26">
        <v>706296343.25</v>
      </c>
      <c r="D2154" s="22"/>
      <c r="E2154" s="22"/>
    </row>
    <row r="2155" spans="1:5" x14ac:dyDescent="0.2">
      <c r="A2155" s="23" t="s">
        <v>2182</v>
      </c>
      <c r="B2155" s="26">
        <v>564.86</v>
      </c>
      <c r="C2155" s="26">
        <v>694671006.12</v>
      </c>
      <c r="D2155" s="22"/>
      <c r="E2155" s="22"/>
    </row>
    <row r="2156" spans="1:5" x14ac:dyDescent="0.2">
      <c r="A2156" s="23" t="s">
        <v>2183</v>
      </c>
      <c r="B2156" s="26">
        <v>565.53</v>
      </c>
      <c r="C2156" s="26">
        <v>695432814.50999999</v>
      </c>
      <c r="D2156" s="22"/>
      <c r="E2156" s="22"/>
    </row>
    <row r="2157" spans="1:5" x14ac:dyDescent="0.2">
      <c r="A2157" s="23" t="s">
        <v>2184</v>
      </c>
      <c r="B2157" s="26">
        <v>583.38</v>
      </c>
      <c r="C2157" s="26">
        <v>717188603.63</v>
      </c>
      <c r="D2157" s="22"/>
      <c r="E2157" s="22"/>
    </row>
    <row r="2158" spans="1:5" x14ac:dyDescent="0.2">
      <c r="A2158" s="23" t="s">
        <v>2185</v>
      </c>
      <c r="B2158" s="26">
        <v>594.46</v>
      </c>
      <c r="C2158" s="26">
        <v>727676484.03999996</v>
      </c>
      <c r="D2158" s="22"/>
      <c r="E2158" s="22"/>
    </row>
    <row r="2159" spans="1:5" x14ac:dyDescent="0.2">
      <c r="A2159" s="23" t="s">
        <v>2186</v>
      </c>
      <c r="B2159" s="26">
        <v>595.45000000000005</v>
      </c>
      <c r="C2159" s="26">
        <v>728975412.53999996</v>
      </c>
      <c r="D2159" s="22"/>
      <c r="E2159" s="22"/>
    </row>
    <row r="2160" spans="1:5" x14ac:dyDescent="0.2">
      <c r="A2160" s="23" t="s">
        <v>2187</v>
      </c>
      <c r="B2160" s="26">
        <v>581.48</v>
      </c>
      <c r="C2160" s="26">
        <v>711720950.33000004</v>
      </c>
      <c r="D2160" s="22"/>
      <c r="E2160" s="22"/>
    </row>
    <row r="2161" spans="1:5" x14ac:dyDescent="0.2">
      <c r="A2161" s="23" t="s">
        <v>2188</v>
      </c>
      <c r="B2161" s="26">
        <v>579.37</v>
      </c>
      <c r="C2161" s="26">
        <v>708910426.17999995</v>
      </c>
      <c r="D2161" s="22"/>
      <c r="E2161" s="22"/>
    </row>
    <row r="2162" spans="1:5" x14ac:dyDescent="0.2">
      <c r="A2162" s="23" t="s">
        <v>2189</v>
      </c>
      <c r="B2162" s="26">
        <v>595.28</v>
      </c>
      <c r="C2162" s="26">
        <v>728890643.75</v>
      </c>
      <c r="D2162" s="22"/>
      <c r="E2162" s="22"/>
    </row>
    <row r="2163" spans="1:5" x14ac:dyDescent="0.2">
      <c r="A2163" s="23" t="s">
        <v>2190</v>
      </c>
      <c r="B2163" s="26">
        <v>595.44000000000005</v>
      </c>
      <c r="C2163" s="26">
        <v>724975212.86000001</v>
      </c>
      <c r="D2163" s="22"/>
      <c r="E2163" s="22"/>
    </row>
    <row r="2164" spans="1:5" x14ac:dyDescent="0.2">
      <c r="A2164" s="23" t="s">
        <v>2191</v>
      </c>
      <c r="B2164" s="26">
        <v>616.70000000000005</v>
      </c>
      <c r="C2164" s="26">
        <v>749113181.41999996</v>
      </c>
      <c r="D2164" s="22"/>
      <c r="E2164" s="22"/>
    </row>
    <row r="2165" spans="1:5" x14ac:dyDescent="0.2">
      <c r="A2165" s="23" t="s">
        <v>2192</v>
      </c>
      <c r="B2165" s="26">
        <v>621.97</v>
      </c>
      <c r="C2165" s="26">
        <v>755538654.61000001</v>
      </c>
      <c r="D2165" s="22"/>
      <c r="E2165" s="22"/>
    </row>
    <row r="2166" spans="1:5" x14ac:dyDescent="0.2">
      <c r="A2166" s="23" t="s">
        <v>2193</v>
      </c>
      <c r="B2166" s="26">
        <v>619.82000000000005</v>
      </c>
      <c r="C2166" s="26">
        <v>751447593.40999997</v>
      </c>
      <c r="D2166" s="22"/>
      <c r="E2166" s="22"/>
    </row>
    <row r="2167" spans="1:5" x14ac:dyDescent="0.2">
      <c r="A2167" s="23" t="s">
        <v>2194</v>
      </c>
      <c r="B2167" s="26">
        <v>622.66</v>
      </c>
      <c r="C2167" s="26">
        <v>753892472.63999999</v>
      </c>
      <c r="D2167" s="22"/>
      <c r="E2167" s="22"/>
    </row>
    <row r="2168" spans="1:5" x14ac:dyDescent="0.2">
      <c r="A2168" s="23" t="s">
        <v>2195</v>
      </c>
      <c r="B2168" s="26">
        <v>628.4</v>
      </c>
      <c r="C2168" s="26">
        <v>739616284.33000004</v>
      </c>
      <c r="D2168" s="22"/>
      <c r="E2168" s="22"/>
    </row>
    <row r="2169" spans="1:5" x14ac:dyDescent="0.2">
      <c r="A2169" s="23" t="s">
        <v>2196</v>
      </c>
      <c r="B2169" s="26">
        <v>633.1</v>
      </c>
      <c r="C2169" s="26">
        <v>743836056.25999999</v>
      </c>
      <c r="D2169" s="22"/>
      <c r="E2169" s="22"/>
    </row>
    <row r="2170" spans="1:5" x14ac:dyDescent="0.2">
      <c r="A2170" s="23" t="s">
        <v>2197</v>
      </c>
      <c r="B2170" s="26">
        <v>628.38</v>
      </c>
      <c r="C2170" s="26">
        <v>736364895.00999999</v>
      </c>
      <c r="D2170" s="22"/>
      <c r="E2170" s="22"/>
    </row>
    <row r="2171" spans="1:5" x14ac:dyDescent="0.2">
      <c r="A2171" s="23" t="s">
        <v>2198</v>
      </c>
      <c r="B2171" s="26">
        <v>630.53</v>
      </c>
      <c r="C2171" s="26">
        <v>732414549.54999995</v>
      </c>
      <c r="D2171" s="22"/>
      <c r="E2171" s="22"/>
    </row>
    <row r="2172" spans="1:5" x14ac:dyDescent="0.2">
      <c r="A2172" s="23" t="s">
        <v>2199</v>
      </c>
      <c r="B2172" s="26">
        <v>632.97</v>
      </c>
      <c r="C2172" s="26">
        <v>733330500.38999999</v>
      </c>
      <c r="D2172" s="22"/>
      <c r="E2172" s="22"/>
    </row>
    <row r="2173" spans="1:5" x14ac:dyDescent="0.2">
      <c r="A2173" s="23" t="s">
        <v>2200</v>
      </c>
      <c r="B2173" s="26">
        <v>632.29999999999995</v>
      </c>
      <c r="C2173" s="26">
        <v>731906205.95000005</v>
      </c>
      <c r="D2173" s="22"/>
      <c r="E2173" s="22"/>
    </row>
    <row r="2174" spans="1:5" x14ac:dyDescent="0.2">
      <c r="A2174" s="23" t="s">
        <v>2201</v>
      </c>
      <c r="B2174" s="26">
        <v>631.17999999999995</v>
      </c>
      <c r="C2174" s="26">
        <v>730062850</v>
      </c>
      <c r="D2174" s="22"/>
      <c r="E2174" s="22"/>
    </row>
    <row r="2175" spans="1:5" x14ac:dyDescent="0.2">
      <c r="A2175" s="23" t="s">
        <v>2202</v>
      </c>
      <c r="B2175" s="26">
        <v>630.1</v>
      </c>
      <c r="C2175" s="26">
        <v>727686710</v>
      </c>
      <c r="D2175" s="22"/>
      <c r="E2175" s="22"/>
    </row>
    <row r="2176" spans="1:5" x14ac:dyDescent="0.2">
      <c r="A2176" s="23" t="s">
        <v>2203</v>
      </c>
      <c r="B2176" s="26">
        <v>631.5</v>
      </c>
      <c r="C2176" s="26">
        <v>728747526.97000003</v>
      </c>
      <c r="D2176" s="22"/>
      <c r="E2176" s="22"/>
    </row>
    <row r="2177" spans="1:5" x14ac:dyDescent="0.2">
      <c r="A2177" s="23" t="s">
        <v>2204</v>
      </c>
      <c r="B2177" s="26">
        <v>637.91999999999996</v>
      </c>
      <c r="C2177" s="26">
        <v>736062455.25</v>
      </c>
      <c r="D2177" s="22"/>
      <c r="E2177" s="22"/>
    </row>
    <row r="2178" spans="1:5" x14ac:dyDescent="0.2">
      <c r="A2178" s="23" t="s">
        <v>2205</v>
      </c>
      <c r="B2178" s="26">
        <v>636.41999999999996</v>
      </c>
      <c r="C2178" s="26">
        <v>736328576.38</v>
      </c>
      <c r="D2178" s="22"/>
      <c r="E2178" s="22"/>
    </row>
    <row r="2179" spans="1:5" x14ac:dyDescent="0.2">
      <c r="A2179" s="23" t="s">
        <v>2206</v>
      </c>
      <c r="B2179" s="26">
        <v>636.86</v>
      </c>
      <c r="C2179" s="26">
        <v>736368910.95000005</v>
      </c>
      <c r="D2179" s="22"/>
      <c r="E2179" s="22"/>
    </row>
    <row r="2180" spans="1:5" x14ac:dyDescent="0.2">
      <c r="A2180" s="23" t="s">
        <v>2207</v>
      </c>
      <c r="B2180" s="26">
        <v>643.70000000000005</v>
      </c>
      <c r="C2180" s="26">
        <v>744869467.83000004</v>
      </c>
      <c r="D2180" s="22"/>
      <c r="E2180" s="22"/>
    </row>
    <row r="2181" spans="1:5" x14ac:dyDescent="0.2">
      <c r="A2181" s="23" t="s">
        <v>2208</v>
      </c>
      <c r="B2181" s="26">
        <v>644.29</v>
      </c>
      <c r="C2181" s="26">
        <v>745315634.21000004</v>
      </c>
      <c r="D2181" s="22"/>
      <c r="E2181" s="22"/>
    </row>
    <row r="2182" spans="1:5" x14ac:dyDescent="0.2">
      <c r="A2182" s="23" t="s">
        <v>2209</v>
      </c>
      <c r="B2182" s="26">
        <v>650.52</v>
      </c>
      <c r="C2182" s="26">
        <v>746483376.11000001</v>
      </c>
      <c r="D2182" s="22"/>
      <c r="E2182" s="22"/>
    </row>
    <row r="2183" spans="1:5" x14ac:dyDescent="0.2">
      <c r="A2183" s="23" t="s">
        <v>2210</v>
      </c>
      <c r="B2183" s="26">
        <v>639.69000000000005</v>
      </c>
      <c r="C2183" s="26">
        <v>734093420.23000002</v>
      </c>
      <c r="D2183" s="22"/>
      <c r="E2183" s="22"/>
    </row>
    <row r="2184" spans="1:5" x14ac:dyDescent="0.2">
      <c r="A2184" s="23" t="s">
        <v>2211</v>
      </c>
      <c r="B2184" s="26">
        <v>640.52</v>
      </c>
      <c r="C2184" s="26">
        <v>732903606.92999995</v>
      </c>
      <c r="D2184" s="22"/>
      <c r="E2184" s="22"/>
    </row>
    <row r="2185" spans="1:5" x14ac:dyDescent="0.2">
      <c r="A2185" s="23" t="s">
        <v>2212</v>
      </c>
      <c r="B2185" s="26">
        <v>642.30999999999995</v>
      </c>
      <c r="C2185" s="26">
        <v>733513447.55999994</v>
      </c>
      <c r="D2185" s="22"/>
      <c r="E2185" s="22"/>
    </row>
    <row r="2186" spans="1:5" x14ac:dyDescent="0.2">
      <c r="A2186" s="23" t="s">
        <v>2213</v>
      </c>
      <c r="B2186" s="26">
        <v>642.80999999999995</v>
      </c>
      <c r="C2186" s="26">
        <v>734851049.88</v>
      </c>
      <c r="D2186" s="22"/>
      <c r="E2186" s="22"/>
    </row>
    <row r="2187" spans="1:5" x14ac:dyDescent="0.2">
      <c r="A2187" s="23" t="s">
        <v>2214</v>
      </c>
      <c r="B2187" s="26">
        <v>647.86</v>
      </c>
      <c r="C2187" s="26">
        <v>738621749.88999999</v>
      </c>
      <c r="D2187" s="22"/>
      <c r="E2187" s="22"/>
    </row>
    <row r="2188" spans="1:5" x14ac:dyDescent="0.2">
      <c r="A2188" s="23" t="s">
        <v>2215</v>
      </c>
      <c r="B2188" s="26">
        <v>656.17</v>
      </c>
      <c r="C2188" s="26">
        <v>747716156.95000005</v>
      </c>
      <c r="D2188" s="22"/>
      <c r="E2188" s="22"/>
    </row>
    <row r="2189" spans="1:5" x14ac:dyDescent="0.2">
      <c r="A2189" s="23" t="s">
        <v>2216</v>
      </c>
      <c r="B2189" s="26">
        <v>659.89</v>
      </c>
      <c r="C2189" s="26">
        <v>749845317.92999995</v>
      </c>
      <c r="D2189" s="22"/>
      <c r="E2189" s="22"/>
    </row>
    <row r="2190" spans="1:5" x14ac:dyDescent="0.2">
      <c r="A2190" s="23" t="s">
        <v>2217</v>
      </c>
      <c r="B2190" s="26">
        <v>663.22</v>
      </c>
      <c r="C2190" s="26">
        <v>751816754.44000006</v>
      </c>
      <c r="D2190" s="22"/>
      <c r="E2190" s="22"/>
    </row>
    <row r="2191" spans="1:5" x14ac:dyDescent="0.2">
      <c r="A2191" s="23" t="s">
        <v>2218</v>
      </c>
      <c r="B2191" s="26">
        <v>661.71</v>
      </c>
      <c r="C2191" s="26">
        <v>747500915.84000003</v>
      </c>
      <c r="D2191" s="22"/>
      <c r="E2191" s="22"/>
    </row>
    <row r="2192" spans="1:5" x14ac:dyDescent="0.2">
      <c r="A2192" s="23" t="s">
        <v>2219</v>
      </c>
      <c r="B2192" s="26">
        <v>661.96</v>
      </c>
      <c r="C2192" s="26">
        <v>748842691.21000004</v>
      </c>
      <c r="D2192" s="22"/>
      <c r="E2192" s="22"/>
    </row>
    <row r="2193" spans="1:5" x14ac:dyDescent="0.2">
      <c r="A2193" s="23" t="s">
        <v>2220</v>
      </c>
      <c r="B2193" s="26">
        <v>658.17</v>
      </c>
      <c r="C2193" s="26">
        <v>743611239.79999995</v>
      </c>
      <c r="D2193" s="22"/>
      <c r="E2193" s="22"/>
    </row>
    <row r="2194" spans="1:5" x14ac:dyDescent="0.2">
      <c r="A2194" s="23" t="s">
        <v>2221</v>
      </c>
      <c r="B2194" s="26">
        <v>651.13</v>
      </c>
      <c r="C2194" s="26">
        <v>735704717.25999999</v>
      </c>
      <c r="D2194" s="22"/>
      <c r="E2194" s="22"/>
    </row>
    <row r="2195" spans="1:5" x14ac:dyDescent="0.2">
      <c r="A2195" s="23" t="s">
        <v>2222</v>
      </c>
      <c r="B2195" s="26">
        <v>655.73</v>
      </c>
      <c r="C2195" s="26">
        <v>739452963.28999996</v>
      </c>
      <c r="D2195" s="22"/>
      <c r="E2195" s="22"/>
    </row>
    <row r="2196" spans="1:5" x14ac:dyDescent="0.2">
      <c r="A2196" s="23" t="s">
        <v>2223</v>
      </c>
      <c r="B2196" s="26">
        <v>656.43</v>
      </c>
      <c r="C2196" s="26">
        <v>739293838.24000001</v>
      </c>
      <c r="D2196" s="22"/>
      <c r="E2196" s="22"/>
    </row>
    <row r="2197" spans="1:5" x14ac:dyDescent="0.2">
      <c r="A2197" s="23" t="s">
        <v>2224</v>
      </c>
      <c r="B2197" s="26">
        <v>664.75</v>
      </c>
      <c r="C2197" s="26">
        <v>748771975.41999996</v>
      </c>
      <c r="D2197" s="22"/>
      <c r="E2197" s="22"/>
    </row>
    <row r="2198" spans="1:5" x14ac:dyDescent="0.2">
      <c r="A2198" s="23" t="s">
        <v>2225</v>
      </c>
      <c r="B2198" s="26">
        <v>655.99</v>
      </c>
      <c r="C2198" s="26">
        <v>738931981.5</v>
      </c>
      <c r="D2198" s="22"/>
      <c r="E2198" s="22"/>
    </row>
    <row r="2199" spans="1:5" x14ac:dyDescent="0.2">
      <c r="A2199" s="23" t="s">
        <v>2226</v>
      </c>
      <c r="B2199" s="26">
        <v>660.86</v>
      </c>
      <c r="C2199" s="26">
        <v>743150395.98000002</v>
      </c>
      <c r="D2199" s="22"/>
      <c r="E2199" s="22"/>
    </row>
    <row r="2200" spans="1:5" x14ac:dyDescent="0.2">
      <c r="A2200" s="23" t="s">
        <v>2227</v>
      </c>
      <c r="B2200" s="26">
        <v>673.22</v>
      </c>
      <c r="C2200" s="26">
        <v>742016423.96000004</v>
      </c>
      <c r="D2200" s="22"/>
      <c r="E2200" s="22"/>
    </row>
    <row r="2201" spans="1:5" x14ac:dyDescent="0.2">
      <c r="A2201" s="23" t="s">
        <v>2228</v>
      </c>
      <c r="B2201" s="26">
        <v>674.87</v>
      </c>
      <c r="C2201" s="26">
        <v>742174841</v>
      </c>
      <c r="D2201" s="22"/>
      <c r="E2201" s="22"/>
    </row>
    <row r="2202" spans="1:5" x14ac:dyDescent="0.2">
      <c r="A2202" s="23" t="s">
        <v>2229</v>
      </c>
      <c r="B2202" s="26">
        <v>673.51</v>
      </c>
      <c r="C2202" s="26">
        <v>739954876.02999997</v>
      </c>
      <c r="D2202" s="22"/>
      <c r="E2202" s="22"/>
    </row>
    <row r="2203" spans="1:5" x14ac:dyDescent="0.2">
      <c r="A2203" s="23" t="s">
        <v>2230</v>
      </c>
      <c r="B2203" s="26">
        <v>671.14</v>
      </c>
      <c r="C2203" s="26">
        <v>739426353.30999994</v>
      </c>
      <c r="D2203" s="22"/>
      <c r="E2203" s="22"/>
    </row>
    <row r="2204" spans="1:5" x14ac:dyDescent="0.2">
      <c r="A2204" s="23" t="s">
        <v>2231</v>
      </c>
      <c r="B2204" s="26">
        <v>658.32</v>
      </c>
      <c r="C2204" s="26">
        <v>727017993.24000001</v>
      </c>
      <c r="D2204" s="22"/>
      <c r="E2204" s="22"/>
    </row>
    <row r="2205" spans="1:5" x14ac:dyDescent="0.2">
      <c r="A2205" s="23" t="s">
        <v>2232</v>
      </c>
      <c r="B2205" s="26">
        <v>663.1</v>
      </c>
      <c r="C2205" s="26">
        <v>731551568.57000005</v>
      </c>
      <c r="D2205" s="22"/>
      <c r="E2205" s="22"/>
    </row>
    <row r="2206" spans="1:5" x14ac:dyDescent="0.2">
      <c r="A2206" s="23" t="s">
        <v>2233</v>
      </c>
      <c r="B2206" s="26">
        <v>661.71</v>
      </c>
      <c r="C2206" s="26">
        <v>729208577.77999997</v>
      </c>
      <c r="D2206" s="22"/>
      <c r="E2206" s="22"/>
    </row>
    <row r="2207" spans="1:5" x14ac:dyDescent="0.2">
      <c r="A2207" s="23" t="s">
        <v>2234</v>
      </c>
      <c r="B2207" s="26">
        <v>659.88</v>
      </c>
      <c r="C2207" s="26">
        <v>725273334.83000004</v>
      </c>
      <c r="D2207" s="22"/>
      <c r="E2207" s="22"/>
    </row>
    <row r="2208" spans="1:5" x14ac:dyDescent="0.2">
      <c r="A2208" s="23" t="s">
        <v>2235</v>
      </c>
      <c r="B2208" s="26">
        <v>667.66</v>
      </c>
      <c r="C2208" s="26">
        <v>730609867.66999996</v>
      </c>
      <c r="D2208" s="22"/>
      <c r="E2208" s="22"/>
    </row>
    <row r="2209" spans="1:5" x14ac:dyDescent="0.2">
      <c r="A2209" s="23" t="s">
        <v>2236</v>
      </c>
      <c r="B2209" s="26">
        <v>670.34</v>
      </c>
      <c r="C2209" s="26">
        <v>731109074.76999998</v>
      </c>
      <c r="D2209" s="22"/>
      <c r="E2209" s="22"/>
    </row>
    <row r="2210" spans="1:5" x14ac:dyDescent="0.2">
      <c r="A2210" s="23" t="s">
        <v>2237</v>
      </c>
      <c r="B2210" s="26">
        <v>667.35</v>
      </c>
      <c r="C2210" s="26">
        <v>729857004.14999998</v>
      </c>
      <c r="D2210" s="22"/>
      <c r="E2210" s="22"/>
    </row>
    <row r="2211" spans="1:5" x14ac:dyDescent="0.2">
      <c r="A2211" s="23" t="s">
        <v>2238</v>
      </c>
      <c r="B2211" s="26">
        <v>676.5</v>
      </c>
      <c r="C2211" s="26">
        <v>739496249.5</v>
      </c>
      <c r="D2211" s="22"/>
      <c r="E2211" s="22"/>
    </row>
    <row r="2212" spans="1:5" x14ac:dyDescent="0.2">
      <c r="A2212" s="23" t="s">
        <v>2239</v>
      </c>
      <c r="B2212" s="26">
        <v>677.41</v>
      </c>
      <c r="C2212" s="26">
        <v>740376897.20000005</v>
      </c>
      <c r="D2212" s="22"/>
      <c r="E2212" s="22"/>
    </row>
    <row r="2213" spans="1:5" x14ac:dyDescent="0.2">
      <c r="A2213" s="23" t="s">
        <v>2240</v>
      </c>
      <c r="B2213" s="26">
        <v>673.81</v>
      </c>
      <c r="C2213" s="26">
        <v>737115271.57000005</v>
      </c>
      <c r="D2213" s="22"/>
      <c r="E2213" s="22"/>
    </row>
    <row r="2214" spans="1:5" x14ac:dyDescent="0.2">
      <c r="A2214" s="23" t="s">
        <v>2241</v>
      </c>
      <c r="B2214" s="26">
        <v>661.52</v>
      </c>
      <c r="C2214" s="26">
        <v>723886465.59000003</v>
      </c>
      <c r="D2214" s="22"/>
      <c r="E2214" s="22"/>
    </row>
    <row r="2215" spans="1:5" x14ac:dyDescent="0.2">
      <c r="A2215" s="23" t="s">
        <v>2242</v>
      </c>
      <c r="B2215" s="26">
        <v>648.53</v>
      </c>
      <c r="C2215" s="26">
        <v>709423163.40999997</v>
      </c>
      <c r="D2215" s="22"/>
      <c r="E2215" s="22"/>
    </row>
    <row r="2216" spans="1:5" x14ac:dyDescent="0.2">
      <c r="A2216" s="23" t="s">
        <v>2243</v>
      </c>
      <c r="B2216" s="26">
        <v>647.32000000000005</v>
      </c>
      <c r="C2216" s="26">
        <v>710096845.42999995</v>
      </c>
      <c r="D2216" s="22"/>
      <c r="E2216" s="22"/>
    </row>
    <row r="2217" spans="1:5" x14ac:dyDescent="0.2">
      <c r="A2217" s="23" t="s">
        <v>2244</v>
      </c>
      <c r="B2217" s="26">
        <v>636.35</v>
      </c>
      <c r="C2217" s="26">
        <v>690963105.29999995</v>
      </c>
      <c r="D2217" s="22"/>
      <c r="E2217" s="22"/>
    </row>
    <row r="2218" spans="1:5" x14ac:dyDescent="0.2">
      <c r="A2218" s="23" t="s">
        <v>2245</v>
      </c>
      <c r="B2218" s="26">
        <v>622.66</v>
      </c>
      <c r="C2218" s="26">
        <v>676121761.13999999</v>
      </c>
      <c r="D2218" s="22"/>
      <c r="E2218" s="22"/>
    </row>
    <row r="2219" spans="1:5" x14ac:dyDescent="0.2">
      <c r="A2219" s="23" t="s">
        <v>2246</v>
      </c>
      <c r="B2219" s="26">
        <v>614.57000000000005</v>
      </c>
      <c r="C2219" s="26">
        <v>667128593.38999999</v>
      </c>
      <c r="D2219" s="22"/>
      <c r="E2219" s="22"/>
    </row>
    <row r="2220" spans="1:5" x14ac:dyDescent="0.2">
      <c r="A2220" s="23" t="s">
        <v>2247</v>
      </c>
      <c r="B2220" s="26">
        <v>610.02</v>
      </c>
      <c r="C2220" s="26">
        <v>662286752.82000005</v>
      </c>
      <c r="D2220" s="22"/>
      <c r="E2220" s="22"/>
    </row>
    <row r="2221" spans="1:5" x14ac:dyDescent="0.2">
      <c r="A2221" s="23" t="s">
        <v>2248</v>
      </c>
      <c r="B2221" s="26">
        <v>611.67999999999995</v>
      </c>
      <c r="C2221" s="26">
        <v>660513330.67999995</v>
      </c>
      <c r="D2221" s="22"/>
      <c r="E2221" s="22"/>
    </row>
    <row r="2222" spans="1:5" x14ac:dyDescent="0.2">
      <c r="A2222" s="23" t="s">
        <v>2249</v>
      </c>
      <c r="B2222" s="26">
        <v>605.17999999999995</v>
      </c>
      <c r="C2222" s="26">
        <v>653191131.52999997</v>
      </c>
      <c r="D2222" s="22"/>
      <c r="E2222" s="22"/>
    </row>
    <row r="2223" spans="1:5" x14ac:dyDescent="0.2">
      <c r="A2223" s="23" t="s">
        <v>2250</v>
      </c>
      <c r="B2223" s="26">
        <v>609.99</v>
      </c>
      <c r="C2223" s="26">
        <v>658048986.20000005</v>
      </c>
      <c r="D2223" s="22"/>
      <c r="E2223" s="22"/>
    </row>
    <row r="2224" spans="1:5" x14ac:dyDescent="0.2">
      <c r="A2224" s="23" t="s">
        <v>2251</v>
      </c>
      <c r="B2224" s="26">
        <v>614.29999999999995</v>
      </c>
      <c r="C2224" s="26">
        <v>666681804.78999996</v>
      </c>
      <c r="D2224" s="22"/>
      <c r="E2224" s="22"/>
    </row>
    <row r="2225" spans="1:5" x14ac:dyDescent="0.2">
      <c r="A2225" s="23" t="s">
        <v>2252</v>
      </c>
      <c r="B2225" s="26">
        <v>612.19000000000005</v>
      </c>
      <c r="C2225" s="26">
        <v>668052476.28999996</v>
      </c>
      <c r="D2225" s="22"/>
      <c r="E2225" s="22"/>
    </row>
    <row r="2226" spans="1:5" x14ac:dyDescent="0.2">
      <c r="A2226" s="23" t="s">
        <v>2253</v>
      </c>
      <c r="B2226" s="26">
        <v>613.35</v>
      </c>
      <c r="C2226" s="26">
        <v>670841230.29999995</v>
      </c>
      <c r="D2226" s="22"/>
      <c r="E2226" s="22"/>
    </row>
    <row r="2227" spans="1:5" x14ac:dyDescent="0.2">
      <c r="A2227" s="23" t="s">
        <v>2254</v>
      </c>
      <c r="B2227" s="26">
        <v>617</v>
      </c>
      <c r="C2227" s="26">
        <v>674342498.92999995</v>
      </c>
      <c r="D2227" s="22"/>
      <c r="E2227" s="22"/>
    </row>
    <row r="2228" spans="1:5" x14ac:dyDescent="0.2">
      <c r="A2228" s="23" t="s">
        <v>2255</v>
      </c>
      <c r="B2228" s="26">
        <v>621.66999999999996</v>
      </c>
      <c r="C2228" s="26">
        <v>678638561.33000004</v>
      </c>
      <c r="D2228" s="22"/>
      <c r="E2228" s="22"/>
    </row>
    <row r="2229" spans="1:5" x14ac:dyDescent="0.2">
      <c r="A2229" s="23" t="s">
        <v>2256</v>
      </c>
      <c r="B2229" s="26">
        <v>628.05999999999995</v>
      </c>
      <c r="C2229" s="26">
        <v>687105037.98000002</v>
      </c>
      <c r="D2229" s="22"/>
      <c r="E2229" s="22"/>
    </row>
    <row r="2230" spans="1:5" x14ac:dyDescent="0.2">
      <c r="A2230" s="23" t="s">
        <v>2257</v>
      </c>
      <c r="B2230" s="26">
        <v>618.91999999999996</v>
      </c>
      <c r="C2230" s="26">
        <v>675185621.84000003</v>
      </c>
      <c r="D2230" s="22"/>
      <c r="E2230" s="22"/>
    </row>
    <row r="2231" spans="1:5" x14ac:dyDescent="0.2">
      <c r="A2231" s="23" t="s">
        <v>2258</v>
      </c>
      <c r="B2231" s="26">
        <v>615.92999999999995</v>
      </c>
      <c r="C2231" s="26">
        <v>671816822.49000001</v>
      </c>
      <c r="D2231" s="22"/>
      <c r="E2231" s="22"/>
    </row>
    <row r="2232" spans="1:5" x14ac:dyDescent="0.2">
      <c r="A2232" s="23" t="s">
        <v>2259</v>
      </c>
      <c r="B2232" s="26">
        <v>607.32000000000005</v>
      </c>
      <c r="C2232" s="26">
        <v>674148639.01999998</v>
      </c>
      <c r="D2232" s="22"/>
      <c r="E2232" s="22"/>
    </row>
    <row r="2233" spans="1:5" x14ac:dyDescent="0.2">
      <c r="A2233" s="23" t="s">
        <v>2260</v>
      </c>
      <c r="B2233" s="26">
        <v>600.22</v>
      </c>
      <c r="C2233" s="26">
        <v>666776587.92999995</v>
      </c>
      <c r="D2233" s="22"/>
      <c r="E2233" s="22"/>
    </row>
    <row r="2234" spans="1:5" x14ac:dyDescent="0.2">
      <c r="A2234" s="23" t="s">
        <v>2261</v>
      </c>
      <c r="B2234" s="26">
        <v>589.13</v>
      </c>
      <c r="C2234" s="26">
        <v>653829243.13</v>
      </c>
      <c r="D2234" s="22"/>
      <c r="E2234" s="22"/>
    </row>
    <row r="2235" spans="1:5" x14ac:dyDescent="0.2">
      <c r="A2235" s="23" t="s">
        <v>2262</v>
      </c>
      <c r="B2235" s="26">
        <v>596.15</v>
      </c>
      <c r="C2235" s="26">
        <v>661918702.86000001</v>
      </c>
      <c r="D2235" s="22"/>
      <c r="E2235" s="22"/>
    </row>
    <row r="2236" spans="1:5" x14ac:dyDescent="0.2">
      <c r="A2236" s="23" t="s">
        <v>2263</v>
      </c>
      <c r="B2236" s="26">
        <v>599.53</v>
      </c>
      <c r="C2236" s="26">
        <v>665076274.00999999</v>
      </c>
      <c r="D2236" s="22"/>
      <c r="E2236" s="22"/>
    </row>
    <row r="2237" spans="1:5" x14ac:dyDescent="0.2">
      <c r="A2237" s="23" t="s">
        <v>2264</v>
      </c>
      <c r="B2237" s="26">
        <v>599.73</v>
      </c>
      <c r="C2237" s="26">
        <v>665248037.27999997</v>
      </c>
      <c r="D2237" s="22"/>
      <c r="E2237" s="22"/>
    </row>
    <row r="2238" spans="1:5" x14ac:dyDescent="0.2">
      <c r="A2238" s="23" t="s">
        <v>2265</v>
      </c>
      <c r="B2238" s="26">
        <v>591.83000000000004</v>
      </c>
      <c r="C2238" s="26">
        <v>656416639.62</v>
      </c>
      <c r="D2238" s="22"/>
      <c r="E2238" s="22"/>
    </row>
    <row r="2239" spans="1:5" x14ac:dyDescent="0.2">
      <c r="A2239" s="23" t="s">
        <v>2266</v>
      </c>
      <c r="B2239" s="26">
        <v>587.47</v>
      </c>
      <c r="C2239" s="26">
        <v>651658261.86000001</v>
      </c>
      <c r="D2239" s="22"/>
      <c r="E2239" s="22"/>
    </row>
    <row r="2240" spans="1:5" x14ac:dyDescent="0.2">
      <c r="A2240" s="23" t="s">
        <v>2267</v>
      </c>
      <c r="B2240" s="26">
        <v>572.69000000000005</v>
      </c>
      <c r="C2240" s="26">
        <v>635232970.88</v>
      </c>
      <c r="D2240" s="22"/>
      <c r="E2240" s="22"/>
    </row>
    <row r="2241" spans="1:5" x14ac:dyDescent="0.2">
      <c r="A2241" s="23" t="s">
        <v>2268</v>
      </c>
      <c r="B2241" s="26">
        <v>574.74</v>
      </c>
      <c r="C2241" s="26">
        <v>637600920.00999999</v>
      </c>
      <c r="D2241" s="22"/>
      <c r="E2241" s="22"/>
    </row>
    <row r="2242" spans="1:5" x14ac:dyDescent="0.2">
      <c r="A2242" s="23" t="s">
        <v>2269</v>
      </c>
      <c r="B2242" s="26">
        <v>575.24</v>
      </c>
      <c r="C2242" s="26">
        <v>637662159.50999999</v>
      </c>
      <c r="D2242" s="22"/>
      <c r="E2242" s="22"/>
    </row>
    <row r="2243" spans="1:5" x14ac:dyDescent="0.2">
      <c r="A2243" s="23" t="s">
        <v>2270</v>
      </c>
      <c r="B2243" s="26">
        <v>574.27</v>
      </c>
      <c r="C2243" s="26">
        <v>635705027.82000005</v>
      </c>
      <c r="D2243" s="22"/>
      <c r="E2243" s="22"/>
    </row>
    <row r="2244" spans="1:5" x14ac:dyDescent="0.2">
      <c r="A2244" s="23" t="s">
        <v>2271</v>
      </c>
      <c r="B2244" s="26">
        <v>572.41999999999996</v>
      </c>
      <c r="C2244" s="26">
        <v>633310195.76999998</v>
      </c>
      <c r="D2244" s="22"/>
      <c r="E2244" s="22"/>
    </row>
    <row r="2245" spans="1:5" x14ac:dyDescent="0.2">
      <c r="A2245" s="23" t="s">
        <v>2272</v>
      </c>
      <c r="B2245" s="26">
        <v>571.08000000000004</v>
      </c>
      <c r="C2245" s="26">
        <v>633715306.49000001</v>
      </c>
      <c r="D2245" s="22"/>
      <c r="E2245" s="22"/>
    </row>
    <row r="2246" spans="1:5" x14ac:dyDescent="0.2">
      <c r="A2246" s="23" t="s">
        <v>2273</v>
      </c>
      <c r="B2246" s="26">
        <v>568.59</v>
      </c>
      <c r="C2246" s="26">
        <v>630283040.11000001</v>
      </c>
      <c r="D2246" s="22"/>
      <c r="E2246" s="22"/>
    </row>
    <row r="2247" spans="1:5" x14ac:dyDescent="0.2">
      <c r="A2247" s="23" t="s">
        <v>2274</v>
      </c>
      <c r="B2247" s="26">
        <v>566.87</v>
      </c>
      <c r="C2247" s="26">
        <v>627625148.51999998</v>
      </c>
      <c r="D2247" s="22"/>
      <c r="E2247" s="22"/>
    </row>
    <row r="2248" spans="1:5" x14ac:dyDescent="0.2">
      <c r="A2248" s="23" t="s">
        <v>2275</v>
      </c>
      <c r="B2248" s="26">
        <v>569.91999999999996</v>
      </c>
      <c r="C2248" s="26">
        <v>630867182.73000002</v>
      </c>
      <c r="D2248" s="22"/>
      <c r="E2248" s="22"/>
    </row>
    <row r="2249" spans="1:5" x14ac:dyDescent="0.2">
      <c r="A2249" s="23" t="s">
        <v>2276</v>
      </c>
      <c r="B2249" s="26">
        <v>569.91</v>
      </c>
      <c r="C2249" s="26">
        <v>630775924.95000005</v>
      </c>
      <c r="D2249" s="22"/>
      <c r="E2249" s="22"/>
    </row>
    <row r="2250" spans="1:5" x14ac:dyDescent="0.2">
      <c r="A2250" s="23" t="s">
        <v>2277</v>
      </c>
      <c r="B2250" s="26">
        <v>569.74</v>
      </c>
      <c r="C2250" s="26">
        <v>630409269.29999995</v>
      </c>
      <c r="D2250" s="22"/>
      <c r="E2250" s="22"/>
    </row>
    <row r="2251" spans="1:5" x14ac:dyDescent="0.2">
      <c r="A2251" s="23" t="s">
        <v>2278</v>
      </c>
      <c r="B2251" s="26">
        <v>567.65</v>
      </c>
      <c r="C2251" s="26">
        <v>627846429.13999999</v>
      </c>
      <c r="D2251" s="22"/>
      <c r="E2251" s="22"/>
    </row>
    <row r="2252" spans="1:5" x14ac:dyDescent="0.2">
      <c r="A2252" s="23" t="s">
        <v>2279</v>
      </c>
      <c r="B2252" s="26">
        <v>571.92999999999995</v>
      </c>
      <c r="C2252" s="26">
        <v>632612941.55999994</v>
      </c>
      <c r="D2252" s="22"/>
      <c r="E2252" s="22"/>
    </row>
    <row r="2253" spans="1:5" x14ac:dyDescent="0.2">
      <c r="A2253" s="23" t="s">
        <v>2280</v>
      </c>
      <c r="B2253" s="26">
        <v>571.6</v>
      </c>
      <c r="C2253" s="26">
        <v>606297450.64999998</v>
      </c>
      <c r="D2253" s="22"/>
      <c r="E2253" s="22"/>
    </row>
    <row r="2254" spans="1:5" x14ac:dyDescent="0.2">
      <c r="A2254" s="23" t="s">
        <v>2281</v>
      </c>
      <c r="B2254" s="26">
        <v>573.91</v>
      </c>
      <c r="C2254" s="26">
        <v>608443347.49000001</v>
      </c>
      <c r="D2254" s="22"/>
      <c r="E2254" s="22"/>
    </row>
    <row r="2255" spans="1:5" x14ac:dyDescent="0.2">
      <c r="A2255" s="23" t="s">
        <v>2282</v>
      </c>
      <c r="B2255" s="26">
        <v>588.05999999999995</v>
      </c>
      <c r="C2255" s="26">
        <v>623944711.77999997</v>
      </c>
      <c r="D2255" s="22"/>
      <c r="E2255" s="22"/>
    </row>
    <row r="2256" spans="1:5" x14ac:dyDescent="0.2">
      <c r="A2256" s="23" t="s">
        <v>2283</v>
      </c>
      <c r="B2256" s="26">
        <v>583.92999999999995</v>
      </c>
      <c r="C2256" s="26">
        <v>618932443.26999998</v>
      </c>
      <c r="D2256" s="22"/>
      <c r="E2256" s="22"/>
    </row>
    <row r="2257" spans="1:5" x14ac:dyDescent="0.2">
      <c r="A2257" s="23" t="s">
        <v>2284</v>
      </c>
      <c r="B2257" s="26">
        <v>590.09</v>
      </c>
      <c r="C2257" s="26">
        <v>624721166.89999998</v>
      </c>
      <c r="D2257" s="22"/>
      <c r="E2257" s="22"/>
    </row>
    <row r="2258" spans="1:5" x14ac:dyDescent="0.2">
      <c r="A2258" s="23" t="s">
        <v>2285</v>
      </c>
      <c r="B2258" s="26">
        <v>587.92999999999995</v>
      </c>
      <c r="C2258" s="26">
        <v>622167769.71000004</v>
      </c>
      <c r="D2258" s="22"/>
      <c r="E2258" s="22"/>
    </row>
    <row r="2259" spans="1:5" x14ac:dyDescent="0.2">
      <c r="A2259" s="23" t="s">
        <v>2286</v>
      </c>
      <c r="B2259" s="26">
        <v>592.84</v>
      </c>
      <c r="C2259" s="26">
        <v>626963440.74000001</v>
      </c>
      <c r="D2259" s="22"/>
      <c r="E2259" s="22"/>
    </row>
    <row r="2260" spans="1:5" x14ac:dyDescent="0.2">
      <c r="A2260" s="23" t="s">
        <v>2287</v>
      </c>
      <c r="B2260" s="26">
        <v>604.99</v>
      </c>
      <c r="C2260" s="26">
        <v>638801482.65999997</v>
      </c>
      <c r="D2260" s="22"/>
      <c r="E2260" s="22"/>
    </row>
    <row r="2261" spans="1:5" x14ac:dyDescent="0.2">
      <c r="A2261" s="23" t="s">
        <v>2288</v>
      </c>
      <c r="B2261" s="26">
        <v>602.72</v>
      </c>
      <c r="C2261" s="26">
        <v>636371168.70000005</v>
      </c>
      <c r="D2261" s="22"/>
      <c r="E2261" s="22"/>
    </row>
    <row r="2262" spans="1:5" x14ac:dyDescent="0.2">
      <c r="A2262" s="23" t="s">
        <v>2289</v>
      </c>
      <c r="B2262" s="26">
        <v>601.86</v>
      </c>
      <c r="C2262" s="26">
        <v>635443290.14999998</v>
      </c>
      <c r="D2262" s="22"/>
      <c r="E2262" s="22"/>
    </row>
    <row r="2263" spans="1:5" x14ac:dyDescent="0.2">
      <c r="A2263" s="23" t="s">
        <v>2290</v>
      </c>
      <c r="B2263" s="26">
        <v>596.11</v>
      </c>
      <c r="C2263" s="26">
        <v>629778782.76999998</v>
      </c>
      <c r="D2263" s="22"/>
      <c r="E2263" s="22"/>
    </row>
    <row r="2264" spans="1:5" x14ac:dyDescent="0.2">
      <c r="A2264" s="23" t="s">
        <v>2291</v>
      </c>
      <c r="B2264" s="26">
        <v>600.6</v>
      </c>
      <c r="C2264" s="26">
        <v>637153282.92999995</v>
      </c>
      <c r="D2264" s="22"/>
      <c r="E2264" s="22"/>
    </row>
    <row r="2265" spans="1:5" x14ac:dyDescent="0.2">
      <c r="A2265" s="23" t="s">
        <v>2292</v>
      </c>
      <c r="B2265" s="26">
        <v>605</v>
      </c>
      <c r="C2265" s="26">
        <v>642002416.15999997</v>
      </c>
      <c r="D2265" s="22"/>
      <c r="E2265" s="22"/>
    </row>
    <row r="2266" spans="1:5" x14ac:dyDescent="0.2">
      <c r="A2266" s="23" t="s">
        <v>2293</v>
      </c>
      <c r="B2266" s="26">
        <v>608.14</v>
      </c>
      <c r="C2266" s="26">
        <v>647251839.19000006</v>
      </c>
      <c r="D2266" s="22"/>
      <c r="E2266" s="22"/>
    </row>
    <row r="2267" spans="1:5" x14ac:dyDescent="0.2">
      <c r="A2267" s="23" t="s">
        <v>2294</v>
      </c>
      <c r="B2267" s="26">
        <v>611.99</v>
      </c>
      <c r="C2267" s="26">
        <v>648272370.63</v>
      </c>
      <c r="D2267" s="22"/>
      <c r="E2267" s="22"/>
    </row>
    <row r="2268" spans="1:5" x14ac:dyDescent="0.2">
      <c r="A2268" s="23" t="s">
        <v>2295</v>
      </c>
      <c r="B2268" s="26">
        <v>607.36</v>
      </c>
      <c r="C2268" s="26">
        <v>643187877.95000005</v>
      </c>
      <c r="D2268" s="22"/>
      <c r="E2268" s="22"/>
    </row>
    <row r="2269" spans="1:5" x14ac:dyDescent="0.2">
      <c r="A2269" s="23" t="s">
        <v>2296</v>
      </c>
      <c r="B2269" s="26">
        <v>610.96</v>
      </c>
      <c r="C2269" s="26">
        <v>645811051.89999998</v>
      </c>
      <c r="D2269" s="22"/>
      <c r="E2269" s="22"/>
    </row>
    <row r="2270" spans="1:5" x14ac:dyDescent="0.2">
      <c r="A2270" s="23" t="s">
        <v>2297</v>
      </c>
      <c r="B2270" s="26">
        <v>606.98</v>
      </c>
      <c r="C2270" s="26">
        <v>641769199.28999996</v>
      </c>
      <c r="D2270" s="22"/>
      <c r="E2270" s="22"/>
    </row>
    <row r="2271" spans="1:5" x14ac:dyDescent="0.2">
      <c r="A2271" s="23" t="s">
        <v>2298</v>
      </c>
      <c r="B2271" s="26">
        <v>609.64</v>
      </c>
      <c r="C2271" s="26">
        <v>644142130.26999998</v>
      </c>
      <c r="D2271" s="22"/>
      <c r="E2271" s="22"/>
    </row>
    <row r="2272" spans="1:5" x14ac:dyDescent="0.2">
      <c r="A2272" s="23" t="s">
        <v>2299</v>
      </c>
      <c r="B2272" s="26">
        <v>606.37</v>
      </c>
      <c r="C2272" s="26">
        <v>640816519.84000003</v>
      </c>
      <c r="D2272" s="22"/>
      <c r="E2272" s="22"/>
    </row>
    <row r="2273" spans="1:5" x14ac:dyDescent="0.2">
      <c r="A2273" s="23" t="s">
        <v>2300</v>
      </c>
      <c r="B2273" s="26">
        <v>601.04999999999995</v>
      </c>
      <c r="C2273" s="26">
        <v>634631482.15999997</v>
      </c>
      <c r="D2273" s="22"/>
      <c r="E2273" s="22"/>
    </row>
    <row r="2274" spans="1:5" x14ac:dyDescent="0.2">
      <c r="A2274" s="23" t="s">
        <v>2301</v>
      </c>
      <c r="B2274" s="26">
        <v>601.02</v>
      </c>
      <c r="C2274" s="26">
        <v>633954534.30999994</v>
      </c>
      <c r="D2274" s="22"/>
      <c r="E2274" s="22"/>
    </row>
    <row r="2275" spans="1:5" x14ac:dyDescent="0.2">
      <c r="A2275" s="23" t="s">
        <v>2302</v>
      </c>
      <c r="B2275" s="26">
        <v>596.67999999999995</v>
      </c>
      <c r="C2275" s="26">
        <v>629208224.75</v>
      </c>
      <c r="D2275" s="22"/>
      <c r="E2275" s="22"/>
    </row>
    <row r="2276" spans="1:5" x14ac:dyDescent="0.2">
      <c r="A2276" s="23" t="s">
        <v>2303</v>
      </c>
      <c r="B2276" s="26">
        <v>595.11</v>
      </c>
      <c r="C2276" s="26">
        <v>627463430.94000006</v>
      </c>
      <c r="D2276" s="22"/>
      <c r="E2276" s="22"/>
    </row>
    <row r="2277" spans="1:5" x14ac:dyDescent="0.2">
      <c r="A2277" s="23" t="s">
        <v>2304</v>
      </c>
      <c r="B2277" s="26">
        <v>583.83000000000004</v>
      </c>
      <c r="C2277" s="26">
        <v>608924642.35000002</v>
      </c>
      <c r="D2277" s="22"/>
      <c r="E2277" s="22"/>
    </row>
    <row r="2278" spans="1:5" x14ac:dyDescent="0.2">
      <c r="A2278" s="23" t="s">
        <v>2305</v>
      </c>
      <c r="B2278" s="26">
        <v>578.19000000000005</v>
      </c>
      <c r="C2278" s="26">
        <v>598655440.73000002</v>
      </c>
      <c r="D2278" s="22"/>
      <c r="E2278" s="22"/>
    </row>
    <row r="2279" spans="1:5" x14ac:dyDescent="0.2">
      <c r="A2279" s="23" t="s">
        <v>2306</v>
      </c>
      <c r="B2279" s="26">
        <v>576.09</v>
      </c>
      <c r="C2279" s="26">
        <v>591964070.83000004</v>
      </c>
      <c r="D2279" s="22"/>
      <c r="E2279" s="22"/>
    </row>
    <row r="2280" spans="1:5" x14ac:dyDescent="0.2">
      <c r="A2280" s="23" t="s">
        <v>2307</v>
      </c>
      <c r="B2280" s="26">
        <v>580.71</v>
      </c>
      <c r="C2280" s="26">
        <v>596624643.52999997</v>
      </c>
      <c r="D2280" s="22"/>
      <c r="E2280" s="22"/>
    </row>
    <row r="2281" spans="1:5" x14ac:dyDescent="0.2">
      <c r="A2281" s="23" t="s">
        <v>2308</v>
      </c>
      <c r="B2281" s="26">
        <v>592.94000000000005</v>
      </c>
      <c r="C2281" s="26">
        <v>609060956.59000003</v>
      </c>
      <c r="D2281" s="22"/>
      <c r="E2281" s="22"/>
    </row>
    <row r="2282" spans="1:5" x14ac:dyDescent="0.2">
      <c r="A2282" s="23" t="s">
        <v>2309</v>
      </c>
      <c r="B2282" s="26">
        <v>586.97</v>
      </c>
      <c r="C2282" s="26">
        <v>600853549.82000005</v>
      </c>
      <c r="D2282" s="22"/>
      <c r="E2282" s="22"/>
    </row>
    <row r="2283" spans="1:5" x14ac:dyDescent="0.2">
      <c r="A2283" s="23" t="s">
        <v>2310</v>
      </c>
      <c r="B2283" s="26">
        <v>573.28</v>
      </c>
      <c r="C2283" s="26">
        <v>585943852.12</v>
      </c>
      <c r="D2283" s="22"/>
      <c r="E2283" s="22"/>
    </row>
    <row r="2284" spans="1:5" x14ac:dyDescent="0.2">
      <c r="A2284" s="23" t="s">
        <v>2311</v>
      </c>
      <c r="B2284" s="26">
        <v>565.91</v>
      </c>
      <c r="C2284" s="26">
        <v>576983929.38</v>
      </c>
      <c r="D2284" s="22"/>
      <c r="E2284" s="22"/>
    </row>
    <row r="2285" spans="1:5" x14ac:dyDescent="0.2">
      <c r="A2285" s="23" t="s">
        <v>2312</v>
      </c>
      <c r="B2285" s="26">
        <v>579.53</v>
      </c>
      <c r="C2285" s="26">
        <v>579233301.75999999</v>
      </c>
      <c r="D2285" s="22"/>
      <c r="E2285" s="22"/>
    </row>
    <row r="2286" spans="1:5" x14ac:dyDescent="0.2">
      <c r="A2286" s="23" t="s">
        <v>2313</v>
      </c>
      <c r="B2286" s="26">
        <v>585.67999999999995</v>
      </c>
      <c r="C2286" s="26">
        <v>583554599.66999996</v>
      </c>
      <c r="D2286" s="22"/>
      <c r="E2286" s="22"/>
    </row>
    <row r="2287" spans="1:5" x14ac:dyDescent="0.2">
      <c r="A2287" s="23" t="s">
        <v>2314</v>
      </c>
      <c r="B2287" s="26">
        <v>579.71</v>
      </c>
      <c r="C2287" s="26">
        <v>576587939.44000006</v>
      </c>
      <c r="D2287" s="22"/>
      <c r="E2287" s="22"/>
    </row>
    <row r="2288" spans="1:5" x14ac:dyDescent="0.2">
      <c r="A2288" s="23" t="s">
        <v>2315</v>
      </c>
      <c r="B2288" s="26">
        <v>588.66</v>
      </c>
      <c r="C2288" s="26">
        <v>582463815.30999994</v>
      </c>
      <c r="D2288" s="22"/>
      <c r="E2288" s="22"/>
    </row>
    <row r="2289" spans="1:5" x14ac:dyDescent="0.2">
      <c r="A2289" s="23" t="s">
        <v>2316</v>
      </c>
      <c r="B2289" s="26">
        <v>578.46</v>
      </c>
      <c r="C2289" s="26">
        <v>570583658.79999995</v>
      </c>
      <c r="D2289" s="22"/>
      <c r="E2289" s="22"/>
    </row>
    <row r="2290" spans="1:5" x14ac:dyDescent="0.2">
      <c r="A2290" s="23" t="s">
        <v>2317</v>
      </c>
      <c r="B2290" s="26">
        <v>570.26</v>
      </c>
      <c r="C2290" s="26">
        <v>559053109.78999996</v>
      </c>
      <c r="D2290" s="22"/>
      <c r="E2290" s="22"/>
    </row>
    <row r="2291" spans="1:5" x14ac:dyDescent="0.2">
      <c r="A2291" s="23" t="s">
        <v>2318</v>
      </c>
      <c r="B2291" s="26">
        <v>576.83000000000004</v>
      </c>
      <c r="C2291" s="26">
        <v>564216352.10000002</v>
      </c>
      <c r="D2291" s="22"/>
      <c r="E2291" s="22"/>
    </row>
    <row r="2292" spans="1:5" x14ac:dyDescent="0.2">
      <c r="A2292" s="23" t="s">
        <v>2319</v>
      </c>
      <c r="B2292" s="26">
        <v>591.9</v>
      </c>
      <c r="C2292" s="26">
        <v>577187735.16999996</v>
      </c>
      <c r="D2292" s="22"/>
      <c r="E2292" s="22"/>
    </row>
    <row r="2293" spans="1:5" x14ac:dyDescent="0.2">
      <c r="A2293" s="23" t="s">
        <v>2320</v>
      </c>
      <c r="B2293" s="26">
        <v>603.87</v>
      </c>
      <c r="C2293" s="26">
        <v>583278423.27999997</v>
      </c>
      <c r="D2293" s="22"/>
      <c r="E2293" s="22"/>
    </row>
    <row r="2294" spans="1:5" x14ac:dyDescent="0.2">
      <c r="A2294" s="23" t="s">
        <v>2321</v>
      </c>
      <c r="B2294" s="26">
        <v>612.41999999999996</v>
      </c>
      <c r="C2294" s="26">
        <v>589555390.39999998</v>
      </c>
      <c r="D2294" s="22"/>
      <c r="E2294" s="22"/>
    </row>
    <row r="2295" spans="1:5" x14ac:dyDescent="0.2">
      <c r="A2295" s="23" t="s">
        <v>2322</v>
      </c>
      <c r="B2295" s="26">
        <v>615.07000000000005</v>
      </c>
      <c r="C2295" s="26">
        <v>591905661.41999996</v>
      </c>
      <c r="D2295" s="22"/>
      <c r="E2295" s="22"/>
    </row>
    <row r="2296" spans="1:5" x14ac:dyDescent="0.2">
      <c r="A2296" s="23" t="s">
        <v>2323</v>
      </c>
      <c r="B2296" s="26">
        <v>635.51</v>
      </c>
      <c r="C2296" s="26">
        <v>611479422.19000006</v>
      </c>
      <c r="D2296" s="22"/>
      <c r="E2296" s="22"/>
    </row>
    <row r="2297" spans="1:5" x14ac:dyDescent="0.2">
      <c r="A2297" s="23" t="s">
        <v>2324</v>
      </c>
      <c r="B2297" s="26">
        <v>632.47</v>
      </c>
      <c r="C2297" s="26">
        <v>611339757.38999999</v>
      </c>
      <c r="D2297" s="22"/>
      <c r="E2297" s="22"/>
    </row>
    <row r="2298" spans="1:5" x14ac:dyDescent="0.2">
      <c r="A2298" s="23" t="s">
        <v>2325</v>
      </c>
      <c r="B2298" s="26">
        <v>628.63</v>
      </c>
      <c r="C2298" s="26">
        <v>607612577.74000001</v>
      </c>
      <c r="D2298" s="22"/>
      <c r="E2298" s="22"/>
    </row>
    <row r="2299" spans="1:5" x14ac:dyDescent="0.2">
      <c r="A2299" s="23" t="s">
        <v>2326</v>
      </c>
      <c r="B2299" s="26">
        <v>628.52</v>
      </c>
      <c r="C2299" s="26">
        <v>607676086.75999999</v>
      </c>
      <c r="D2299" s="22"/>
      <c r="E2299" s="22"/>
    </row>
    <row r="2300" spans="1:5" x14ac:dyDescent="0.2">
      <c r="A2300" s="23" t="s">
        <v>2327</v>
      </c>
      <c r="B2300" s="26">
        <v>623.91999999999996</v>
      </c>
      <c r="C2300" s="26">
        <v>608223408.34000003</v>
      </c>
      <c r="D2300" s="22"/>
      <c r="E2300" s="22"/>
    </row>
    <row r="2301" spans="1:5" x14ac:dyDescent="0.2">
      <c r="A2301" s="23" t="s">
        <v>2328</v>
      </c>
      <c r="B2301" s="26">
        <v>615.23</v>
      </c>
      <c r="C2301" s="26">
        <v>597560063.90999997</v>
      </c>
      <c r="D2301" s="22"/>
      <c r="E2301" s="22"/>
    </row>
    <row r="2302" spans="1:5" x14ac:dyDescent="0.2">
      <c r="A2302" s="23" t="s">
        <v>2329</v>
      </c>
      <c r="B2302" s="26">
        <v>615.28</v>
      </c>
      <c r="C2302" s="26">
        <v>597605990.52999997</v>
      </c>
      <c r="D2302" s="22"/>
      <c r="E2302" s="22"/>
    </row>
    <row r="2303" spans="1:5" x14ac:dyDescent="0.2">
      <c r="A2303" s="23" t="s">
        <v>2330</v>
      </c>
      <c r="B2303" s="26">
        <v>616.5</v>
      </c>
      <c r="C2303" s="26">
        <v>597003542.78999996</v>
      </c>
      <c r="D2303" s="22"/>
      <c r="E2303" s="22"/>
    </row>
    <row r="2304" spans="1:5" x14ac:dyDescent="0.2">
      <c r="A2304" s="23" t="s">
        <v>2331</v>
      </c>
      <c r="B2304" s="26">
        <v>614.83000000000004</v>
      </c>
      <c r="C2304" s="26">
        <v>595471071.65999997</v>
      </c>
      <c r="D2304" s="22"/>
      <c r="E2304" s="22"/>
    </row>
    <row r="2305" spans="1:5" x14ac:dyDescent="0.2">
      <c r="A2305" s="23" t="s">
        <v>2332</v>
      </c>
      <c r="B2305" s="26">
        <v>619.52</v>
      </c>
      <c r="C2305" s="26">
        <v>600303378.94000006</v>
      </c>
      <c r="D2305" s="22"/>
      <c r="E2305" s="22"/>
    </row>
    <row r="2306" spans="1:5" x14ac:dyDescent="0.2">
      <c r="A2306" s="23" t="s">
        <v>2333</v>
      </c>
      <c r="B2306" s="26">
        <v>624.75</v>
      </c>
      <c r="C2306" s="26">
        <v>605010482</v>
      </c>
      <c r="D2306" s="22"/>
      <c r="E2306" s="22"/>
    </row>
    <row r="2307" spans="1:5" x14ac:dyDescent="0.2">
      <c r="A2307" s="23" t="s">
        <v>2334</v>
      </c>
      <c r="B2307" s="26">
        <v>627.08000000000004</v>
      </c>
      <c r="C2307" s="26">
        <v>626558686.80999994</v>
      </c>
      <c r="D2307" s="22"/>
      <c r="E2307" s="22"/>
    </row>
    <row r="2308" spans="1:5" x14ac:dyDescent="0.2">
      <c r="A2308" s="23" t="s">
        <v>2335</v>
      </c>
      <c r="B2308" s="26">
        <v>624.73</v>
      </c>
      <c r="C2308" s="26">
        <v>624140709.62</v>
      </c>
      <c r="D2308" s="22"/>
      <c r="E2308" s="22"/>
    </row>
    <row r="2309" spans="1:5" x14ac:dyDescent="0.2">
      <c r="A2309" s="23" t="s">
        <v>2336</v>
      </c>
      <c r="B2309" s="26">
        <v>618.07000000000005</v>
      </c>
      <c r="C2309" s="26">
        <v>601560220.82000005</v>
      </c>
      <c r="D2309" s="22"/>
      <c r="E2309" s="22"/>
    </row>
    <row r="2310" spans="1:5" x14ac:dyDescent="0.2">
      <c r="A2310" s="23" t="s">
        <v>2337</v>
      </c>
      <c r="B2310" s="26">
        <v>614.91</v>
      </c>
      <c r="C2310" s="26">
        <v>598110232.69000006</v>
      </c>
      <c r="D2310" s="22"/>
      <c r="E2310" s="22"/>
    </row>
    <row r="2311" spans="1:5" x14ac:dyDescent="0.2">
      <c r="A2311" s="23" t="s">
        <v>2338</v>
      </c>
      <c r="B2311" s="26">
        <v>606.97</v>
      </c>
      <c r="C2311" s="26">
        <v>589055539.57000005</v>
      </c>
      <c r="D2311" s="22"/>
      <c r="E2311" s="22"/>
    </row>
    <row r="2312" spans="1:5" x14ac:dyDescent="0.2">
      <c r="A2312" s="23" t="s">
        <v>2339</v>
      </c>
      <c r="B2312" s="26">
        <v>612.58000000000004</v>
      </c>
      <c r="C2312" s="26">
        <v>591021546.80999994</v>
      </c>
      <c r="D2312" s="22"/>
      <c r="E2312" s="22"/>
    </row>
    <row r="2313" spans="1:5" x14ac:dyDescent="0.2">
      <c r="A2313" s="23" t="s">
        <v>2340</v>
      </c>
      <c r="B2313" s="26">
        <v>623.19000000000005</v>
      </c>
      <c r="C2313" s="26">
        <v>600684661.61000001</v>
      </c>
      <c r="D2313" s="22"/>
      <c r="E2313" s="22"/>
    </row>
    <row r="2314" spans="1:5" x14ac:dyDescent="0.2">
      <c r="A2314" s="23" t="s">
        <v>2341</v>
      </c>
      <c r="B2314" s="26">
        <v>621.69000000000005</v>
      </c>
      <c r="C2314" s="26">
        <v>599600981.70000005</v>
      </c>
      <c r="D2314" s="22"/>
      <c r="E2314" s="22"/>
    </row>
    <row r="2315" spans="1:5" x14ac:dyDescent="0.2">
      <c r="A2315" s="23" t="s">
        <v>2342</v>
      </c>
      <c r="B2315" s="26">
        <v>624.04</v>
      </c>
      <c r="C2315" s="26">
        <v>601267153.57000005</v>
      </c>
      <c r="D2315" s="22"/>
      <c r="E2315" s="22"/>
    </row>
    <row r="2316" spans="1:5" x14ac:dyDescent="0.2">
      <c r="A2316" s="23" t="s">
        <v>2343</v>
      </c>
      <c r="B2316" s="26">
        <v>617.83000000000004</v>
      </c>
      <c r="C2316" s="26">
        <v>593675933.40999997</v>
      </c>
      <c r="D2316" s="22"/>
      <c r="E2316" s="22"/>
    </row>
    <row r="2317" spans="1:5" x14ac:dyDescent="0.2">
      <c r="A2317" s="23" t="s">
        <v>2344</v>
      </c>
      <c r="B2317" s="26">
        <v>612.53</v>
      </c>
      <c r="C2317" s="26">
        <v>613776443.48000002</v>
      </c>
      <c r="D2317" s="22"/>
      <c r="E2317" s="22"/>
    </row>
    <row r="2318" spans="1:5" x14ac:dyDescent="0.2">
      <c r="A2318" s="23" t="s">
        <v>2345</v>
      </c>
      <c r="B2318" s="26">
        <v>609.29999999999995</v>
      </c>
      <c r="C2318" s="26">
        <v>610401516.26999998</v>
      </c>
      <c r="D2318" s="22"/>
      <c r="E2318" s="22"/>
    </row>
    <row r="2319" spans="1:5" x14ac:dyDescent="0.2">
      <c r="A2319" s="23" t="s">
        <v>2346</v>
      </c>
      <c r="B2319" s="26">
        <v>600.91</v>
      </c>
      <c r="C2319" s="26">
        <v>601943806.84000003</v>
      </c>
      <c r="D2319" s="22"/>
      <c r="E2319" s="22"/>
    </row>
    <row r="2320" spans="1:5" x14ac:dyDescent="0.2">
      <c r="A2320" s="23" t="s">
        <v>2347</v>
      </c>
      <c r="B2320" s="26">
        <v>592.66</v>
      </c>
      <c r="C2320" s="26">
        <v>591238830.75</v>
      </c>
      <c r="D2320" s="22"/>
      <c r="E2320" s="22"/>
    </row>
    <row r="2321" spans="1:5" x14ac:dyDescent="0.2">
      <c r="A2321" s="23" t="s">
        <v>2348</v>
      </c>
      <c r="B2321" s="26">
        <v>594.54</v>
      </c>
      <c r="C2321" s="26">
        <v>592278861.54999995</v>
      </c>
      <c r="D2321" s="22"/>
      <c r="E2321" s="22"/>
    </row>
    <row r="2322" spans="1:5" x14ac:dyDescent="0.2">
      <c r="A2322" s="23" t="s">
        <v>2349</v>
      </c>
      <c r="B2322" s="26">
        <v>594.1</v>
      </c>
      <c r="C2322" s="26">
        <v>604926415.12</v>
      </c>
      <c r="D2322" s="22"/>
      <c r="E2322" s="22"/>
    </row>
    <row r="2323" spans="1:5" x14ac:dyDescent="0.2">
      <c r="A2323" s="23" t="s">
        <v>2350</v>
      </c>
      <c r="B2323" s="26">
        <v>590.76</v>
      </c>
      <c r="C2323" s="26">
        <v>599348444.42999995</v>
      </c>
      <c r="D2323" s="22"/>
      <c r="E2323" s="22"/>
    </row>
    <row r="2324" spans="1:5" x14ac:dyDescent="0.2">
      <c r="A2324" s="23" t="s">
        <v>2351</v>
      </c>
      <c r="B2324" s="26">
        <v>582.02</v>
      </c>
      <c r="C2324" s="26">
        <v>590431396.13999999</v>
      </c>
      <c r="D2324" s="22"/>
      <c r="E2324" s="22"/>
    </row>
    <row r="2325" spans="1:5" x14ac:dyDescent="0.2">
      <c r="A2325" s="23" t="s">
        <v>2352</v>
      </c>
      <c r="B2325" s="26">
        <v>584.89</v>
      </c>
      <c r="C2325" s="26">
        <v>595208492.98000002</v>
      </c>
      <c r="D2325" s="22"/>
      <c r="E2325" s="22"/>
    </row>
    <row r="2326" spans="1:5" x14ac:dyDescent="0.2">
      <c r="A2326" s="23" t="s">
        <v>2353</v>
      </c>
      <c r="B2326" s="26">
        <v>588.19000000000005</v>
      </c>
      <c r="C2326" s="26">
        <v>598943934.76999998</v>
      </c>
      <c r="D2326" s="22"/>
      <c r="E2326" s="22"/>
    </row>
    <row r="2327" spans="1:5" x14ac:dyDescent="0.2">
      <c r="A2327" s="23" t="s">
        <v>2354</v>
      </c>
      <c r="B2327" s="26">
        <v>579.27</v>
      </c>
      <c r="C2327" s="26">
        <v>589764909.90999997</v>
      </c>
      <c r="D2327" s="22"/>
      <c r="E2327" s="22"/>
    </row>
    <row r="2328" spans="1:5" x14ac:dyDescent="0.2">
      <c r="A2328" s="23" t="s">
        <v>2355</v>
      </c>
      <c r="B2328" s="26">
        <v>575.15</v>
      </c>
      <c r="C2328" s="26">
        <v>600784098.64999998</v>
      </c>
      <c r="D2328" s="22"/>
      <c r="E2328" s="22"/>
    </row>
    <row r="2329" spans="1:5" x14ac:dyDescent="0.2">
      <c r="A2329" s="23" t="s">
        <v>2356</v>
      </c>
      <c r="B2329" s="26">
        <v>580.5</v>
      </c>
      <c r="C2329" s="26">
        <v>605930620.13999999</v>
      </c>
      <c r="D2329" s="22"/>
      <c r="E2329" s="22"/>
    </row>
    <row r="2330" spans="1:5" x14ac:dyDescent="0.2">
      <c r="A2330" s="23" t="s">
        <v>2357</v>
      </c>
      <c r="B2330" s="26">
        <v>583.07000000000005</v>
      </c>
      <c r="C2330" s="26">
        <v>543640447.72000003</v>
      </c>
      <c r="D2330" s="22"/>
      <c r="E2330" s="22"/>
    </row>
    <row r="2331" spans="1:5" x14ac:dyDescent="0.2">
      <c r="A2331" s="23" t="s">
        <v>2358</v>
      </c>
      <c r="B2331" s="26">
        <v>587.16999999999996</v>
      </c>
      <c r="C2331" s="26">
        <v>547256707.42999995</v>
      </c>
      <c r="D2331" s="22"/>
      <c r="E2331" s="22"/>
    </row>
    <row r="2332" spans="1:5" x14ac:dyDescent="0.2">
      <c r="A2332" s="23" t="s">
        <v>2359</v>
      </c>
      <c r="B2332" s="26">
        <v>591.94000000000005</v>
      </c>
      <c r="C2332" s="26">
        <v>551745895.61000001</v>
      </c>
      <c r="D2332" s="22"/>
      <c r="E2332" s="22"/>
    </row>
    <row r="2333" spans="1:5" x14ac:dyDescent="0.2">
      <c r="A2333" s="23" t="s">
        <v>2360</v>
      </c>
      <c r="B2333" s="26">
        <v>599.32000000000005</v>
      </c>
      <c r="C2333" s="26">
        <v>556363570.34000003</v>
      </c>
      <c r="D2333" s="22"/>
      <c r="E2333" s="22"/>
    </row>
    <row r="2334" spans="1:5" x14ac:dyDescent="0.2">
      <c r="A2334" s="23" t="s">
        <v>2361</v>
      </c>
      <c r="B2334" s="26">
        <v>603.44000000000005</v>
      </c>
      <c r="C2334" s="26">
        <v>559559915.24000001</v>
      </c>
      <c r="D2334" s="22"/>
      <c r="E2334" s="22"/>
    </row>
    <row r="2335" spans="1:5" x14ac:dyDescent="0.2">
      <c r="A2335" s="23" t="s">
        <v>2362</v>
      </c>
      <c r="B2335" s="26">
        <v>602.52</v>
      </c>
      <c r="C2335" s="26">
        <v>558649087.95000005</v>
      </c>
      <c r="D2335" s="22"/>
      <c r="E2335" s="22"/>
    </row>
    <row r="2336" spans="1:5" x14ac:dyDescent="0.2">
      <c r="A2336" s="23" t="s">
        <v>2363</v>
      </c>
      <c r="B2336" s="26">
        <v>610.54999999999995</v>
      </c>
      <c r="C2336" s="26">
        <v>564558688.38999999</v>
      </c>
      <c r="D2336" s="22"/>
      <c r="E2336" s="22"/>
    </row>
    <row r="2337" spans="1:5" x14ac:dyDescent="0.2">
      <c r="A2337" s="23" t="s">
        <v>2364</v>
      </c>
      <c r="B2337" s="26">
        <v>613.23</v>
      </c>
      <c r="C2337" s="26">
        <v>566926638.70000005</v>
      </c>
      <c r="D2337" s="22"/>
      <c r="E2337" s="22"/>
    </row>
    <row r="2338" spans="1:5" x14ac:dyDescent="0.2">
      <c r="A2338" s="23" t="s">
        <v>2365</v>
      </c>
      <c r="B2338" s="26">
        <v>609.41</v>
      </c>
      <c r="C2338" s="26">
        <v>563114020.64999998</v>
      </c>
      <c r="D2338" s="22"/>
      <c r="E2338" s="22"/>
    </row>
    <row r="2339" spans="1:5" x14ac:dyDescent="0.2">
      <c r="A2339" s="23" t="s">
        <v>2366</v>
      </c>
      <c r="B2339" s="26">
        <v>607.39</v>
      </c>
      <c r="C2339" s="26">
        <v>560612245.22000003</v>
      </c>
      <c r="D2339" s="22"/>
      <c r="E2339" s="22"/>
    </row>
    <row r="2340" spans="1:5" x14ac:dyDescent="0.2">
      <c r="A2340" s="23" t="s">
        <v>2367</v>
      </c>
      <c r="B2340" s="26">
        <v>606.73</v>
      </c>
      <c r="C2340" s="26">
        <v>573077737.75</v>
      </c>
      <c r="D2340" s="22"/>
      <c r="E2340" s="22"/>
    </row>
    <row r="2341" spans="1:5" x14ac:dyDescent="0.2">
      <c r="A2341" s="23" t="s">
        <v>2368</v>
      </c>
      <c r="B2341" s="26">
        <v>601.02</v>
      </c>
      <c r="C2341" s="26">
        <v>567185224.48000002</v>
      </c>
      <c r="D2341" s="22"/>
      <c r="E2341" s="22"/>
    </row>
    <row r="2342" spans="1:5" x14ac:dyDescent="0.2">
      <c r="A2342" s="23" t="s">
        <v>2369</v>
      </c>
      <c r="B2342" s="26">
        <v>603.6</v>
      </c>
      <c r="C2342" s="26">
        <v>569688652.34000003</v>
      </c>
      <c r="D2342" s="22"/>
      <c r="E2342" s="22"/>
    </row>
    <row r="2343" spans="1:5" x14ac:dyDescent="0.2">
      <c r="A2343" s="23" t="s">
        <v>2370</v>
      </c>
      <c r="B2343" s="26">
        <v>600.75</v>
      </c>
      <c r="C2343" s="26">
        <v>566002331.10000002</v>
      </c>
      <c r="D2343" s="22"/>
      <c r="E2343" s="22"/>
    </row>
    <row r="2344" spans="1:5" x14ac:dyDescent="0.2">
      <c r="A2344" s="23" t="s">
        <v>2371</v>
      </c>
      <c r="B2344" s="26">
        <v>596.97</v>
      </c>
      <c r="C2344" s="26">
        <v>562209820.50999999</v>
      </c>
      <c r="D2344" s="22"/>
      <c r="E2344" s="22"/>
    </row>
    <row r="2345" spans="1:5" x14ac:dyDescent="0.2">
      <c r="A2345" s="23" t="s">
        <v>2372</v>
      </c>
      <c r="B2345" s="26">
        <v>602.64</v>
      </c>
      <c r="C2345" s="26">
        <v>581163876.77999997</v>
      </c>
      <c r="D2345" s="22"/>
      <c r="E2345" s="22"/>
    </row>
    <row r="2346" spans="1:5" x14ac:dyDescent="0.2">
      <c r="A2346" s="23" t="s">
        <v>2373</v>
      </c>
      <c r="B2346" s="26">
        <v>592.79</v>
      </c>
      <c r="C2346" s="26">
        <v>571215484.45000005</v>
      </c>
      <c r="D2346" s="22"/>
      <c r="E2346" s="22"/>
    </row>
    <row r="2347" spans="1:5" x14ac:dyDescent="0.2">
      <c r="A2347" s="23" t="s">
        <v>2374</v>
      </c>
      <c r="B2347" s="26">
        <v>585.28</v>
      </c>
      <c r="C2347" s="26">
        <v>563912218.07000005</v>
      </c>
      <c r="D2347" s="22"/>
      <c r="E2347" s="22"/>
    </row>
    <row r="2348" spans="1:5" x14ac:dyDescent="0.2">
      <c r="A2348" s="23" t="s">
        <v>2375</v>
      </c>
      <c r="B2348" s="26">
        <v>578.34</v>
      </c>
      <c r="C2348" s="26">
        <v>556847875.23000002</v>
      </c>
      <c r="D2348" s="22"/>
      <c r="E2348" s="22"/>
    </row>
    <row r="2349" spans="1:5" x14ac:dyDescent="0.2">
      <c r="A2349" s="23" t="s">
        <v>2376</v>
      </c>
      <c r="B2349" s="26">
        <v>570.94000000000005</v>
      </c>
      <c r="C2349" s="26">
        <v>549299837.89999998</v>
      </c>
      <c r="D2349" s="22"/>
      <c r="E2349" s="22"/>
    </row>
    <row r="2350" spans="1:5" x14ac:dyDescent="0.2">
      <c r="A2350" s="23" t="s">
        <v>2377</v>
      </c>
      <c r="B2350" s="26">
        <v>581.55999999999995</v>
      </c>
      <c r="C2350" s="26">
        <v>559327716.19000006</v>
      </c>
      <c r="D2350" s="22"/>
      <c r="E2350" s="22"/>
    </row>
    <row r="2351" spans="1:5" x14ac:dyDescent="0.2">
      <c r="A2351" s="23" t="s">
        <v>2378</v>
      </c>
      <c r="B2351" s="26">
        <v>582.08000000000004</v>
      </c>
      <c r="C2351" s="26">
        <v>559586313.36000001</v>
      </c>
      <c r="D2351" s="22"/>
      <c r="E2351" s="22"/>
    </row>
    <row r="2352" spans="1:5" x14ac:dyDescent="0.2">
      <c r="A2352" s="23" t="s">
        <v>2379</v>
      </c>
      <c r="B2352" s="26">
        <v>585.69000000000005</v>
      </c>
      <c r="C2352" s="26">
        <v>562402533.26999998</v>
      </c>
      <c r="D2352" s="22"/>
      <c r="E2352" s="22"/>
    </row>
    <row r="2353" spans="1:5" x14ac:dyDescent="0.2">
      <c r="A2353" s="23" t="s">
        <v>2380</v>
      </c>
      <c r="B2353" s="26">
        <v>588.9</v>
      </c>
      <c r="C2353" s="26">
        <v>556790931.80999994</v>
      </c>
      <c r="D2353" s="22"/>
      <c r="E2353" s="22"/>
    </row>
    <row r="2354" spans="1:5" x14ac:dyDescent="0.2">
      <c r="A2354" s="23" t="s">
        <v>2381</v>
      </c>
      <c r="B2354" s="26">
        <v>594.12</v>
      </c>
      <c r="C2354" s="26">
        <v>561489394.64999998</v>
      </c>
      <c r="D2354" s="22"/>
      <c r="E2354" s="22"/>
    </row>
    <row r="2355" spans="1:5" x14ac:dyDescent="0.2">
      <c r="A2355" s="23" t="s">
        <v>2382</v>
      </c>
      <c r="B2355" s="26">
        <v>589.86</v>
      </c>
      <c r="C2355" s="26">
        <v>556005157.88</v>
      </c>
      <c r="D2355" s="22"/>
      <c r="E2355" s="22"/>
    </row>
    <row r="2356" spans="1:5" x14ac:dyDescent="0.2">
      <c r="A2356" s="23" t="s">
        <v>2383</v>
      </c>
      <c r="B2356" s="26">
        <v>590.85</v>
      </c>
      <c r="C2356" s="26">
        <v>556946489.51999998</v>
      </c>
      <c r="D2356" s="22"/>
      <c r="E2356" s="22"/>
    </row>
    <row r="2357" spans="1:5" x14ac:dyDescent="0.2">
      <c r="A2357" s="23" t="s">
        <v>2384</v>
      </c>
      <c r="B2357" s="26">
        <v>583.58000000000004</v>
      </c>
      <c r="C2357" s="26">
        <v>549994130.12</v>
      </c>
      <c r="D2357" s="22"/>
      <c r="E2357" s="22"/>
    </row>
    <row r="2358" spans="1:5" x14ac:dyDescent="0.2">
      <c r="A2358" s="23" t="s">
        <v>2385</v>
      </c>
      <c r="B2358" s="26">
        <v>578.85</v>
      </c>
      <c r="C2358" s="26">
        <v>545091659.17999995</v>
      </c>
      <c r="D2358" s="22"/>
      <c r="E2358" s="22"/>
    </row>
    <row r="2359" spans="1:5" x14ac:dyDescent="0.2">
      <c r="A2359" s="23" t="s">
        <v>2386</v>
      </c>
      <c r="B2359" s="26">
        <v>577.87</v>
      </c>
      <c r="C2359" s="26">
        <v>544213768.97000003</v>
      </c>
      <c r="D2359" s="22"/>
      <c r="E2359" s="22"/>
    </row>
    <row r="2360" spans="1:5" x14ac:dyDescent="0.2">
      <c r="A2360" s="23" t="s">
        <v>2387</v>
      </c>
      <c r="B2360" s="26">
        <v>574.25</v>
      </c>
      <c r="C2360" s="26">
        <v>538338086.38999999</v>
      </c>
      <c r="D2360" s="22"/>
      <c r="E2360" s="22"/>
    </row>
    <row r="2361" spans="1:5" x14ac:dyDescent="0.2">
      <c r="A2361" s="23" t="s">
        <v>2388</v>
      </c>
      <c r="B2361" s="26">
        <v>569.65</v>
      </c>
      <c r="C2361" s="26">
        <v>533936110.60000002</v>
      </c>
      <c r="D2361" s="22"/>
      <c r="E2361" s="22"/>
    </row>
    <row r="2362" spans="1:5" x14ac:dyDescent="0.2">
      <c r="A2362" s="23" t="s">
        <v>2389</v>
      </c>
      <c r="B2362" s="26">
        <v>571.75</v>
      </c>
      <c r="C2362" s="26">
        <v>539025113.55999994</v>
      </c>
      <c r="D2362" s="22"/>
      <c r="E2362" s="22"/>
    </row>
    <row r="2363" spans="1:5" x14ac:dyDescent="0.2">
      <c r="A2363" s="23" t="s">
        <v>2390</v>
      </c>
      <c r="B2363" s="26">
        <v>568.74</v>
      </c>
      <c r="C2363" s="26">
        <v>536092173.00999999</v>
      </c>
      <c r="D2363" s="22"/>
      <c r="E2363" s="22"/>
    </row>
    <row r="2364" spans="1:5" x14ac:dyDescent="0.2">
      <c r="A2364" s="23" t="s">
        <v>2391</v>
      </c>
      <c r="B2364" s="26">
        <v>559.30999999999995</v>
      </c>
      <c r="C2364" s="26">
        <v>526609925.69</v>
      </c>
      <c r="D2364" s="22"/>
      <c r="E2364" s="22"/>
    </row>
    <row r="2365" spans="1:5" x14ac:dyDescent="0.2">
      <c r="A2365" s="23" t="s">
        <v>2392</v>
      </c>
      <c r="B2365" s="26">
        <v>562.62</v>
      </c>
      <c r="C2365" s="26">
        <v>529511108.20999998</v>
      </c>
      <c r="D2365" s="22"/>
      <c r="E2365" s="22"/>
    </row>
    <row r="2366" spans="1:5" x14ac:dyDescent="0.2">
      <c r="A2366" s="23" t="s">
        <v>2393</v>
      </c>
      <c r="B2366" s="26">
        <v>562.29999999999995</v>
      </c>
      <c r="C2366" s="26">
        <v>529407672.81</v>
      </c>
      <c r="D2366" s="22"/>
      <c r="E2366" s="22"/>
    </row>
    <row r="2367" spans="1:5" x14ac:dyDescent="0.2">
      <c r="A2367" s="23" t="s">
        <v>2394</v>
      </c>
      <c r="B2367" s="26">
        <v>557.49</v>
      </c>
      <c r="C2367" s="26">
        <v>523637661.27999997</v>
      </c>
      <c r="D2367" s="22"/>
      <c r="E2367" s="22"/>
    </row>
    <row r="2368" spans="1:5" x14ac:dyDescent="0.2">
      <c r="A2368" s="23" t="s">
        <v>2395</v>
      </c>
      <c r="B2368" s="26">
        <v>554.24</v>
      </c>
      <c r="C2368" s="26">
        <v>520614680</v>
      </c>
      <c r="D2368" s="22"/>
      <c r="E2368" s="22"/>
    </row>
    <row r="2369" spans="1:5" x14ac:dyDescent="0.2">
      <c r="A2369" s="23" t="s">
        <v>2396</v>
      </c>
      <c r="B2369" s="26">
        <v>558.63</v>
      </c>
      <c r="C2369" s="26">
        <v>522850500</v>
      </c>
      <c r="D2369" s="22"/>
      <c r="E2369" s="22"/>
    </row>
    <row r="2370" spans="1:5" x14ac:dyDescent="0.2">
      <c r="A2370" s="23" t="s">
        <v>2397</v>
      </c>
      <c r="B2370" s="26">
        <v>553.62</v>
      </c>
      <c r="C2370" s="26">
        <v>518276520</v>
      </c>
      <c r="D2370" s="22"/>
      <c r="E2370" s="22"/>
    </row>
    <row r="2371" spans="1:5" x14ac:dyDescent="0.2">
      <c r="A2371" s="23" t="s">
        <v>2398</v>
      </c>
      <c r="B2371" s="26">
        <v>548.25</v>
      </c>
      <c r="C2371" s="26">
        <v>513593090</v>
      </c>
      <c r="D2371" s="22"/>
      <c r="E2371" s="22"/>
    </row>
    <row r="2372" spans="1:5" x14ac:dyDescent="0.2">
      <c r="A2372" s="23" t="s">
        <v>2399</v>
      </c>
      <c r="B2372" s="26">
        <v>547.88</v>
      </c>
      <c r="C2372" s="26">
        <v>515105840</v>
      </c>
      <c r="D2372" s="22"/>
      <c r="E2372" s="22"/>
    </row>
    <row r="2373" spans="1:5" x14ac:dyDescent="0.2">
      <c r="A2373" s="23" t="s">
        <v>2400</v>
      </c>
      <c r="B2373" s="26">
        <v>537</v>
      </c>
      <c r="C2373" s="26">
        <v>504910860</v>
      </c>
      <c r="D2373" s="22"/>
      <c r="E2373" s="22"/>
    </row>
    <row r="2374" spans="1:5" x14ac:dyDescent="0.2">
      <c r="A2374" s="23" t="s">
        <v>2401</v>
      </c>
      <c r="B2374" s="26">
        <v>532.88</v>
      </c>
      <c r="C2374" s="26">
        <v>500729860</v>
      </c>
      <c r="D2374" s="22"/>
      <c r="E2374" s="22"/>
    </row>
    <row r="2375" spans="1:5" x14ac:dyDescent="0.2">
      <c r="A2375" s="23" t="s">
        <v>2402</v>
      </c>
      <c r="B2375" s="26">
        <v>536.28</v>
      </c>
      <c r="C2375" s="26">
        <v>504408440</v>
      </c>
      <c r="D2375" s="22"/>
      <c r="E2375" s="22"/>
    </row>
    <row r="2376" spans="1:5" x14ac:dyDescent="0.2">
      <c r="A2376" s="23" t="s">
        <v>2403</v>
      </c>
      <c r="B2376" s="26">
        <v>534.59</v>
      </c>
      <c r="C2376" s="26">
        <v>501574770</v>
      </c>
      <c r="D2376" s="22"/>
      <c r="E2376" s="22"/>
    </row>
    <row r="2377" spans="1:5" x14ac:dyDescent="0.2">
      <c r="A2377" s="23" t="s">
        <v>2404</v>
      </c>
      <c r="B2377" s="26">
        <v>532.47</v>
      </c>
      <c r="C2377" s="26">
        <v>495063800</v>
      </c>
      <c r="D2377" s="22"/>
      <c r="E2377" s="22"/>
    </row>
    <row r="2378" spans="1:5" x14ac:dyDescent="0.2">
      <c r="A2378" s="23" t="s">
        <v>2405</v>
      </c>
      <c r="B2378" s="26">
        <v>532.76</v>
      </c>
      <c r="C2378" s="26">
        <v>495305870</v>
      </c>
      <c r="D2378" s="22"/>
      <c r="E2378" s="22"/>
    </row>
    <row r="2379" spans="1:5" x14ac:dyDescent="0.2">
      <c r="A2379" s="23" t="s">
        <v>2406</v>
      </c>
      <c r="B2379" s="26">
        <v>531.4</v>
      </c>
      <c r="C2379" s="26">
        <v>493746590</v>
      </c>
      <c r="D2379" s="22"/>
      <c r="E2379" s="22"/>
    </row>
    <row r="2380" spans="1:5" x14ac:dyDescent="0.2">
      <c r="A2380" s="23" t="s">
        <v>2407</v>
      </c>
      <c r="B2380" s="26">
        <v>534.32000000000005</v>
      </c>
      <c r="C2380" s="26">
        <v>496455380</v>
      </c>
      <c r="D2380" s="22"/>
      <c r="E2380" s="22"/>
    </row>
    <row r="2381" spans="1:5" x14ac:dyDescent="0.2">
      <c r="A2381" s="23" t="s">
        <v>2408</v>
      </c>
      <c r="B2381" s="26">
        <v>536.94000000000005</v>
      </c>
      <c r="C2381" s="26">
        <v>499139260</v>
      </c>
      <c r="D2381" s="22"/>
      <c r="E2381" s="22"/>
    </row>
    <row r="2382" spans="1:5" x14ac:dyDescent="0.2">
      <c r="A2382" s="23" t="s">
        <v>2409</v>
      </c>
      <c r="B2382" s="26">
        <v>535.54999999999995</v>
      </c>
      <c r="C2382" s="26">
        <v>497911870</v>
      </c>
      <c r="D2382" s="22"/>
      <c r="E2382" s="22"/>
    </row>
    <row r="2383" spans="1:5" x14ac:dyDescent="0.2">
      <c r="A2383" s="23" t="s">
        <v>2410</v>
      </c>
      <c r="B2383" s="26">
        <v>536.66</v>
      </c>
      <c r="C2383" s="26">
        <v>498549070</v>
      </c>
      <c r="D2383" s="22"/>
      <c r="E2383" s="22"/>
    </row>
    <row r="2384" spans="1:5" x14ac:dyDescent="0.2">
      <c r="A2384" s="23" t="s">
        <v>2411</v>
      </c>
      <c r="B2384" s="26">
        <v>539.94000000000005</v>
      </c>
      <c r="C2384" s="26">
        <v>501588590</v>
      </c>
      <c r="D2384" s="22"/>
      <c r="E2384" s="22"/>
    </row>
    <row r="2385" spans="1:5" x14ac:dyDescent="0.2">
      <c r="A2385" s="23" t="s">
        <v>2412</v>
      </c>
      <c r="B2385" s="26">
        <v>537.19000000000005</v>
      </c>
      <c r="C2385" s="26">
        <v>499028620</v>
      </c>
      <c r="D2385" s="22"/>
      <c r="E2385" s="22"/>
    </row>
    <row r="2386" spans="1:5" x14ac:dyDescent="0.2">
      <c r="A2386" s="23" t="s">
        <v>2413</v>
      </c>
      <c r="B2386" s="26">
        <v>531.58000000000004</v>
      </c>
      <c r="C2386" s="26">
        <v>493660440</v>
      </c>
      <c r="D2386" s="22"/>
      <c r="E2386" s="22"/>
    </row>
    <row r="2387" spans="1:5" x14ac:dyDescent="0.2">
      <c r="A2387" s="23" t="s">
        <v>2414</v>
      </c>
      <c r="B2387" s="26">
        <v>526.84</v>
      </c>
      <c r="C2387" s="26">
        <v>488299260</v>
      </c>
      <c r="D2387" s="22"/>
      <c r="E2387" s="22"/>
    </row>
    <row r="2388" spans="1:5" x14ac:dyDescent="0.2">
      <c r="A2388" s="23" t="s">
        <v>2415</v>
      </c>
      <c r="B2388" s="26">
        <v>529.91</v>
      </c>
      <c r="C2388" s="26">
        <v>489372670</v>
      </c>
      <c r="D2388" s="22"/>
      <c r="E2388" s="22"/>
    </row>
    <row r="2389" spans="1:5" x14ac:dyDescent="0.2">
      <c r="A2389" s="23" t="s">
        <v>2416</v>
      </c>
      <c r="B2389" s="26">
        <v>532.91</v>
      </c>
      <c r="C2389" s="26">
        <v>496822450</v>
      </c>
      <c r="D2389" s="22"/>
      <c r="E2389" s="22"/>
    </row>
    <row r="2390" spans="1:5" x14ac:dyDescent="0.2">
      <c r="A2390" s="23" t="s">
        <v>2417</v>
      </c>
      <c r="B2390" s="26">
        <v>528.16</v>
      </c>
      <c r="C2390" s="26">
        <v>491651430</v>
      </c>
      <c r="D2390" s="22"/>
      <c r="E2390" s="22"/>
    </row>
    <row r="2391" spans="1:5" x14ac:dyDescent="0.2">
      <c r="A2391" s="23" t="s">
        <v>2418</v>
      </c>
      <c r="B2391" s="26">
        <v>531.72</v>
      </c>
      <c r="C2391" s="26">
        <v>494676780</v>
      </c>
      <c r="D2391" s="22"/>
      <c r="E2391" s="22"/>
    </row>
    <row r="2392" spans="1:5" x14ac:dyDescent="0.2">
      <c r="A2392" s="23" t="s">
        <v>2419</v>
      </c>
      <c r="B2392" s="26">
        <v>527.44000000000005</v>
      </c>
      <c r="C2392" s="26">
        <v>490244250</v>
      </c>
      <c r="D2392" s="22"/>
      <c r="E2392" s="22"/>
    </row>
    <row r="2393" spans="1:5" x14ac:dyDescent="0.2">
      <c r="A2393" s="23" t="s">
        <v>2420</v>
      </c>
      <c r="B2393" s="26">
        <v>523.28</v>
      </c>
      <c r="C2393" s="26">
        <v>485320800</v>
      </c>
      <c r="D2393" s="22"/>
      <c r="E2393" s="22"/>
    </row>
    <row r="2394" spans="1:5" x14ac:dyDescent="0.2">
      <c r="A2394" s="23" t="s">
        <v>2421</v>
      </c>
      <c r="B2394" s="26">
        <v>529.5</v>
      </c>
      <c r="C2394" s="26">
        <v>489831300</v>
      </c>
      <c r="D2394" s="22"/>
      <c r="E2394" s="22"/>
    </row>
    <row r="2395" spans="1:5" x14ac:dyDescent="0.2">
      <c r="A2395" s="23" t="s">
        <v>2422</v>
      </c>
      <c r="B2395" s="26">
        <v>523.61</v>
      </c>
      <c r="C2395" s="26">
        <v>484078650</v>
      </c>
      <c r="D2395" s="22"/>
      <c r="E2395" s="22"/>
    </row>
    <row r="2396" spans="1:5" x14ac:dyDescent="0.2">
      <c r="A2396" s="23" t="s">
        <v>2423</v>
      </c>
      <c r="B2396" s="26">
        <v>525.03</v>
      </c>
      <c r="C2396" s="26">
        <v>485360020</v>
      </c>
      <c r="D2396" s="22"/>
      <c r="E2396" s="22"/>
    </row>
    <row r="2397" spans="1:5" x14ac:dyDescent="0.2">
      <c r="A2397" s="23" t="s">
        <v>2424</v>
      </c>
      <c r="B2397" s="26">
        <v>535.61</v>
      </c>
      <c r="C2397" s="26">
        <v>495132750</v>
      </c>
      <c r="D2397" s="22"/>
      <c r="E2397" s="22"/>
    </row>
    <row r="2398" spans="1:5" x14ac:dyDescent="0.2">
      <c r="A2398" s="23" t="s">
        <v>2425</v>
      </c>
      <c r="B2398" s="26">
        <v>542.28</v>
      </c>
      <c r="C2398" s="26">
        <v>497942140</v>
      </c>
      <c r="D2398" s="22"/>
      <c r="E2398" s="22"/>
    </row>
    <row r="2399" spans="1:5" x14ac:dyDescent="0.2">
      <c r="A2399" s="23" t="s">
        <v>2426</v>
      </c>
      <c r="B2399" s="26">
        <v>541.92999999999995</v>
      </c>
      <c r="C2399" s="26">
        <v>490124650</v>
      </c>
      <c r="D2399" s="22"/>
      <c r="E2399" s="22"/>
    </row>
    <row r="2400" spans="1:5" x14ac:dyDescent="0.2">
      <c r="A2400" s="23" t="s">
        <v>2427</v>
      </c>
      <c r="B2400" s="26">
        <v>537.17999999999995</v>
      </c>
      <c r="C2400" s="26">
        <v>485536240</v>
      </c>
      <c r="D2400" s="22"/>
      <c r="E2400" s="22"/>
    </row>
    <row r="2401" spans="1:5" x14ac:dyDescent="0.2">
      <c r="A2401" s="23" t="s">
        <v>2428</v>
      </c>
      <c r="B2401" s="26">
        <v>550.84</v>
      </c>
      <c r="C2401" s="26">
        <v>495632370</v>
      </c>
      <c r="D2401" s="22"/>
      <c r="E2401" s="22"/>
    </row>
    <row r="2402" spans="1:5" x14ac:dyDescent="0.2">
      <c r="A2402" s="23" t="s">
        <v>2429</v>
      </c>
      <c r="B2402" s="26">
        <v>555.46</v>
      </c>
      <c r="C2402" s="26">
        <v>498423010</v>
      </c>
      <c r="D2402" s="22"/>
      <c r="E2402" s="22"/>
    </row>
    <row r="2403" spans="1:5" x14ac:dyDescent="0.2">
      <c r="A2403" s="23" t="s">
        <v>2430</v>
      </c>
      <c r="B2403" s="26">
        <v>552.51</v>
      </c>
      <c r="C2403" s="26">
        <v>495936410</v>
      </c>
      <c r="D2403" s="22"/>
      <c r="E2403" s="22"/>
    </row>
    <row r="2404" spans="1:5" x14ac:dyDescent="0.2">
      <c r="A2404" s="23" t="s">
        <v>2431</v>
      </c>
      <c r="B2404" s="26">
        <v>550.75</v>
      </c>
      <c r="C2404" s="26">
        <v>492719990</v>
      </c>
      <c r="D2404" s="22"/>
      <c r="E2404" s="22"/>
    </row>
    <row r="2405" spans="1:5" x14ac:dyDescent="0.2">
      <c r="A2405" s="23" t="s">
        <v>2432</v>
      </c>
      <c r="B2405" s="26">
        <v>557.27</v>
      </c>
      <c r="C2405" s="26">
        <v>496543850</v>
      </c>
      <c r="D2405" s="22"/>
      <c r="E2405" s="22"/>
    </row>
    <row r="2406" spans="1:5" x14ac:dyDescent="0.2">
      <c r="A2406" s="23" t="s">
        <v>2433</v>
      </c>
      <c r="B2406" s="26">
        <v>554.70000000000005</v>
      </c>
      <c r="C2406" s="26">
        <v>486818280</v>
      </c>
      <c r="D2406" s="22"/>
      <c r="E2406" s="22"/>
    </row>
    <row r="2407" spans="1:5" x14ac:dyDescent="0.2">
      <c r="A2407" s="23" t="s">
        <v>2434</v>
      </c>
      <c r="B2407" s="26">
        <v>549.58000000000004</v>
      </c>
      <c r="C2407" s="26">
        <v>482317640</v>
      </c>
      <c r="D2407" s="22"/>
      <c r="E2407" s="22"/>
    </row>
    <row r="2408" spans="1:5" x14ac:dyDescent="0.2">
      <c r="A2408" s="23" t="s">
        <v>2435</v>
      </c>
      <c r="B2408" s="26">
        <v>558.53</v>
      </c>
      <c r="C2408" s="26">
        <v>490167050</v>
      </c>
      <c r="D2408" s="22"/>
      <c r="E2408" s="22"/>
    </row>
    <row r="2409" spans="1:5" x14ac:dyDescent="0.2">
      <c r="A2409" s="23" t="s">
        <v>2436</v>
      </c>
      <c r="B2409" s="26">
        <v>552.77</v>
      </c>
      <c r="C2409" s="26">
        <v>482683610</v>
      </c>
      <c r="D2409" s="22"/>
      <c r="E2409" s="22"/>
    </row>
    <row r="2410" spans="1:5" x14ac:dyDescent="0.2">
      <c r="A2410" s="23" t="s">
        <v>2437</v>
      </c>
      <c r="B2410" s="26">
        <v>551.88</v>
      </c>
      <c r="C2410" s="26">
        <v>481823777.89999998</v>
      </c>
      <c r="D2410" s="22"/>
      <c r="E2410" s="22"/>
    </row>
    <row r="2411" spans="1:5" x14ac:dyDescent="0.2">
      <c r="A2411" s="23" t="s">
        <v>2438</v>
      </c>
      <c r="B2411" s="26">
        <v>564.45000000000005</v>
      </c>
      <c r="C2411" s="26">
        <v>492417680</v>
      </c>
      <c r="D2411" s="22"/>
      <c r="E2411" s="22"/>
    </row>
    <row r="2412" spans="1:5" x14ac:dyDescent="0.2">
      <c r="A2412" s="23" t="s">
        <v>2439</v>
      </c>
      <c r="B2412" s="26">
        <v>566.66</v>
      </c>
      <c r="C2412" s="26">
        <v>494504320</v>
      </c>
      <c r="D2412" s="22"/>
      <c r="E2412" s="22"/>
    </row>
    <row r="2413" spans="1:5" x14ac:dyDescent="0.2">
      <c r="A2413" s="23" t="s">
        <v>2440</v>
      </c>
      <c r="B2413" s="26">
        <v>572.72</v>
      </c>
      <c r="C2413" s="26">
        <v>498735110</v>
      </c>
      <c r="D2413" s="22"/>
      <c r="E2413" s="22"/>
    </row>
    <row r="2414" spans="1:5" x14ac:dyDescent="0.2">
      <c r="A2414" s="23" t="s">
        <v>2441</v>
      </c>
      <c r="B2414" s="26">
        <v>573.24</v>
      </c>
      <c r="C2414" s="26">
        <v>499001300</v>
      </c>
      <c r="D2414" s="22"/>
      <c r="E2414" s="22"/>
    </row>
    <row r="2415" spans="1:5" x14ac:dyDescent="0.2">
      <c r="A2415" s="23" t="s">
        <v>2442</v>
      </c>
      <c r="B2415" s="26">
        <v>573.75</v>
      </c>
      <c r="C2415" s="26">
        <v>500440410</v>
      </c>
      <c r="D2415" s="22"/>
      <c r="E2415" s="22"/>
    </row>
    <row r="2416" spans="1:5" x14ac:dyDescent="0.2">
      <c r="A2416" s="23" t="s">
        <v>2443</v>
      </c>
      <c r="B2416" s="26">
        <v>573.58000000000004</v>
      </c>
      <c r="C2416" s="26">
        <v>498701590</v>
      </c>
      <c r="D2416" s="22"/>
      <c r="E2416" s="22"/>
    </row>
    <row r="2417" spans="1:5" x14ac:dyDescent="0.2">
      <c r="A2417" s="23" t="s">
        <v>2444</v>
      </c>
      <c r="B2417" s="26">
        <v>567.21</v>
      </c>
      <c r="C2417" s="26">
        <v>493373950</v>
      </c>
      <c r="D2417" s="22"/>
      <c r="E2417" s="22"/>
    </row>
    <row r="2418" spans="1:5" x14ac:dyDescent="0.2">
      <c r="A2418" s="23" t="s">
        <v>2445</v>
      </c>
      <c r="B2418" s="26">
        <v>569.59</v>
      </c>
      <c r="C2418" s="26">
        <v>497522540</v>
      </c>
      <c r="D2418" s="22"/>
      <c r="E2418" s="22"/>
    </row>
    <row r="2419" spans="1:5" x14ac:dyDescent="0.2">
      <c r="A2419" s="23" t="s">
        <v>2446</v>
      </c>
      <c r="B2419" s="26">
        <v>573.30999999999995</v>
      </c>
      <c r="C2419" s="26">
        <v>499957120</v>
      </c>
      <c r="D2419" s="22"/>
      <c r="E2419" s="22"/>
    </row>
    <row r="2420" spans="1:5" x14ac:dyDescent="0.2">
      <c r="A2420" s="23" t="s">
        <v>2447</v>
      </c>
      <c r="B2420" s="26">
        <v>574.66999999999996</v>
      </c>
      <c r="C2420" s="26">
        <v>481305010</v>
      </c>
      <c r="D2420" s="22"/>
      <c r="E2420" s="22"/>
    </row>
    <row r="2421" spans="1:5" x14ac:dyDescent="0.2">
      <c r="A2421" s="23" t="s">
        <v>2448</v>
      </c>
      <c r="B2421" s="26">
        <v>569.16999999999996</v>
      </c>
      <c r="C2421" s="26">
        <v>476631200</v>
      </c>
      <c r="D2421" s="22"/>
      <c r="E2421" s="22"/>
    </row>
    <row r="2422" spans="1:5" x14ac:dyDescent="0.2">
      <c r="A2422" s="23" t="s">
        <v>2449</v>
      </c>
      <c r="B2422" s="26">
        <v>560.05999999999995</v>
      </c>
      <c r="C2422" s="26">
        <v>469479080</v>
      </c>
      <c r="D2422" s="22"/>
      <c r="E2422" s="22"/>
    </row>
    <row r="2423" spans="1:5" x14ac:dyDescent="0.2">
      <c r="A2423" s="23" t="s">
        <v>2450</v>
      </c>
      <c r="B2423" s="26">
        <v>561.96</v>
      </c>
      <c r="C2423" s="26">
        <v>472946930</v>
      </c>
      <c r="D2423" s="22"/>
      <c r="E2423" s="22"/>
    </row>
    <row r="2424" spans="1:5" x14ac:dyDescent="0.2">
      <c r="A2424" s="23" t="s">
        <v>2451</v>
      </c>
      <c r="B2424" s="26">
        <v>564.11</v>
      </c>
      <c r="C2424" s="26">
        <v>474679040</v>
      </c>
      <c r="D2424" s="22"/>
      <c r="E2424" s="22"/>
    </row>
    <row r="2425" spans="1:5" x14ac:dyDescent="0.2">
      <c r="A2425" s="23" t="s">
        <v>2452</v>
      </c>
      <c r="B2425" s="26">
        <v>558.28</v>
      </c>
      <c r="C2425" s="26">
        <v>469695400</v>
      </c>
      <c r="D2425" s="22"/>
      <c r="E2425" s="22"/>
    </row>
    <row r="2426" spans="1:5" x14ac:dyDescent="0.2">
      <c r="A2426" s="23" t="s">
        <v>2453</v>
      </c>
      <c r="B2426" s="26">
        <v>557.03</v>
      </c>
      <c r="C2426" s="26">
        <v>468192860</v>
      </c>
      <c r="D2426" s="22"/>
      <c r="E2426" s="22"/>
    </row>
    <row r="2427" spans="1:5" x14ac:dyDescent="0.2">
      <c r="A2427" s="23" t="s">
        <v>2454</v>
      </c>
      <c r="B2427" s="26">
        <v>554.11</v>
      </c>
      <c r="C2427" s="26">
        <v>468281770</v>
      </c>
      <c r="D2427" s="22"/>
      <c r="E2427" s="22"/>
    </row>
    <row r="2428" spans="1:5" x14ac:dyDescent="0.2">
      <c r="A2428" s="23" t="s">
        <v>2455</v>
      </c>
      <c r="B2428" s="26">
        <v>552.21</v>
      </c>
      <c r="C2428" s="26">
        <v>468480480</v>
      </c>
      <c r="D2428" s="22"/>
      <c r="E2428" s="22"/>
    </row>
    <row r="2429" spans="1:5" x14ac:dyDescent="0.2">
      <c r="A2429" s="23" t="s">
        <v>2456</v>
      </c>
      <c r="B2429" s="26">
        <v>545.83000000000004</v>
      </c>
      <c r="C2429" s="26">
        <v>463828370</v>
      </c>
      <c r="D2429" s="22"/>
      <c r="E2429" s="22"/>
    </row>
    <row r="2430" spans="1:5" x14ac:dyDescent="0.2">
      <c r="A2430" s="23" t="s">
        <v>2457</v>
      </c>
      <c r="B2430" s="26">
        <v>542.95000000000005</v>
      </c>
      <c r="C2430" s="26">
        <v>461305780</v>
      </c>
      <c r="D2430" s="22"/>
      <c r="E2430" s="22"/>
    </row>
    <row r="2431" spans="1:5" x14ac:dyDescent="0.2">
      <c r="A2431" s="23" t="s">
        <v>2458</v>
      </c>
      <c r="B2431" s="26">
        <v>543.44000000000005</v>
      </c>
      <c r="C2431" s="26">
        <v>461418556.47000003</v>
      </c>
      <c r="D2431" s="22"/>
      <c r="E2431" s="22"/>
    </row>
    <row r="2432" spans="1:5" x14ac:dyDescent="0.2">
      <c r="A2432" s="23" t="s">
        <v>2459</v>
      </c>
      <c r="B2432" s="26">
        <v>540.71</v>
      </c>
      <c r="C2432" s="26">
        <v>459125240</v>
      </c>
      <c r="D2432" s="22"/>
      <c r="E2432" s="22"/>
    </row>
    <row r="2433" spans="1:5" x14ac:dyDescent="0.2">
      <c r="A2433" s="23" t="s">
        <v>2460</v>
      </c>
      <c r="B2433" s="26">
        <v>542.01</v>
      </c>
      <c r="C2433" s="26">
        <v>462663510</v>
      </c>
      <c r="D2433" s="22"/>
      <c r="E2433" s="22"/>
    </row>
    <row r="2434" spans="1:5" x14ac:dyDescent="0.2">
      <c r="A2434" s="23" t="s">
        <v>2461</v>
      </c>
      <c r="B2434" s="26">
        <v>539.04999999999995</v>
      </c>
      <c r="C2434" s="26">
        <v>461872470</v>
      </c>
      <c r="D2434" s="22"/>
      <c r="E2434" s="22"/>
    </row>
    <row r="2435" spans="1:5" x14ac:dyDescent="0.2">
      <c r="A2435" s="23" t="s">
        <v>2462</v>
      </c>
      <c r="B2435" s="26">
        <v>543.01</v>
      </c>
      <c r="C2435" s="26">
        <v>465180160</v>
      </c>
      <c r="D2435" s="22"/>
      <c r="E2435" s="22"/>
    </row>
    <row r="2436" spans="1:5" x14ac:dyDescent="0.2">
      <c r="A2436" s="23" t="s">
        <v>2463</v>
      </c>
      <c r="B2436" s="26">
        <v>544.42999999999995</v>
      </c>
      <c r="C2436" s="26">
        <v>465310420</v>
      </c>
      <c r="D2436" s="22"/>
      <c r="E2436" s="22"/>
    </row>
    <row r="2437" spans="1:5" x14ac:dyDescent="0.2">
      <c r="A2437" s="23" t="s">
        <v>2464</v>
      </c>
      <c r="B2437" s="26">
        <v>546.47</v>
      </c>
      <c r="C2437" s="26">
        <v>467454860</v>
      </c>
      <c r="D2437" s="22"/>
      <c r="E2437" s="22"/>
    </row>
    <row r="2438" spans="1:5" x14ac:dyDescent="0.2">
      <c r="A2438" s="23" t="s">
        <v>2465</v>
      </c>
      <c r="B2438" s="26">
        <v>543.04</v>
      </c>
      <c r="C2438" s="26">
        <v>463912980</v>
      </c>
      <c r="D2438" s="22"/>
      <c r="E2438" s="22"/>
    </row>
    <row r="2439" spans="1:5" x14ac:dyDescent="0.2">
      <c r="A2439" s="23" t="s">
        <v>2466</v>
      </c>
      <c r="B2439" s="26">
        <v>544.15</v>
      </c>
      <c r="C2439" s="26">
        <v>464874240</v>
      </c>
      <c r="D2439" s="22"/>
      <c r="E2439" s="22"/>
    </row>
    <row r="2440" spans="1:5" x14ac:dyDescent="0.2">
      <c r="A2440" s="23" t="s">
        <v>2467</v>
      </c>
      <c r="B2440" s="26">
        <v>540.22</v>
      </c>
      <c r="C2440" s="26">
        <v>459367490</v>
      </c>
      <c r="D2440" s="22"/>
      <c r="E2440" s="22"/>
    </row>
    <row r="2441" spans="1:5" x14ac:dyDescent="0.2">
      <c r="A2441" s="23" t="s">
        <v>2468</v>
      </c>
      <c r="B2441" s="26">
        <v>534.85</v>
      </c>
      <c r="C2441" s="26">
        <v>454561530</v>
      </c>
      <c r="D2441" s="22"/>
      <c r="E2441" s="22"/>
    </row>
    <row r="2442" spans="1:5" x14ac:dyDescent="0.2">
      <c r="A2442" s="23" t="s">
        <v>2469</v>
      </c>
      <c r="B2442" s="26">
        <v>524.77</v>
      </c>
      <c r="C2442" s="26">
        <v>446049200</v>
      </c>
      <c r="D2442" s="22"/>
      <c r="E2442" s="22"/>
    </row>
    <row r="2443" spans="1:5" x14ac:dyDescent="0.2">
      <c r="A2443" s="23" t="s">
        <v>2470</v>
      </c>
      <c r="B2443" s="26">
        <v>524.19000000000005</v>
      </c>
      <c r="C2443" s="26">
        <v>445588230</v>
      </c>
      <c r="D2443" s="22"/>
      <c r="E2443" s="22"/>
    </row>
    <row r="2444" spans="1:5" x14ac:dyDescent="0.2">
      <c r="A2444" s="23" t="s">
        <v>2471</v>
      </c>
      <c r="B2444" s="26">
        <v>520.12</v>
      </c>
      <c r="C2444" s="26">
        <v>441636530</v>
      </c>
      <c r="D2444" s="22"/>
      <c r="E2444" s="22"/>
    </row>
    <row r="2445" spans="1:5" x14ac:dyDescent="0.2">
      <c r="A2445" s="23" t="s">
        <v>2472</v>
      </c>
      <c r="B2445" s="26">
        <v>524.41999999999996</v>
      </c>
      <c r="C2445" s="26">
        <v>445090160</v>
      </c>
      <c r="D2445" s="22"/>
      <c r="E2445" s="22"/>
    </row>
    <row r="2446" spans="1:5" x14ac:dyDescent="0.2">
      <c r="A2446" s="23" t="s">
        <v>2473</v>
      </c>
      <c r="B2446" s="26">
        <v>527.09</v>
      </c>
      <c r="C2446" s="26">
        <v>447355490</v>
      </c>
      <c r="D2446" s="22"/>
      <c r="E2446" s="22"/>
    </row>
    <row r="2447" spans="1:5" x14ac:dyDescent="0.2">
      <c r="A2447" s="23" t="s">
        <v>2474</v>
      </c>
      <c r="B2447" s="26">
        <v>529.84</v>
      </c>
      <c r="C2447" s="26">
        <v>447965980</v>
      </c>
      <c r="D2447" s="22"/>
      <c r="E2447" s="22"/>
    </row>
    <row r="2448" spans="1:5" x14ac:dyDescent="0.2">
      <c r="A2448" s="23" t="s">
        <v>2475</v>
      </c>
      <c r="B2448" s="26">
        <v>527.51</v>
      </c>
      <c r="C2448" s="26">
        <v>445960280</v>
      </c>
      <c r="D2448" s="22"/>
      <c r="E2448" s="22"/>
    </row>
    <row r="2449" spans="1:5" x14ac:dyDescent="0.2">
      <c r="A2449" s="23" t="s">
        <v>2476</v>
      </c>
      <c r="B2449" s="26">
        <v>524.32000000000005</v>
      </c>
      <c r="C2449" s="26">
        <v>443186430</v>
      </c>
      <c r="D2449" s="22"/>
      <c r="E2449" s="22"/>
    </row>
    <row r="2450" spans="1:5" x14ac:dyDescent="0.2">
      <c r="A2450" s="23" t="s">
        <v>2477</v>
      </c>
      <c r="B2450" s="26">
        <v>513.22</v>
      </c>
      <c r="C2450" s="26">
        <v>433798410</v>
      </c>
      <c r="D2450" s="22"/>
      <c r="E2450" s="22"/>
    </row>
    <row r="2451" spans="1:5" x14ac:dyDescent="0.2">
      <c r="A2451" s="23" t="s">
        <v>2478</v>
      </c>
      <c r="B2451" s="26">
        <v>503.73</v>
      </c>
      <c r="C2451" s="26">
        <v>426696620</v>
      </c>
      <c r="D2451" s="22"/>
      <c r="E2451" s="22"/>
    </row>
    <row r="2452" spans="1:5" x14ac:dyDescent="0.2">
      <c r="A2452" s="23" t="s">
        <v>2479</v>
      </c>
      <c r="B2452" s="26">
        <v>512.24</v>
      </c>
      <c r="C2452" s="26">
        <v>434751170</v>
      </c>
      <c r="D2452" s="22"/>
      <c r="E2452" s="22"/>
    </row>
    <row r="2453" spans="1:5" x14ac:dyDescent="0.2">
      <c r="A2453" s="23" t="s">
        <v>2480</v>
      </c>
      <c r="B2453" s="26">
        <v>517.48</v>
      </c>
      <c r="C2453" s="26">
        <v>428971560</v>
      </c>
      <c r="D2453" s="22"/>
      <c r="E2453" s="22"/>
    </row>
    <row r="2454" spans="1:5" x14ac:dyDescent="0.2">
      <c r="A2454" s="23" t="s">
        <v>2481</v>
      </c>
      <c r="B2454" s="26">
        <v>517.86</v>
      </c>
      <c r="C2454" s="26">
        <v>429281040</v>
      </c>
      <c r="D2454" s="22"/>
      <c r="E2454" s="22"/>
    </row>
    <row r="2455" spans="1:5" x14ac:dyDescent="0.2">
      <c r="A2455" s="23" t="s">
        <v>2482</v>
      </c>
      <c r="B2455" s="26">
        <v>515.94000000000005</v>
      </c>
      <c r="C2455" s="26">
        <v>427696890</v>
      </c>
      <c r="D2455" s="22"/>
      <c r="E2455" s="22"/>
    </row>
    <row r="2456" spans="1:5" x14ac:dyDescent="0.2">
      <c r="A2456" s="23" t="s">
        <v>2483</v>
      </c>
      <c r="B2456" s="26">
        <v>526.48</v>
      </c>
      <c r="C2456" s="26">
        <v>435921160</v>
      </c>
      <c r="D2456" s="22"/>
      <c r="E2456" s="22"/>
    </row>
    <row r="2457" spans="1:5" x14ac:dyDescent="0.2">
      <c r="A2457" s="23" t="s">
        <v>2484</v>
      </c>
      <c r="B2457" s="26">
        <v>533.79</v>
      </c>
      <c r="C2457" s="26">
        <v>437837360</v>
      </c>
      <c r="D2457" s="22"/>
      <c r="E2457" s="22"/>
    </row>
    <row r="2458" spans="1:5" x14ac:dyDescent="0.2">
      <c r="A2458" s="23" t="s">
        <v>2485</v>
      </c>
      <c r="B2458" s="26">
        <v>535.85</v>
      </c>
      <c r="C2458" s="26">
        <v>439433470</v>
      </c>
      <c r="D2458" s="22"/>
      <c r="E2458" s="22"/>
    </row>
    <row r="2459" spans="1:5" x14ac:dyDescent="0.2">
      <c r="A2459" s="23" t="s">
        <v>2486</v>
      </c>
      <c r="B2459" s="26">
        <v>532.57000000000005</v>
      </c>
      <c r="C2459" s="26">
        <v>437136330</v>
      </c>
      <c r="D2459" s="22"/>
      <c r="E2459" s="22"/>
    </row>
    <row r="2460" spans="1:5" x14ac:dyDescent="0.2">
      <c r="A2460" s="23" t="s">
        <v>2487</v>
      </c>
      <c r="B2460" s="26">
        <v>532.75</v>
      </c>
      <c r="C2460" s="26">
        <v>437760850</v>
      </c>
      <c r="D2460" s="22"/>
      <c r="E2460" s="22"/>
    </row>
    <row r="2461" spans="1:5" x14ac:dyDescent="0.2">
      <c r="A2461" s="23" t="s">
        <v>2488</v>
      </c>
      <c r="B2461" s="26">
        <v>528.49</v>
      </c>
      <c r="C2461" s="26">
        <v>434177160</v>
      </c>
      <c r="D2461" s="22"/>
      <c r="E2461" s="22"/>
    </row>
    <row r="2462" spans="1:5" x14ac:dyDescent="0.2">
      <c r="A2462" s="23" t="s">
        <v>2489</v>
      </c>
      <c r="B2462" s="26">
        <v>525.62</v>
      </c>
      <c r="C2462" s="26">
        <v>432816510</v>
      </c>
      <c r="D2462" s="22"/>
      <c r="E2462" s="22"/>
    </row>
    <row r="2463" spans="1:5" x14ac:dyDescent="0.2">
      <c r="A2463" s="23" t="s">
        <v>2490</v>
      </c>
      <c r="B2463" s="26">
        <v>528.95000000000005</v>
      </c>
      <c r="C2463" s="26">
        <v>435417840</v>
      </c>
      <c r="D2463" s="22"/>
      <c r="E2463" s="22"/>
    </row>
    <row r="2464" spans="1:5" x14ac:dyDescent="0.2">
      <c r="A2464" s="23" t="s">
        <v>2491</v>
      </c>
      <c r="B2464" s="26">
        <v>530.76</v>
      </c>
      <c r="C2464" s="26">
        <v>436652150</v>
      </c>
      <c r="D2464" s="22"/>
      <c r="E2464" s="22"/>
    </row>
    <row r="2465" spans="1:5" x14ac:dyDescent="0.2">
      <c r="A2465" s="23" t="s">
        <v>2492</v>
      </c>
      <c r="B2465" s="26">
        <v>541.32000000000005</v>
      </c>
      <c r="C2465" s="26">
        <v>445268500</v>
      </c>
      <c r="D2465" s="22"/>
      <c r="E2465" s="22"/>
    </row>
    <row r="2466" spans="1:5" x14ac:dyDescent="0.2">
      <c r="A2466" s="23" t="s">
        <v>2493</v>
      </c>
      <c r="B2466" s="26">
        <v>543.38</v>
      </c>
      <c r="C2466" s="26">
        <v>447943580</v>
      </c>
      <c r="D2466" s="22"/>
      <c r="E2466" s="22"/>
    </row>
    <row r="2467" spans="1:5" x14ac:dyDescent="0.2">
      <c r="A2467" s="23" t="s">
        <v>2494</v>
      </c>
      <c r="B2467" s="26">
        <v>546.37</v>
      </c>
      <c r="C2467" s="26">
        <v>451306400</v>
      </c>
      <c r="D2467" s="22"/>
      <c r="E2467" s="22"/>
    </row>
    <row r="2468" spans="1:5" x14ac:dyDescent="0.2">
      <c r="A2468" s="23" t="s">
        <v>2495</v>
      </c>
      <c r="B2468" s="26">
        <v>545.4</v>
      </c>
      <c r="C2468" s="26">
        <v>452520550</v>
      </c>
      <c r="D2468" s="22"/>
      <c r="E2468" s="22"/>
    </row>
    <row r="2469" spans="1:5" x14ac:dyDescent="0.2">
      <c r="A2469" s="23" t="s">
        <v>2496</v>
      </c>
      <c r="B2469" s="26">
        <v>543.6</v>
      </c>
      <c r="C2469" s="26">
        <v>453252450</v>
      </c>
      <c r="D2469" s="22"/>
      <c r="E2469" s="22"/>
    </row>
    <row r="2470" spans="1:5" x14ac:dyDescent="0.2">
      <c r="A2470" s="23" t="s">
        <v>2497</v>
      </c>
      <c r="B2470" s="26">
        <v>540.17999999999995</v>
      </c>
      <c r="C2470" s="26">
        <v>450153400</v>
      </c>
      <c r="D2470" s="22"/>
      <c r="E2470" s="22"/>
    </row>
    <row r="2471" spans="1:5" x14ac:dyDescent="0.2">
      <c r="A2471" s="23" t="s">
        <v>2498</v>
      </c>
      <c r="B2471" s="26">
        <v>542.09</v>
      </c>
      <c r="C2471" s="26">
        <v>451881160</v>
      </c>
      <c r="D2471" s="22"/>
      <c r="E2471" s="22"/>
    </row>
    <row r="2472" spans="1:5" x14ac:dyDescent="0.2">
      <c r="A2472" s="23" t="s">
        <v>2499</v>
      </c>
      <c r="B2472" s="26">
        <v>544.21</v>
      </c>
      <c r="C2472" s="26">
        <v>454416700</v>
      </c>
      <c r="D2472" s="22"/>
      <c r="E2472" s="22"/>
    </row>
    <row r="2473" spans="1:5" x14ac:dyDescent="0.2">
      <c r="A2473" s="23" t="s">
        <v>2500</v>
      </c>
      <c r="B2473" s="26">
        <v>553.32000000000005</v>
      </c>
      <c r="C2473" s="26">
        <v>464501760</v>
      </c>
      <c r="D2473" s="22"/>
      <c r="E2473" s="22"/>
    </row>
    <row r="2474" spans="1:5" x14ac:dyDescent="0.2">
      <c r="A2474" s="23" t="s">
        <v>2501</v>
      </c>
      <c r="B2474" s="26">
        <v>550.84</v>
      </c>
      <c r="C2474" s="26">
        <v>475881000</v>
      </c>
      <c r="D2474" s="22"/>
      <c r="E2474" s="22"/>
    </row>
    <row r="2475" spans="1:5" x14ac:dyDescent="0.2">
      <c r="A2475" s="23" t="s">
        <v>2502</v>
      </c>
      <c r="B2475" s="26">
        <v>553.35</v>
      </c>
      <c r="C2475" s="26">
        <v>478176700</v>
      </c>
      <c r="D2475" s="22"/>
      <c r="E2475" s="22"/>
    </row>
    <row r="2476" spans="1:5" x14ac:dyDescent="0.2">
      <c r="A2476" s="23" t="s">
        <v>2503</v>
      </c>
      <c r="B2476" s="26">
        <v>557.66999999999996</v>
      </c>
      <c r="C2476" s="26">
        <v>481587510</v>
      </c>
      <c r="D2476" s="22"/>
      <c r="E2476" s="22"/>
    </row>
    <row r="2477" spans="1:5" x14ac:dyDescent="0.2">
      <c r="A2477" s="23" t="s">
        <v>2504</v>
      </c>
      <c r="B2477" s="26">
        <v>553.21</v>
      </c>
      <c r="C2477" s="26">
        <v>477719170</v>
      </c>
      <c r="D2477" s="22"/>
      <c r="E2477" s="22"/>
    </row>
    <row r="2478" spans="1:5" x14ac:dyDescent="0.2">
      <c r="A2478" s="23" t="s">
        <v>2505</v>
      </c>
      <c r="B2478" s="26">
        <v>545.23</v>
      </c>
      <c r="C2478" s="26">
        <v>556009180</v>
      </c>
      <c r="D2478" s="22"/>
      <c r="E2478" s="22"/>
    </row>
    <row r="2479" spans="1:5" x14ac:dyDescent="0.2">
      <c r="A2479" s="23" t="s">
        <v>2506</v>
      </c>
      <c r="B2479" s="26">
        <v>555.29</v>
      </c>
      <c r="C2479" s="26">
        <v>567088590</v>
      </c>
      <c r="D2479" s="22"/>
      <c r="E2479" s="22"/>
    </row>
    <row r="2480" spans="1:5" x14ac:dyDescent="0.2">
      <c r="A2480" s="23" t="s">
        <v>2507</v>
      </c>
      <c r="B2480" s="26">
        <v>558.37</v>
      </c>
      <c r="C2480" s="26">
        <v>569541160</v>
      </c>
      <c r="D2480" s="22"/>
      <c r="E2480" s="22"/>
    </row>
    <row r="2481" spans="1:5" x14ac:dyDescent="0.2">
      <c r="A2481" s="23" t="s">
        <v>2508</v>
      </c>
      <c r="B2481" s="26">
        <v>562.26</v>
      </c>
      <c r="C2481" s="26">
        <v>547366110</v>
      </c>
      <c r="D2481" s="22"/>
      <c r="E2481" s="22"/>
    </row>
    <row r="2482" spans="1:5" x14ac:dyDescent="0.2">
      <c r="A2482" s="23" t="s">
        <v>2509</v>
      </c>
      <c r="B2482" s="26">
        <v>560.64</v>
      </c>
      <c r="C2482" s="26">
        <v>545511050</v>
      </c>
      <c r="D2482" s="22"/>
      <c r="E2482" s="22"/>
    </row>
    <row r="2483" spans="1:5" x14ac:dyDescent="0.2">
      <c r="A2483" s="23" t="s">
        <v>2510</v>
      </c>
      <c r="B2483" s="26">
        <v>556.44000000000005</v>
      </c>
      <c r="C2483" s="26">
        <v>545679630</v>
      </c>
      <c r="D2483" s="22"/>
      <c r="E2483" s="22"/>
    </row>
    <row r="2484" spans="1:5" x14ac:dyDescent="0.2">
      <c r="A2484" s="23" t="s">
        <v>2511</v>
      </c>
      <c r="B2484" s="26">
        <v>560.36</v>
      </c>
      <c r="C2484" s="26">
        <v>551211740</v>
      </c>
      <c r="D2484" s="22"/>
      <c r="E2484" s="22"/>
    </row>
    <row r="2485" spans="1:5" x14ac:dyDescent="0.2">
      <c r="A2485" s="23" t="s">
        <v>2512</v>
      </c>
      <c r="B2485" s="26">
        <v>558</v>
      </c>
      <c r="C2485" s="26">
        <v>548697640</v>
      </c>
      <c r="D2485" s="22"/>
      <c r="E2485" s="22"/>
    </row>
    <row r="2486" spans="1:5" x14ac:dyDescent="0.2">
      <c r="A2486" s="23" t="s">
        <v>2513</v>
      </c>
      <c r="B2486" s="26">
        <v>558.54999999999995</v>
      </c>
      <c r="C2486" s="26">
        <v>549232330</v>
      </c>
      <c r="D2486" s="22"/>
      <c r="E2486" s="22"/>
    </row>
    <row r="2487" spans="1:5" x14ac:dyDescent="0.2">
      <c r="A2487" s="23" t="s">
        <v>2514</v>
      </c>
      <c r="B2487" s="26">
        <v>553.47</v>
      </c>
      <c r="C2487" s="26">
        <v>544082220</v>
      </c>
      <c r="D2487" s="22"/>
      <c r="E2487" s="22"/>
    </row>
    <row r="2488" spans="1:5" x14ac:dyDescent="0.2">
      <c r="A2488" s="23" t="s">
        <v>2515</v>
      </c>
      <c r="B2488" s="26">
        <v>551.74</v>
      </c>
      <c r="C2488" s="26">
        <v>541769840</v>
      </c>
      <c r="D2488" s="22"/>
      <c r="E2488" s="22"/>
    </row>
    <row r="2489" spans="1:5" x14ac:dyDescent="0.2">
      <c r="A2489" s="23" t="s">
        <v>2516</v>
      </c>
      <c r="B2489" s="26">
        <v>549.6</v>
      </c>
      <c r="C2489" s="26">
        <v>539552610</v>
      </c>
      <c r="D2489" s="22"/>
      <c r="E2489" s="22"/>
    </row>
    <row r="2490" spans="1:5" x14ac:dyDescent="0.2">
      <c r="A2490" s="23" t="s">
        <v>2517</v>
      </c>
      <c r="B2490" s="26">
        <v>546.12</v>
      </c>
      <c r="C2490" s="26">
        <v>535925680</v>
      </c>
      <c r="D2490" s="22"/>
      <c r="E2490" s="22"/>
    </row>
    <row r="2491" spans="1:5" x14ac:dyDescent="0.2">
      <c r="A2491" s="23" t="s">
        <v>2518</v>
      </c>
      <c r="B2491" s="26">
        <v>545.05999999999995</v>
      </c>
      <c r="C2491" s="26">
        <v>534360260</v>
      </c>
      <c r="D2491" s="22"/>
      <c r="E2491" s="22"/>
    </row>
    <row r="2492" spans="1:5" x14ac:dyDescent="0.2">
      <c r="A2492" s="23" t="s">
        <v>2519</v>
      </c>
      <c r="B2492" s="26">
        <v>549.21</v>
      </c>
      <c r="C2492" s="26">
        <v>538210610</v>
      </c>
      <c r="D2492" s="22"/>
      <c r="E2492" s="22"/>
    </row>
    <row r="2493" spans="1:5" x14ac:dyDescent="0.2">
      <c r="A2493" s="23" t="s">
        <v>2520</v>
      </c>
      <c r="B2493" s="26">
        <v>548.21</v>
      </c>
      <c r="C2493" s="26">
        <v>536203460</v>
      </c>
      <c r="D2493" s="22"/>
      <c r="E2493" s="22"/>
    </row>
    <row r="2494" spans="1:5" x14ac:dyDescent="0.2">
      <c r="A2494" s="23" t="s">
        <v>2521</v>
      </c>
      <c r="B2494" s="26">
        <v>546.12</v>
      </c>
      <c r="C2494" s="26">
        <v>533496430</v>
      </c>
      <c r="D2494" s="22"/>
      <c r="E2494" s="22"/>
    </row>
    <row r="2495" spans="1:5" x14ac:dyDescent="0.2">
      <c r="A2495" s="23" t="s">
        <v>2522</v>
      </c>
      <c r="B2495" s="26">
        <v>544.36</v>
      </c>
      <c r="C2495" s="26">
        <v>529651520</v>
      </c>
      <c r="D2495" s="22"/>
      <c r="E2495" s="22"/>
    </row>
    <row r="2496" spans="1:5" x14ac:dyDescent="0.2">
      <c r="A2496" s="23" t="s">
        <v>2523</v>
      </c>
      <c r="B2496" s="26">
        <v>546.13</v>
      </c>
      <c r="C2496" s="26">
        <v>530951190</v>
      </c>
      <c r="D2496" s="22"/>
      <c r="E2496" s="22"/>
    </row>
    <row r="2497" spans="1:5" x14ac:dyDescent="0.2">
      <c r="A2497" s="23" t="s">
        <v>2524</v>
      </c>
      <c r="B2497" s="26">
        <v>540.9</v>
      </c>
      <c r="C2497" s="26">
        <v>544819011.79999995</v>
      </c>
      <c r="D2497" s="22"/>
      <c r="E2497" s="22"/>
    </row>
    <row r="2498" spans="1:5" x14ac:dyDescent="0.2">
      <c r="A2498" s="23" t="s">
        <v>2525</v>
      </c>
      <c r="B2498" s="26">
        <v>539.07000000000005</v>
      </c>
      <c r="C2498" s="26">
        <v>542197130</v>
      </c>
      <c r="D2498" s="22"/>
      <c r="E2498" s="22"/>
    </row>
    <row r="2499" spans="1:5" x14ac:dyDescent="0.2">
      <c r="A2499" s="23" t="s">
        <v>2526</v>
      </c>
      <c r="B2499" s="26">
        <v>533.99</v>
      </c>
      <c r="C2499" s="26">
        <v>533941140</v>
      </c>
      <c r="D2499" s="22"/>
      <c r="E2499" s="22"/>
    </row>
    <row r="2500" spans="1:5" x14ac:dyDescent="0.2">
      <c r="A2500" s="23" t="s">
        <v>2527</v>
      </c>
      <c r="B2500" s="26">
        <v>533.4</v>
      </c>
      <c r="C2500" s="26">
        <v>533035220</v>
      </c>
      <c r="D2500" s="22"/>
      <c r="E2500" s="22"/>
    </row>
    <row r="2501" spans="1:5" x14ac:dyDescent="0.2">
      <c r="A2501" s="23" t="s">
        <v>2528</v>
      </c>
      <c r="B2501" s="26">
        <v>531.85</v>
      </c>
      <c r="C2501" s="26">
        <v>530885110</v>
      </c>
      <c r="D2501" s="22"/>
      <c r="E2501" s="22"/>
    </row>
    <row r="2502" spans="1:5" x14ac:dyDescent="0.2">
      <c r="A2502" s="23" t="s">
        <v>2529</v>
      </c>
      <c r="B2502" s="26">
        <v>528.07000000000005</v>
      </c>
      <c r="C2502" s="26">
        <v>526573520</v>
      </c>
      <c r="D2502" s="22"/>
      <c r="E2502" s="22"/>
    </row>
    <row r="2503" spans="1:5" x14ac:dyDescent="0.2">
      <c r="A2503" s="23" t="s">
        <v>2530</v>
      </c>
      <c r="B2503" s="26">
        <v>527.29</v>
      </c>
      <c r="C2503" s="26">
        <v>524343460</v>
      </c>
      <c r="D2503" s="22"/>
      <c r="E2503" s="22"/>
    </row>
    <row r="2504" spans="1:5" x14ac:dyDescent="0.2">
      <c r="A2504" s="23" t="s">
        <v>2531</v>
      </c>
      <c r="B2504" s="26">
        <v>521</v>
      </c>
      <c r="C2504" s="26">
        <v>517166110</v>
      </c>
      <c r="D2504" s="22"/>
      <c r="E2504" s="22"/>
    </row>
    <row r="2505" spans="1:5" x14ac:dyDescent="0.2">
      <c r="A2505" s="23" t="s">
        <v>2532</v>
      </c>
      <c r="B2505" s="26">
        <v>531.87</v>
      </c>
      <c r="C2505" s="26">
        <v>523007000</v>
      </c>
      <c r="D2505" s="22"/>
      <c r="E2505" s="22"/>
    </row>
    <row r="2506" spans="1:5" x14ac:dyDescent="0.2">
      <c r="A2506" s="23" t="s">
        <v>2533</v>
      </c>
      <c r="B2506" s="26">
        <v>532.78</v>
      </c>
      <c r="C2506" s="26">
        <v>469179530</v>
      </c>
      <c r="D2506" s="22"/>
      <c r="E2506" s="22"/>
    </row>
    <row r="2507" spans="1:5" x14ac:dyDescent="0.2">
      <c r="A2507" s="23" t="s">
        <v>2534</v>
      </c>
      <c r="B2507" s="26">
        <v>529.59</v>
      </c>
      <c r="C2507" s="26">
        <v>466717200</v>
      </c>
      <c r="D2507" s="22"/>
      <c r="E2507" s="22"/>
    </row>
    <row r="2508" spans="1:5" x14ac:dyDescent="0.2">
      <c r="A2508" s="23" t="s">
        <v>2535</v>
      </c>
      <c r="B2508" s="26">
        <v>521.39</v>
      </c>
      <c r="C2508" s="26">
        <v>457419700</v>
      </c>
      <c r="D2508" s="22"/>
      <c r="E2508" s="22"/>
    </row>
    <row r="2509" spans="1:5" x14ac:dyDescent="0.2">
      <c r="A2509" s="23" t="s">
        <v>2536</v>
      </c>
      <c r="B2509" s="26">
        <v>510.31</v>
      </c>
      <c r="C2509" s="26">
        <v>445857160</v>
      </c>
      <c r="D2509" s="22"/>
      <c r="E2509" s="22"/>
    </row>
    <row r="2510" spans="1:5" x14ac:dyDescent="0.2">
      <c r="A2510" s="23" t="s">
        <v>2537</v>
      </c>
      <c r="B2510" s="26">
        <v>526.66</v>
      </c>
      <c r="C2510" s="26">
        <v>460846360</v>
      </c>
      <c r="D2510" s="22"/>
      <c r="E2510" s="22"/>
    </row>
    <row r="2511" spans="1:5" x14ac:dyDescent="0.2">
      <c r="A2511" s="23" t="s">
        <v>2538</v>
      </c>
      <c r="B2511" s="26">
        <v>532.28</v>
      </c>
      <c r="C2511" s="26">
        <v>465614410</v>
      </c>
      <c r="D2511" s="22"/>
      <c r="E2511" s="22"/>
    </row>
    <row r="2512" spans="1:5" x14ac:dyDescent="0.2">
      <c r="A2512" s="23" t="s">
        <v>2539</v>
      </c>
      <c r="B2512" s="26">
        <v>535.13</v>
      </c>
      <c r="C2512" s="26">
        <v>469508090</v>
      </c>
      <c r="D2512" s="22"/>
      <c r="E2512" s="22"/>
    </row>
    <row r="2513" spans="1:5" x14ac:dyDescent="0.2">
      <c r="A2513" s="23" t="s">
        <v>2540</v>
      </c>
      <c r="B2513" s="26">
        <v>548.29999999999995</v>
      </c>
      <c r="C2513" s="26">
        <v>477962920</v>
      </c>
      <c r="D2513" s="22"/>
      <c r="E2513" s="22"/>
    </row>
    <row r="2514" spans="1:5" x14ac:dyDescent="0.2">
      <c r="A2514" s="23" t="s">
        <v>2541</v>
      </c>
      <c r="B2514" s="26">
        <v>555.79</v>
      </c>
      <c r="C2514" s="26">
        <v>481123280</v>
      </c>
      <c r="D2514" s="22"/>
      <c r="E2514" s="22"/>
    </row>
    <row r="2515" spans="1:5" x14ac:dyDescent="0.2">
      <c r="A2515" s="23" t="s">
        <v>2542</v>
      </c>
      <c r="B2515" s="26">
        <v>550.80999999999995</v>
      </c>
      <c r="C2515" s="26">
        <v>476599840</v>
      </c>
      <c r="D2515" s="22"/>
      <c r="E2515" s="22"/>
    </row>
    <row r="2516" spans="1:5" x14ac:dyDescent="0.2">
      <c r="A2516" s="23" t="s">
        <v>2543</v>
      </c>
      <c r="B2516" s="26">
        <v>546.9</v>
      </c>
      <c r="C2516" s="26">
        <v>470819550</v>
      </c>
      <c r="D2516" s="22"/>
      <c r="E2516" s="22"/>
    </row>
    <row r="2517" spans="1:5" x14ac:dyDescent="0.2">
      <c r="A2517" s="23" t="s">
        <v>2544</v>
      </c>
      <c r="B2517" s="26">
        <v>546.12</v>
      </c>
      <c r="C2517" s="26">
        <v>446075770</v>
      </c>
      <c r="D2517" s="22"/>
      <c r="E2517" s="22"/>
    </row>
    <row r="2518" spans="1:5" x14ac:dyDescent="0.2">
      <c r="A2518" s="23" t="s">
        <v>2545</v>
      </c>
      <c r="B2518" s="26">
        <v>547.32000000000005</v>
      </c>
      <c r="C2518" s="26">
        <v>446829390</v>
      </c>
      <c r="D2518" s="22"/>
      <c r="E2518" s="22"/>
    </row>
    <row r="2519" spans="1:5" x14ac:dyDescent="0.2">
      <c r="A2519" s="23" t="s">
        <v>2546</v>
      </c>
      <c r="B2519" s="26">
        <v>544.08000000000004</v>
      </c>
      <c r="C2519" s="26">
        <v>440737080</v>
      </c>
      <c r="D2519" s="22"/>
      <c r="E2519" s="22"/>
    </row>
    <row r="2520" spans="1:5" x14ac:dyDescent="0.2">
      <c r="A2520" s="23" t="s">
        <v>2547</v>
      </c>
      <c r="B2520" s="26">
        <v>545.08000000000004</v>
      </c>
      <c r="C2520" s="26">
        <v>438972920</v>
      </c>
      <c r="D2520" s="22"/>
      <c r="E2520" s="22"/>
    </row>
    <row r="2521" spans="1:5" x14ac:dyDescent="0.2">
      <c r="A2521" s="23" t="s">
        <v>2548</v>
      </c>
      <c r="B2521" s="26">
        <v>542.99</v>
      </c>
      <c r="C2521" s="26">
        <v>436548640</v>
      </c>
      <c r="D2521" s="22"/>
      <c r="E2521" s="22"/>
    </row>
    <row r="2522" spans="1:5" x14ac:dyDescent="0.2">
      <c r="A2522" s="23" t="s">
        <v>2549</v>
      </c>
      <c r="B2522" s="26">
        <v>536.16</v>
      </c>
      <c r="C2522" s="26">
        <v>424193460</v>
      </c>
      <c r="D2522" s="22"/>
      <c r="E2522" s="22"/>
    </row>
    <row r="2523" spans="1:5" x14ac:dyDescent="0.2">
      <c r="A2523" s="23" t="s">
        <v>2550</v>
      </c>
      <c r="B2523" s="26">
        <v>538.32000000000005</v>
      </c>
      <c r="C2523" s="26">
        <v>425314600</v>
      </c>
      <c r="D2523" s="22"/>
      <c r="E2523" s="22"/>
    </row>
    <row r="2524" spans="1:5" x14ac:dyDescent="0.2">
      <c r="A2524" s="23" t="s">
        <v>2551</v>
      </c>
      <c r="B2524" s="26">
        <v>545.24</v>
      </c>
      <c r="C2524" s="26">
        <v>430540050</v>
      </c>
      <c r="D2524" s="22"/>
      <c r="E2524" s="22"/>
    </row>
    <row r="2525" spans="1:5" x14ac:dyDescent="0.2">
      <c r="A2525" s="23" t="s">
        <v>2552</v>
      </c>
      <c r="B2525" s="26">
        <v>545.23</v>
      </c>
      <c r="C2525" s="26">
        <v>429264390</v>
      </c>
      <c r="D2525" s="22"/>
      <c r="E2525" s="22"/>
    </row>
    <row r="2526" spans="1:5" x14ac:dyDescent="0.2">
      <c r="A2526" s="23" t="s">
        <v>2553</v>
      </c>
      <c r="B2526" s="26">
        <v>551.13</v>
      </c>
      <c r="C2526" s="26">
        <v>429737140</v>
      </c>
      <c r="D2526" s="22"/>
      <c r="E2526" s="22"/>
    </row>
    <row r="2527" spans="1:5" x14ac:dyDescent="0.2">
      <c r="A2527" s="23" t="s">
        <v>2554</v>
      </c>
      <c r="B2527" s="26">
        <v>551.24</v>
      </c>
      <c r="C2527" s="26">
        <v>429626500</v>
      </c>
      <c r="D2527" s="22"/>
      <c r="E2527" s="22"/>
    </row>
    <row r="2528" spans="1:5" x14ac:dyDescent="0.2">
      <c r="A2528" s="23" t="s">
        <v>2555</v>
      </c>
      <c r="B2528" s="26">
        <v>546.05999999999995</v>
      </c>
      <c r="C2528" s="26">
        <v>424212930</v>
      </c>
      <c r="D2528" s="22"/>
      <c r="E2528" s="22"/>
    </row>
    <row r="2529" spans="1:5" x14ac:dyDescent="0.2">
      <c r="A2529" s="23" t="s">
        <v>2556</v>
      </c>
      <c r="B2529" s="26">
        <v>542.88</v>
      </c>
      <c r="C2529" s="26">
        <v>422563510</v>
      </c>
      <c r="D2529" s="22"/>
      <c r="E2529" s="22"/>
    </row>
    <row r="2530" spans="1:5" x14ac:dyDescent="0.2">
      <c r="A2530" s="23" t="s">
        <v>2557</v>
      </c>
      <c r="B2530" s="26">
        <v>540.1</v>
      </c>
      <c r="C2530" s="26">
        <v>419251750</v>
      </c>
      <c r="D2530" s="22"/>
      <c r="E2530" s="22"/>
    </row>
    <row r="2531" spans="1:5" x14ac:dyDescent="0.2">
      <c r="A2531" s="23" t="s">
        <v>2558</v>
      </c>
      <c r="B2531" s="26">
        <v>535.84</v>
      </c>
      <c r="C2531" s="26">
        <v>414398340</v>
      </c>
      <c r="D2531" s="22"/>
      <c r="E2531" s="22"/>
    </row>
    <row r="2532" spans="1:5" x14ac:dyDescent="0.2">
      <c r="A2532" s="23" t="s">
        <v>2559</v>
      </c>
      <c r="B2532" s="26">
        <v>529.34</v>
      </c>
      <c r="C2532" s="26">
        <v>397405680</v>
      </c>
      <c r="D2532" s="22"/>
      <c r="E2532" s="22"/>
    </row>
    <row r="2533" spans="1:5" x14ac:dyDescent="0.2">
      <c r="A2533" s="23" t="s">
        <v>2560</v>
      </c>
      <c r="B2533" s="26">
        <v>535.98</v>
      </c>
      <c r="C2533" s="26">
        <v>400695570</v>
      </c>
      <c r="D2533" s="22"/>
      <c r="E2533" s="22"/>
    </row>
    <row r="2534" spans="1:5" x14ac:dyDescent="0.2">
      <c r="A2534" s="23" t="s">
        <v>2561</v>
      </c>
      <c r="B2534" s="26">
        <v>537.36</v>
      </c>
      <c r="C2534" s="26">
        <v>400314000</v>
      </c>
      <c r="D2534" s="22"/>
      <c r="E2534" s="22"/>
    </row>
    <row r="2535" spans="1:5" x14ac:dyDescent="0.2">
      <c r="A2535" s="23" t="s">
        <v>2562</v>
      </c>
      <c r="B2535" s="26">
        <v>540.32000000000005</v>
      </c>
      <c r="C2535" s="26">
        <v>401869260</v>
      </c>
      <c r="D2535" s="22"/>
      <c r="E2535" s="22"/>
    </row>
    <row r="2536" spans="1:5" x14ac:dyDescent="0.2">
      <c r="A2536" s="23" t="s">
        <v>2563</v>
      </c>
      <c r="B2536" s="26">
        <v>539.54999999999995</v>
      </c>
      <c r="C2536" s="26">
        <v>400580260</v>
      </c>
      <c r="D2536" s="22"/>
      <c r="E2536" s="22"/>
    </row>
    <row r="2537" spans="1:5" x14ac:dyDescent="0.2">
      <c r="A2537" s="23" t="s">
        <v>2564</v>
      </c>
      <c r="B2537" s="26">
        <v>535.63</v>
      </c>
      <c r="C2537" s="26">
        <v>396794550</v>
      </c>
      <c r="D2537" s="22"/>
      <c r="E2537" s="22"/>
    </row>
    <row r="2538" spans="1:5" x14ac:dyDescent="0.2">
      <c r="A2538" s="23" t="s">
        <v>2565</v>
      </c>
      <c r="B2538" s="26">
        <v>527.73</v>
      </c>
      <c r="C2538" s="26">
        <v>389218800</v>
      </c>
      <c r="D2538" s="22"/>
      <c r="E2538" s="22"/>
    </row>
    <row r="2539" spans="1:5" x14ac:dyDescent="0.2">
      <c r="A2539" s="23" t="s">
        <v>2566</v>
      </c>
      <c r="B2539" s="26">
        <v>529.63</v>
      </c>
      <c r="C2539" s="26">
        <v>367452130</v>
      </c>
      <c r="D2539" s="22"/>
      <c r="E2539" s="22"/>
    </row>
    <row r="2540" spans="1:5" x14ac:dyDescent="0.2">
      <c r="A2540" s="23" t="s">
        <v>2567</v>
      </c>
      <c r="B2540" s="26">
        <v>529.25</v>
      </c>
      <c r="C2540" s="26">
        <v>368690580</v>
      </c>
      <c r="D2540" s="22"/>
      <c r="E2540" s="22"/>
    </row>
    <row r="2541" spans="1:5" x14ac:dyDescent="0.2">
      <c r="A2541" s="23" t="s">
        <v>2568</v>
      </c>
      <c r="B2541" s="26">
        <v>532.69000000000005</v>
      </c>
      <c r="C2541" s="26">
        <v>369285770</v>
      </c>
      <c r="D2541" s="22"/>
      <c r="E2541" s="22"/>
    </row>
    <row r="2542" spans="1:5" x14ac:dyDescent="0.2">
      <c r="A2542" s="23" t="s">
        <v>2569</v>
      </c>
      <c r="B2542" s="26">
        <v>528.29999999999995</v>
      </c>
      <c r="C2542" s="26">
        <v>364125690</v>
      </c>
      <c r="D2542" s="22"/>
      <c r="E2542" s="22"/>
    </row>
    <row r="2543" spans="1:5" x14ac:dyDescent="0.2">
      <c r="A2543" s="23" t="s">
        <v>2570</v>
      </c>
      <c r="B2543" s="26">
        <v>523.51</v>
      </c>
      <c r="C2543" s="26">
        <v>356929400</v>
      </c>
      <c r="D2543" s="22"/>
      <c r="E2543" s="22"/>
    </row>
    <row r="2544" spans="1:5" x14ac:dyDescent="0.2">
      <c r="A2544" s="23" t="s">
        <v>2571</v>
      </c>
      <c r="B2544" s="26">
        <v>520.99</v>
      </c>
      <c r="C2544" s="26">
        <v>353061640</v>
      </c>
      <c r="D2544" s="22"/>
      <c r="E2544" s="22"/>
    </row>
    <row r="2545" spans="1:5" x14ac:dyDescent="0.2">
      <c r="A2545" s="23" t="s">
        <v>2572</v>
      </c>
      <c r="B2545" s="26">
        <v>516.6</v>
      </c>
      <c r="C2545" s="26">
        <v>349951740</v>
      </c>
      <c r="D2545" s="22"/>
      <c r="E2545" s="22"/>
    </row>
    <row r="2546" spans="1:5" x14ac:dyDescent="0.2">
      <c r="A2546" s="22"/>
      <c r="B2546" s="22"/>
      <c r="C2546" s="22"/>
      <c r="D2546" s="22"/>
      <c r="E2546" s="22"/>
    </row>
    <row r="2547" spans="1:5" x14ac:dyDescent="0.2">
      <c r="A2547" s="22"/>
      <c r="B2547" s="22"/>
      <c r="C2547" s="22"/>
      <c r="D2547" s="22"/>
      <c r="E2547" s="22"/>
    </row>
    <row r="2548" spans="1:5" x14ac:dyDescent="0.2">
      <c r="A2548" s="23"/>
      <c r="B2548" s="23" t="s">
        <v>2573</v>
      </c>
      <c r="C2548" s="23"/>
      <c r="D2548" s="22"/>
      <c r="E2548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1502</v>
      </c>
      <c r="B1" s="3" t="s">
        <v>0</v>
      </c>
      <c r="C1" s="3" t="s">
        <v>1499</v>
      </c>
      <c r="D1" s="3" t="s">
        <v>2574</v>
      </c>
      <c r="E1" s="3" t="s">
        <v>2575</v>
      </c>
      <c r="F1" s="2" t="s">
        <v>1524</v>
      </c>
      <c r="G1" s="2" t="s">
        <v>1500</v>
      </c>
      <c r="H1" s="2" t="s">
        <v>1501</v>
      </c>
      <c r="I1" s="21" t="s">
        <v>1522</v>
      </c>
      <c r="J1" s="2" t="s">
        <v>1507</v>
      </c>
      <c r="K1" s="2" t="s">
        <v>1523</v>
      </c>
      <c r="L1" s="2" t="s">
        <v>1503</v>
      </c>
      <c r="M1" s="21" t="s">
        <v>1521</v>
      </c>
      <c r="N1" s="2" t="s">
        <v>1525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1192.58</v>
      </c>
      <c r="D2" s="5" t="str">
        <f>'Исходные данные'!A4</f>
        <v>06.04.2017</v>
      </c>
      <c r="E2" s="1">
        <f>'Исходные данные'!B4</f>
        <v>1035.6199999999999</v>
      </c>
      <c r="F2" s="12">
        <f t="shared" ref="F2:F65" si="0">E2/C2</f>
        <v>0.86838618792869238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-0.14111874629945426</v>
      </c>
      <c r="J2" s="18">
        <f t="shared" ref="J2:J65" si="3">H2*I2</f>
        <v>-4.0653777027602943E-4</v>
      </c>
      <c r="K2" s="12">
        <f>F2/GEOMEAN(F$2:F$1242)</f>
        <v>0.74643884132597882</v>
      </c>
      <c r="L2" s="12">
        <f t="shared" ref="L2:L65" si="4">LN(K2)</f>
        <v>-0.29244159258485886</v>
      </c>
      <c r="M2" s="12">
        <f>POWER(L2-AVERAGE(L$2:L$1242),2)</f>
        <v>8.5522085073568441E-2</v>
      </c>
      <c r="N2" s="18">
        <f t="shared" ref="N2:N65" si="5">M2*H2</f>
        <v>2.4637377164184648E-4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1188.71</v>
      </c>
      <c r="D3" s="5" t="str">
        <f>'Исходные данные'!A5</f>
        <v>05.04.2017</v>
      </c>
      <c r="E3" s="1">
        <f>'Исходные данные'!B5</f>
        <v>1047.3699999999999</v>
      </c>
      <c r="F3" s="12">
        <f t="shared" si="0"/>
        <v>0.8810979969883318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-0.12658642542002491</v>
      </c>
      <c r="J3" s="18">
        <f t="shared" si="3"/>
        <v>-3.6365494460977401E-4</v>
      </c>
      <c r="K3" s="12">
        <f t="shared" ref="K3:K66" si="7">F3/GEOMEAN(F$2:F$1242)</f>
        <v>0.75736553288042063</v>
      </c>
      <c r="L3" s="12">
        <f t="shared" si="4"/>
        <v>-0.27790927170542945</v>
      </c>
      <c r="M3" s="12">
        <f t="shared" ref="M3:M66" si="8">POWER(L3-AVERAGE(L$2:L$1242),2)</f>
        <v>7.7233563299842087E-2</v>
      </c>
      <c r="N3" s="18">
        <f t="shared" si="5"/>
        <v>2.2187503194459049E-4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1163.08</v>
      </c>
      <c r="D4" s="5" t="str">
        <f>'Исходные данные'!A6</f>
        <v>04.04.2017</v>
      </c>
      <c r="E4" s="1">
        <f>'Исходные данные'!B6</f>
        <v>1039.56</v>
      </c>
      <c r="F4" s="12">
        <f t="shared" si="0"/>
        <v>0.89379922275337897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-0.11227411208108416</v>
      </c>
      <c r="J4" s="18">
        <f t="shared" si="3"/>
        <v>-3.2163859714086184E-4</v>
      </c>
      <c r="K4" s="12">
        <f t="shared" si="7"/>
        <v>0.76828312735079696</v>
      </c>
      <c r="L4" s="12">
        <f t="shared" si="4"/>
        <v>-0.26359695836648872</v>
      </c>
      <c r="M4" s="12">
        <f t="shared" si="8"/>
        <v>6.9483356460064274E-2</v>
      </c>
      <c r="N4" s="18">
        <f t="shared" si="5"/>
        <v>1.9905327133928652E-4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1174.5</v>
      </c>
      <c r="D5" s="5" t="str">
        <f>'Исходные данные'!A7</f>
        <v>03.04.2017</v>
      </c>
      <c r="E5" s="1">
        <f>'Исходные данные'!B7</f>
        <v>1036.46</v>
      </c>
      <c r="F5" s="12">
        <f t="shared" si="0"/>
        <v>0.88246913580246922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-0.12503146438121138</v>
      </c>
      <c r="J5" s="18">
        <f t="shared" si="3"/>
        <v>-3.5718566190174011E-4</v>
      </c>
      <c r="K5" s="12">
        <f t="shared" si="7"/>
        <v>0.75854412286947026</v>
      </c>
      <c r="L5" s="12">
        <f t="shared" si="4"/>
        <v>-0.27635431066661603</v>
      </c>
      <c r="M5" s="12">
        <f t="shared" si="8"/>
        <v>7.6371705024020409E-2</v>
      </c>
      <c r="N5" s="18">
        <f t="shared" si="5"/>
        <v>2.1817610586722367E-4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1169.24</v>
      </c>
      <c r="D6" s="5" t="str">
        <f>'Исходные данные'!A8</f>
        <v>31.03.2017</v>
      </c>
      <c r="E6" s="1">
        <f>'Исходные данные'!B8</f>
        <v>1043.3900000000001</v>
      </c>
      <c r="F6" s="12">
        <f t="shared" si="0"/>
        <v>0.89236598132120015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-0.11387893758828201</v>
      </c>
      <c r="J6" s="18">
        <f t="shared" si="3"/>
        <v>-3.2441750180734667E-4</v>
      </c>
      <c r="K6" s="12">
        <f t="shared" si="7"/>
        <v>0.76705115580536309</v>
      </c>
      <c r="L6" s="12">
        <f t="shared" si="4"/>
        <v>-0.26520178387368654</v>
      </c>
      <c r="M6" s="12">
        <f t="shared" si="8"/>
        <v>7.0331986169785421E-2</v>
      </c>
      <c r="N6" s="18">
        <f t="shared" si="5"/>
        <v>2.0036125848699938E-4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1188.57</v>
      </c>
      <c r="D7" s="5" t="str">
        <f>'Исходные данные'!A9</f>
        <v>30.03.2017</v>
      </c>
      <c r="E7" s="1">
        <f>'Исходные данные'!B9</f>
        <v>1055.45</v>
      </c>
      <c r="F7" s="12">
        <f t="shared" si="0"/>
        <v>0.88799986538445363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-0.11878368758406223</v>
      </c>
      <c r="J7" s="18">
        <f t="shared" si="3"/>
        <v>-3.3744565605513884E-4</v>
      </c>
      <c r="K7" s="12">
        <f t="shared" si="7"/>
        <v>0.76329817289727053</v>
      </c>
      <c r="L7" s="12">
        <f t="shared" si="4"/>
        <v>-0.27010653386946687</v>
      </c>
      <c r="M7" s="12">
        <f t="shared" si="8"/>
        <v>7.2957539638977331E-2</v>
      </c>
      <c r="N7" s="18">
        <f t="shared" si="5"/>
        <v>2.0726082283159205E-4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1170.42</v>
      </c>
      <c r="D8" s="5" t="str">
        <f>'Исходные данные'!A10</f>
        <v>29.03.2017</v>
      </c>
      <c r="E8" s="1">
        <f>'Исходные данные'!B10</f>
        <v>1053.6300000000001</v>
      </c>
      <c r="F8" s="12">
        <f t="shared" si="0"/>
        <v>0.90021530732557542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-0.10512131390709584</v>
      </c>
      <c r="J8" s="18">
        <f t="shared" si="3"/>
        <v>-2.977995163330789E-4</v>
      </c>
      <c r="K8" s="12">
        <f t="shared" si="7"/>
        <v>0.77379820209575945</v>
      </c>
      <c r="L8" s="12">
        <f t="shared" si="4"/>
        <v>-0.25644416019250044</v>
      </c>
      <c r="M8" s="12">
        <f t="shared" si="8"/>
        <v>6.576360729683671E-2</v>
      </c>
      <c r="N8" s="18">
        <f t="shared" si="5"/>
        <v>1.8630256526877884E-4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1181.0899999999999</v>
      </c>
      <c r="D9" s="5" t="str">
        <f>'Исходные данные'!A11</f>
        <v>28.03.2017</v>
      </c>
      <c r="E9" s="1">
        <f>'Исходные данные'!B11</f>
        <v>1055.06</v>
      </c>
      <c r="F9" s="12">
        <f t="shared" si="0"/>
        <v>0.89329348313845691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-0.11284010356743032</v>
      </c>
      <c r="J9" s="18">
        <f t="shared" si="3"/>
        <v>-3.1877397138530483E-4</v>
      </c>
      <c r="K9" s="12">
        <f t="shared" si="7"/>
        <v>0.7678484086767523</v>
      </c>
      <c r="L9" s="12">
        <f t="shared" si="4"/>
        <v>-0.26416294985283489</v>
      </c>
      <c r="M9" s="12">
        <f t="shared" si="8"/>
        <v>6.9782064074951244E-2</v>
      </c>
      <c r="N9" s="18">
        <f t="shared" si="5"/>
        <v>1.9713475079667184E-4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1188.8900000000001</v>
      </c>
      <c r="D10" s="5" t="str">
        <f>'Исходные данные'!A12</f>
        <v>27.03.2017</v>
      </c>
      <c r="E10" s="1">
        <f>'Исходные данные'!B12</f>
        <v>1062.72</v>
      </c>
      <c r="F10" s="12">
        <f t="shared" si="0"/>
        <v>0.89387580011607459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-0.11218843950439901</v>
      </c>
      <c r="J10" s="18">
        <f t="shared" si="3"/>
        <v>-3.1604844183470238E-4</v>
      </c>
      <c r="K10" s="12">
        <f t="shared" si="7"/>
        <v>0.7683489509655399</v>
      </c>
      <c r="L10" s="12">
        <f t="shared" si="4"/>
        <v>-0.2635112857898036</v>
      </c>
      <c r="M10" s="12">
        <f t="shared" si="8"/>
        <v>6.9438197738595428E-2</v>
      </c>
      <c r="N10" s="18">
        <f t="shared" si="5"/>
        <v>1.9561582544547757E-4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1166.6600000000001</v>
      </c>
      <c r="D11" s="5" t="str">
        <f>'Исходные данные'!A13</f>
        <v>24.03.2017</v>
      </c>
      <c r="E11" s="1">
        <f>'Исходные данные'!B13</f>
        <v>1064.32</v>
      </c>
      <c r="F11" s="12">
        <f t="shared" si="0"/>
        <v>0.9122794987399927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-9.1808867942846428E-2</v>
      </c>
      <c r="J11" s="18">
        <f t="shared" si="3"/>
        <v>-2.579148498382964E-4</v>
      </c>
      <c r="K11" s="12">
        <f t="shared" si="7"/>
        <v>0.78416822085710336</v>
      </c>
      <c r="L11" s="12">
        <f t="shared" si="4"/>
        <v>-0.24313171422825103</v>
      </c>
      <c r="M11" s="12">
        <f t="shared" si="8"/>
        <v>5.9113030463567827E-2</v>
      </c>
      <c r="N11" s="18">
        <f t="shared" si="5"/>
        <v>1.660637879228494E-4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1169.8</v>
      </c>
      <c r="D12" s="5" t="str">
        <f>'Исходные данные'!A14</f>
        <v>23.03.2017</v>
      </c>
      <c r="E12" s="1">
        <f>'Исходные данные'!B14</f>
        <v>1066.24</v>
      </c>
      <c r="F12" s="12">
        <f t="shared" si="0"/>
        <v>0.91147204650367586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-9.2694352910556901E-2</v>
      </c>
      <c r="J12" s="18">
        <f t="shared" si="3"/>
        <v>-2.5967561096590711E-4</v>
      </c>
      <c r="K12" s="12">
        <f t="shared" si="7"/>
        <v>0.78347415902138939</v>
      </c>
      <c r="L12" s="12">
        <f t="shared" si="4"/>
        <v>-0.24401719919596154</v>
      </c>
      <c r="M12" s="12">
        <f t="shared" si="8"/>
        <v>5.9544393503441477E-2</v>
      </c>
      <c r="N12" s="18">
        <f t="shared" si="5"/>
        <v>1.6680872434074215E-4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1186.98</v>
      </c>
      <c r="D13" s="5" t="str">
        <f>'Исходные данные'!A15</f>
        <v>22.03.2017</v>
      </c>
      <c r="E13" s="1">
        <f>'Исходные данные'!B15</f>
        <v>1058.8699999999999</v>
      </c>
      <c r="F13" s="12">
        <f t="shared" si="0"/>
        <v>0.89207063303509737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-0.11420996452017033</v>
      </c>
      <c r="J13" s="18">
        <f t="shared" si="3"/>
        <v>-3.1905683377037784E-4</v>
      </c>
      <c r="K13" s="12">
        <f t="shared" si="7"/>
        <v>0.76679728323630247</v>
      </c>
      <c r="L13" s="12">
        <f t="shared" si="4"/>
        <v>-0.26553281080557495</v>
      </c>
      <c r="M13" s="12">
        <f t="shared" si="8"/>
        <v>7.0507673614309138E-2</v>
      </c>
      <c r="N13" s="18">
        <f t="shared" si="5"/>
        <v>1.9697016100485466E-4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1179.8900000000001</v>
      </c>
      <c r="D14" s="5" t="str">
        <f>'Исходные данные'!A16</f>
        <v>21.03.2017</v>
      </c>
      <c r="E14" s="1">
        <f>'Исходные данные'!B16</f>
        <v>1059.0899999999999</v>
      </c>
      <c r="F14" s="12">
        <f t="shared" si="0"/>
        <v>0.89761757451965851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-0.10801116494943269</v>
      </c>
      <c r="J14" s="18">
        <f t="shared" si="3"/>
        <v>-3.0089770408005435E-4</v>
      </c>
      <c r="K14" s="12">
        <f t="shared" si="7"/>
        <v>0.77156526853154861</v>
      </c>
      <c r="L14" s="12">
        <f t="shared" si="4"/>
        <v>-0.25933401123483724</v>
      </c>
      <c r="M14" s="12">
        <f t="shared" si="8"/>
        <v>6.7254129383150577E-2</v>
      </c>
      <c r="N14" s="18">
        <f t="shared" si="5"/>
        <v>1.8735667864305561E-4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1182.19</v>
      </c>
      <c r="D15" s="5" t="str">
        <f>'Исходные данные'!A17</f>
        <v>20.03.2017</v>
      </c>
      <c r="E15" s="1">
        <f>'Исходные данные'!B17</f>
        <v>1071.01</v>
      </c>
      <c r="F15" s="12">
        <f t="shared" si="0"/>
        <v>0.90595420363900891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-9.8766522076557395E-2</v>
      </c>
      <c r="J15" s="18">
        <f t="shared" si="3"/>
        <v>-2.7437602130911344E-4</v>
      </c>
      <c r="K15" s="12">
        <f t="shared" si="7"/>
        <v>0.77873118603106006</v>
      </c>
      <c r="L15" s="12">
        <f t="shared" si="4"/>
        <v>-0.25008936836196205</v>
      </c>
      <c r="M15" s="12">
        <f t="shared" si="8"/>
        <v>6.2544692167685031E-2</v>
      </c>
      <c r="N15" s="18">
        <f t="shared" si="5"/>
        <v>1.7375081586522585E-4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1222.1199999999999</v>
      </c>
      <c r="D16" s="5" t="str">
        <f>'Исходные данные'!A18</f>
        <v>17.03.2017</v>
      </c>
      <c r="E16" s="1">
        <f>'Исходные данные'!B18</f>
        <v>1076.22</v>
      </c>
      <c r="F16" s="12">
        <f t="shared" si="0"/>
        <v>0.88061728799135941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-0.12713215379395829</v>
      </c>
      <c r="J16" s="18">
        <f t="shared" si="3"/>
        <v>-3.5219076765348559E-4</v>
      </c>
      <c r="K16" s="12">
        <f t="shared" si="7"/>
        <v>0.75695232977827209</v>
      </c>
      <c r="L16" s="12">
        <f t="shared" si="4"/>
        <v>-0.27845500007936286</v>
      </c>
      <c r="M16" s="12">
        <f t="shared" si="8"/>
        <v>7.7537187069197849E-2</v>
      </c>
      <c r="N16" s="18">
        <f t="shared" si="5"/>
        <v>2.1479917251972539E-4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1211.6199999999999</v>
      </c>
      <c r="D17" s="5" t="str">
        <f>'Исходные данные'!A19</f>
        <v>16.03.2017</v>
      </c>
      <c r="E17" s="1">
        <f>'Исходные данные'!B19</f>
        <v>1092.01</v>
      </c>
      <c r="F17" s="12">
        <f t="shared" si="0"/>
        <v>0.90128092966441631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-0.10393827234281555</v>
      </c>
      <c r="J17" s="18">
        <f t="shared" si="3"/>
        <v>-2.8713373858641026E-4</v>
      </c>
      <c r="K17" s="12">
        <f t="shared" si="7"/>
        <v>0.77471417924389063</v>
      </c>
      <c r="L17" s="12">
        <f t="shared" si="4"/>
        <v>-0.25526111862822021</v>
      </c>
      <c r="M17" s="12">
        <f t="shared" si="8"/>
        <v>6.5158238683330191E-2</v>
      </c>
      <c r="N17" s="18">
        <f t="shared" si="5"/>
        <v>1.8000230570643571E-4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1204.73</v>
      </c>
      <c r="D18" s="5" t="str">
        <f>'Исходные данные'!A20</f>
        <v>15.03.2017</v>
      </c>
      <c r="E18" s="1">
        <f>'Исходные данные'!B20</f>
        <v>1088.92</v>
      </c>
      <c r="F18" s="12">
        <f t="shared" si="0"/>
        <v>0.9038705768097417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-0.10106909608522992</v>
      </c>
      <c r="J18" s="18">
        <f t="shared" si="3"/>
        <v>-2.7842824048725738E-4</v>
      </c>
      <c r="K18" s="12">
        <f t="shared" si="7"/>
        <v>0.77694016261565579</v>
      </c>
      <c r="L18" s="12">
        <f t="shared" si="4"/>
        <v>-0.25239194237063456</v>
      </c>
      <c r="M18" s="12">
        <f t="shared" si="8"/>
        <v>6.3701692573621599E-2</v>
      </c>
      <c r="N18" s="18">
        <f t="shared" si="5"/>
        <v>1.7548737315684388E-4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1207.0899999999999</v>
      </c>
      <c r="D19" s="5" t="str">
        <f>'Исходные данные'!A21</f>
        <v>14.03.2017</v>
      </c>
      <c r="E19" s="1">
        <f>'Исходные данные'!B21</f>
        <v>1092.8399999999999</v>
      </c>
      <c r="F19" s="12">
        <f t="shared" si="0"/>
        <v>0.9053508851866886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-9.9432691987252339E-2</v>
      </c>
      <c r="J19" s="18">
        <f t="shared" si="3"/>
        <v>-2.731557004061263E-4</v>
      </c>
      <c r="K19" s="12">
        <f t="shared" si="7"/>
        <v>0.7782125915016207</v>
      </c>
      <c r="L19" s="12">
        <f t="shared" si="4"/>
        <v>-0.25075553827265695</v>
      </c>
      <c r="M19" s="12">
        <f t="shared" si="8"/>
        <v>6.2878339974409808E-2</v>
      </c>
      <c r="N19" s="18">
        <f t="shared" si="5"/>
        <v>1.7273571350443187E-4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1218.8399999999999</v>
      </c>
      <c r="D20" s="5" t="str">
        <f>'Исходные данные'!A22</f>
        <v>13.03.2017</v>
      </c>
      <c r="E20" s="1">
        <f>'Исходные данные'!B22</f>
        <v>1094.96</v>
      </c>
      <c r="F20" s="12">
        <f t="shared" si="0"/>
        <v>0.89836237734239122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-0.10718175383639912</v>
      </c>
      <c r="J20" s="18">
        <f t="shared" si="3"/>
        <v>-2.9362166651106426E-4</v>
      </c>
      <c r="K20" s="12">
        <f t="shared" si="7"/>
        <v>0.7722054788017545</v>
      </c>
      <c r="L20" s="12">
        <f t="shared" si="4"/>
        <v>-0.25850460012180371</v>
      </c>
      <c r="M20" s="12">
        <f t="shared" si="8"/>
        <v>6.6824628284133519E-2</v>
      </c>
      <c r="N20" s="18">
        <f t="shared" si="5"/>
        <v>1.8306435581115025E-4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1231.6099999999999</v>
      </c>
      <c r="D21" s="5" t="str">
        <f>'Исходные данные'!A23</f>
        <v>10.03.2017</v>
      </c>
      <c r="E21" s="1">
        <f>'Исходные данные'!B23</f>
        <v>1087.71</v>
      </c>
      <c r="F21" s="12">
        <f t="shared" si="0"/>
        <v>0.88316106559706409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-0.12424768776766254</v>
      </c>
      <c r="J21" s="18">
        <f t="shared" si="3"/>
        <v>-3.3942335723077116E-4</v>
      </c>
      <c r="K21" s="12">
        <f t="shared" si="7"/>
        <v>0.75913888506322225</v>
      </c>
      <c r="L21" s="12">
        <f t="shared" si="4"/>
        <v>-0.27557053405306708</v>
      </c>
      <c r="M21" s="12">
        <f t="shared" si="8"/>
        <v>7.5939119238292482E-2</v>
      </c>
      <c r="N21" s="18">
        <f t="shared" si="5"/>
        <v>2.0745263964354891E-4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1243.24</v>
      </c>
      <c r="D22" s="5" t="str">
        <f>'Исходные данные'!A24</f>
        <v>09.03.2017</v>
      </c>
      <c r="E22" s="1">
        <f>'Исходные данные'!B24</f>
        <v>1077.05</v>
      </c>
      <c r="F22" s="12">
        <f t="shared" si="0"/>
        <v>0.8663250860654419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-0.14349505279384414</v>
      </c>
      <c r="J22" s="18">
        <f t="shared" si="3"/>
        <v>-3.9090975406220644E-4</v>
      </c>
      <c r="K22" s="12">
        <f t="shared" si="7"/>
        <v>0.74466717969887586</v>
      </c>
      <c r="L22" s="12">
        <f t="shared" si="4"/>
        <v>-0.29481789907924871</v>
      </c>
      <c r="M22" s="12">
        <f t="shared" si="8"/>
        <v>8.6917593617501954E-2</v>
      </c>
      <c r="N22" s="18">
        <f t="shared" si="5"/>
        <v>2.3678123031537773E-4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1244.1600000000001</v>
      </c>
      <c r="D23" s="5" t="str">
        <f>'Исходные данные'!A25</f>
        <v>07.03.2017</v>
      </c>
      <c r="E23" s="1">
        <f>'Исходные данные'!B25</f>
        <v>1079.02</v>
      </c>
      <c r="F23" s="12">
        <f t="shared" si="0"/>
        <v>0.86726787551440321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-0.14240738162442765</v>
      </c>
      <c r="J23" s="18">
        <f t="shared" si="3"/>
        <v>-3.868639390753008E-4</v>
      </c>
      <c r="K23" s="12">
        <f t="shared" si="7"/>
        <v>0.74547757336206344</v>
      </c>
      <c r="L23" s="12">
        <f t="shared" si="4"/>
        <v>-0.29373022790983222</v>
      </c>
      <c r="M23" s="12">
        <f t="shared" si="8"/>
        <v>8.6277446787961842E-2</v>
      </c>
      <c r="N23" s="18">
        <f t="shared" si="5"/>
        <v>2.3438133990678748E-4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1239.97</v>
      </c>
      <c r="D24" s="5" t="str">
        <f>'Исходные данные'!A26</f>
        <v>06.03.2017</v>
      </c>
      <c r="E24" s="1">
        <f>'Исходные данные'!B26</f>
        <v>1089.93</v>
      </c>
      <c r="F24" s="12">
        <f t="shared" si="0"/>
        <v>0.87899707250981884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-0.12897371178052791</v>
      </c>
      <c r="J24" s="18">
        <f t="shared" si="3"/>
        <v>-3.4939212833350047E-4</v>
      </c>
      <c r="K24" s="12">
        <f t="shared" si="7"/>
        <v>0.75555964092214889</v>
      </c>
      <c r="L24" s="12">
        <f t="shared" si="4"/>
        <v>-0.28029655806593257</v>
      </c>
      <c r="M24" s="12">
        <f t="shared" si="8"/>
        <v>7.8566160463608578E-2</v>
      </c>
      <c r="N24" s="18">
        <f t="shared" si="5"/>
        <v>2.1283715604063046E-4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1244.03</v>
      </c>
      <c r="D25" s="5" t="str">
        <f>'Исходные данные'!A27</f>
        <v>03.03.2017</v>
      </c>
      <c r="E25" s="1">
        <f>'Исходные данные'!B27</f>
        <v>1080.32</v>
      </c>
      <c r="F25" s="12">
        <f t="shared" si="0"/>
        <v>0.86840349509256209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-0.14109881623648868</v>
      </c>
      <c r="J25" s="18">
        <f t="shared" si="3"/>
        <v>-3.8117240920901849E-4</v>
      </c>
      <c r="K25" s="12">
        <f t="shared" si="7"/>
        <v>0.74645371804733285</v>
      </c>
      <c r="L25" s="12">
        <f t="shared" si="4"/>
        <v>-0.29242166252189333</v>
      </c>
      <c r="M25" s="12">
        <f t="shared" si="8"/>
        <v>8.5510428712067946E-2</v>
      </c>
      <c r="N25" s="18">
        <f t="shared" si="5"/>
        <v>2.3100276100151989E-4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1273.01</v>
      </c>
      <c r="D26" s="5" t="str">
        <f>'Исходные данные'!A28</f>
        <v>02.03.2017</v>
      </c>
      <c r="E26" s="1">
        <f>'Исходные данные'!B28</f>
        <v>1079.7</v>
      </c>
      <c r="F26" s="12">
        <f t="shared" si="0"/>
        <v>0.84814730442023245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-0.16470095023300213</v>
      </c>
      <c r="J26" s="18">
        <f t="shared" si="3"/>
        <v>-4.43690736103925E-4</v>
      </c>
      <c r="K26" s="12">
        <f t="shared" si="7"/>
        <v>0.72904210129742042</v>
      </c>
      <c r="L26" s="12">
        <f t="shared" si="4"/>
        <v>-0.31602379651840679</v>
      </c>
      <c r="M26" s="12">
        <f t="shared" si="8"/>
        <v>9.9871039965907238E-2</v>
      </c>
      <c r="N26" s="18">
        <f t="shared" si="5"/>
        <v>2.6904432048054365E-4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1256.71</v>
      </c>
      <c r="D27" s="5" t="str">
        <f>'Исходные данные'!A29</f>
        <v>01.03.2017</v>
      </c>
      <c r="E27" s="1">
        <f>'Исходные данные'!B29</f>
        <v>1071.3399999999999</v>
      </c>
      <c r="F27" s="12">
        <f t="shared" si="0"/>
        <v>0.85249580253200807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-0.15958699355270628</v>
      </c>
      <c r="J27" s="18">
        <f t="shared" si="3"/>
        <v>-4.2871424959704043E-4</v>
      </c>
      <c r="K27" s="12">
        <f t="shared" si="7"/>
        <v>0.73277994044915107</v>
      </c>
      <c r="L27" s="12">
        <f t="shared" si="4"/>
        <v>-0.31090983983811094</v>
      </c>
      <c r="M27" s="12">
        <f t="shared" si="8"/>
        <v>9.666492850815965E-2</v>
      </c>
      <c r="N27" s="18">
        <f t="shared" si="5"/>
        <v>2.5968051258538455E-4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1278</v>
      </c>
      <c r="D28" s="5" t="str">
        <f>'Исходные данные'!A30</f>
        <v>28.02.2017</v>
      </c>
      <c r="E28" s="1">
        <f>'Исходные данные'!B30</f>
        <v>1071.08</v>
      </c>
      <c r="F28" s="12">
        <f t="shared" si="0"/>
        <v>0.83809076682316108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-0.17662887073409472</v>
      </c>
      <c r="J28" s="18">
        <f t="shared" si="3"/>
        <v>-4.7317118290815768E-4</v>
      </c>
      <c r="K28" s="12">
        <f t="shared" si="7"/>
        <v>0.72039780181862045</v>
      </c>
      <c r="L28" s="12">
        <f t="shared" si="4"/>
        <v>-0.32795171701949932</v>
      </c>
      <c r="M28" s="12">
        <f t="shared" si="8"/>
        <v>0.10755232869603762</v>
      </c>
      <c r="N28" s="18">
        <f t="shared" si="5"/>
        <v>2.8812199490446991E-4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1274.1400000000001</v>
      </c>
      <c r="D29" s="5" t="str">
        <f>'Исходные данные'!A31</f>
        <v>27.02.2017</v>
      </c>
      <c r="E29" s="1">
        <f>'Исходные данные'!B31</f>
        <v>1062.53</v>
      </c>
      <c r="F29" s="12">
        <f t="shared" si="0"/>
        <v>0.83391934952203051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-0.18161858451044186</v>
      </c>
      <c r="J29" s="18">
        <f t="shared" si="3"/>
        <v>-4.8518017966055183E-4</v>
      </c>
      <c r="K29" s="12">
        <f t="shared" si="7"/>
        <v>0.71681217604494252</v>
      </c>
      <c r="L29" s="12">
        <f t="shared" si="4"/>
        <v>-0.33294143079584648</v>
      </c>
      <c r="M29" s="12">
        <f t="shared" si="8"/>
        <v>0.11084999634038528</v>
      </c>
      <c r="N29" s="18">
        <f t="shared" si="5"/>
        <v>2.9612730043443062E-4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1283.81</v>
      </c>
      <c r="D30" s="5" t="str">
        <f>'Исходные данные'!A32</f>
        <v>22.02.2017</v>
      </c>
      <c r="E30" s="1">
        <f>'Исходные данные'!B32</f>
        <v>1068.3699999999999</v>
      </c>
      <c r="F30" s="12">
        <f t="shared" si="0"/>
        <v>0.83218700586535388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-0.1836980967520821</v>
      </c>
      <c r="J30" s="18">
        <f t="shared" si="3"/>
        <v>-4.893657725986403E-4</v>
      </c>
      <c r="K30" s="12">
        <f t="shared" si="7"/>
        <v>0.7153231051570782</v>
      </c>
      <c r="L30" s="12">
        <f t="shared" si="4"/>
        <v>-0.3350209430374867</v>
      </c>
      <c r="M30" s="12">
        <f t="shared" si="8"/>
        <v>0.11223903227372675</v>
      </c>
      <c r="N30" s="18">
        <f t="shared" si="5"/>
        <v>2.9900114217559781E-4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1270.03</v>
      </c>
      <c r="D31" s="5" t="str">
        <f>'Исходные данные'!A33</f>
        <v>21.02.2017</v>
      </c>
      <c r="E31" s="1">
        <f>'Исходные данные'!B33</f>
        <v>1072.5899999999999</v>
      </c>
      <c r="F31" s="12">
        <f t="shared" si="0"/>
        <v>0.84453910537546351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-0.16896423785555445</v>
      </c>
      <c r="J31" s="18">
        <f t="shared" si="3"/>
        <v>-4.4885895789929233E-4</v>
      </c>
      <c r="K31" s="12">
        <f t="shared" si="7"/>
        <v>0.72594060112193404</v>
      </c>
      <c r="L31" s="12">
        <f t="shared" si="4"/>
        <v>-0.32028708414095902</v>
      </c>
      <c r="M31" s="12">
        <f t="shared" si="8"/>
        <v>0.10258381626751763</v>
      </c>
      <c r="N31" s="18">
        <f t="shared" si="5"/>
        <v>2.7251722288437356E-4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1255.01</v>
      </c>
      <c r="D32" s="5" t="str">
        <f>'Исходные данные'!A34</f>
        <v>20.02.2017</v>
      </c>
      <c r="E32" s="1">
        <f>'Исходные данные'!B34</f>
        <v>1063.76</v>
      </c>
      <c r="F32" s="12">
        <f t="shared" si="0"/>
        <v>0.84761077600975288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-0.16533373911317856</v>
      </c>
      <c r="J32" s="18">
        <f t="shared" si="3"/>
        <v>-4.3798855298573868E-4</v>
      </c>
      <c r="K32" s="12">
        <f t="shared" si="7"/>
        <v>0.72858091749391929</v>
      </c>
      <c r="L32" s="12">
        <f t="shared" si="4"/>
        <v>-0.31665658539858316</v>
      </c>
      <c r="M32" s="12">
        <f t="shared" si="8"/>
        <v>0.10027139307629004</v>
      </c>
      <c r="N32" s="18">
        <f t="shared" si="5"/>
        <v>2.6563073329687894E-4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1294.47</v>
      </c>
      <c r="D33" s="5" t="str">
        <f>'Исходные данные'!A35</f>
        <v>17.02.2017</v>
      </c>
      <c r="E33" s="1">
        <f>'Исходные данные'!B35</f>
        <v>1054.44</v>
      </c>
      <c r="F33" s="12">
        <f t="shared" si="0"/>
        <v>0.81457275950775221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-0.20509152465626515</v>
      </c>
      <c r="J33" s="18">
        <f t="shared" si="3"/>
        <v>-5.4179520303997044E-4</v>
      </c>
      <c r="K33" s="12">
        <f t="shared" si="7"/>
        <v>0.70018242486440851</v>
      </c>
      <c r="L33" s="12">
        <f t="shared" si="4"/>
        <v>-0.35641437094166967</v>
      </c>
      <c r="M33" s="12">
        <f t="shared" si="8"/>
        <v>0.12703120381374594</v>
      </c>
      <c r="N33" s="18">
        <f t="shared" si="5"/>
        <v>3.3558137996209916E-4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1267.77</v>
      </c>
      <c r="D34" s="5" t="str">
        <f>'Исходные данные'!A36</f>
        <v>16.02.2017</v>
      </c>
      <c r="E34" s="1">
        <f>'Исходные данные'!B36</f>
        <v>1047.26</v>
      </c>
      <c r="F34" s="12">
        <f t="shared" si="0"/>
        <v>0.82606466472625162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-0.19108222193186947</v>
      </c>
      <c r="J34" s="18">
        <f t="shared" si="3"/>
        <v>-5.0337760944113357E-4</v>
      </c>
      <c r="K34" s="12">
        <f t="shared" si="7"/>
        <v>0.7100605234974432</v>
      </c>
      <c r="L34" s="12">
        <f t="shared" si="4"/>
        <v>-0.34240506821727412</v>
      </c>
      <c r="M34" s="12">
        <f t="shared" si="8"/>
        <v>0.11724123074087599</v>
      </c>
      <c r="N34" s="18">
        <f t="shared" si="5"/>
        <v>3.0885453320362227E-4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1289.51</v>
      </c>
      <c r="D35" s="5" t="str">
        <f>'Исходные данные'!A37</f>
        <v>15.02.2017</v>
      </c>
      <c r="E35" s="1">
        <f>'Исходные данные'!B37</f>
        <v>1065.1600000000001</v>
      </c>
      <c r="F35" s="12">
        <f t="shared" si="0"/>
        <v>0.8260191855821204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-0.19113727863390576</v>
      </c>
      <c r="J35" s="18">
        <f t="shared" si="3"/>
        <v>-5.0211729319798559E-4</v>
      </c>
      <c r="K35" s="12">
        <f t="shared" si="7"/>
        <v>0.71002143098293558</v>
      </c>
      <c r="L35" s="12">
        <f t="shared" si="4"/>
        <v>-0.34246012491931044</v>
      </c>
      <c r="M35" s="12">
        <f t="shared" si="8"/>
        <v>0.11727893715974956</v>
      </c>
      <c r="N35" s="18">
        <f t="shared" si="5"/>
        <v>3.0809156066609404E-4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1316.14</v>
      </c>
      <c r="D36" s="5" t="str">
        <f>'Исходные данные'!A38</f>
        <v>14.02.2017</v>
      </c>
      <c r="E36" s="1">
        <f>'Исходные данные'!B38</f>
        <v>1071.1500000000001</v>
      </c>
      <c r="F36" s="12">
        <f t="shared" si="0"/>
        <v>0.81385718844499821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-0.20597037254248948</v>
      </c>
      <c r="J36" s="18">
        <f t="shared" si="3"/>
        <v>-5.3957361485272896E-4</v>
      </c>
      <c r="K36" s="12">
        <f t="shared" si="7"/>
        <v>0.69956734134236109</v>
      </c>
      <c r="L36" s="12">
        <f t="shared" si="4"/>
        <v>-0.35729321882789405</v>
      </c>
      <c r="M36" s="12">
        <f t="shared" si="8"/>
        <v>0.12765844422039724</v>
      </c>
      <c r="N36" s="18">
        <f t="shared" si="5"/>
        <v>3.3442250632559182E-4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1307.6300000000001</v>
      </c>
      <c r="D37" s="5" t="str">
        <f>'Исходные данные'!A39</f>
        <v>13.02.2017</v>
      </c>
      <c r="E37" s="1">
        <f>'Исходные данные'!B39</f>
        <v>1085.73</v>
      </c>
      <c r="F37" s="12">
        <f t="shared" si="0"/>
        <v>0.83030367917530179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-0.18596376658425889</v>
      </c>
      <c r="J37" s="18">
        <f t="shared" si="3"/>
        <v>-4.8580329191160685E-4</v>
      </c>
      <c r="K37" s="12">
        <f t="shared" si="7"/>
        <v>0.71370425376134849</v>
      </c>
      <c r="L37" s="12">
        <f t="shared" si="4"/>
        <v>-0.33728661286966349</v>
      </c>
      <c r="M37" s="12">
        <f t="shared" si="8"/>
        <v>0.1137622592210901</v>
      </c>
      <c r="N37" s="18">
        <f t="shared" si="5"/>
        <v>2.9718735558018739E-4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1306.51</v>
      </c>
      <c r="D38" s="5" t="str">
        <f>'Исходные данные'!A40</f>
        <v>10.02.2017</v>
      </c>
      <c r="E38" s="1">
        <f>'Исходные данные'!B40</f>
        <v>1088.25</v>
      </c>
      <c r="F38" s="12">
        <f t="shared" si="0"/>
        <v>0.83294425607151878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-0.18278855853647305</v>
      </c>
      <c r="J38" s="18">
        <f t="shared" si="3"/>
        <v>-4.7617577442929702E-4</v>
      </c>
      <c r="K38" s="12">
        <f t="shared" si="7"/>
        <v>0.71597401482646372</v>
      </c>
      <c r="L38" s="12">
        <f t="shared" si="4"/>
        <v>-0.33411140482187757</v>
      </c>
      <c r="M38" s="12">
        <f t="shared" si="8"/>
        <v>0.11163043083204841</v>
      </c>
      <c r="N38" s="18">
        <f t="shared" si="5"/>
        <v>2.908043439749551E-4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1302.83</v>
      </c>
      <c r="D39" s="5" t="str">
        <f>'Исходные данные'!A41</f>
        <v>09.02.2017</v>
      </c>
      <c r="E39" s="1">
        <f>'Исходные данные'!B41</f>
        <v>1096.96</v>
      </c>
      <c r="F39" s="12">
        <f t="shared" si="0"/>
        <v>0.84198245358181811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-0.17199610393340786</v>
      </c>
      <c r="J39" s="18">
        <f t="shared" si="3"/>
        <v>-4.4681018831011974E-4</v>
      </c>
      <c r="K39" s="12">
        <f t="shared" si="7"/>
        <v>0.72374297956939115</v>
      </c>
      <c r="L39" s="12">
        <f t="shared" si="4"/>
        <v>-0.32331895021881241</v>
      </c>
      <c r="M39" s="12">
        <f t="shared" si="8"/>
        <v>0.10453514357059475</v>
      </c>
      <c r="N39" s="18">
        <f t="shared" si="5"/>
        <v>2.7156061163970694E-4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1273.52</v>
      </c>
      <c r="D40" s="5" t="str">
        <f>'Исходные данные'!A42</f>
        <v>08.02.2017</v>
      </c>
      <c r="E40" s="1">
        <f>'Исходные данные'!B42</f>
        <v>1091.06</v>
      </c>
      <c r="F40" s="12">
        <f t="shared" si="0"/>
        <v>0.85672780953577488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-0.15463501930895357</v>
      </c>
      <c r="J40" s="18">
        <f t="shared" si="3"/>
        <v>-4.0058850267049221E-4</v>
      </c>
      <c r="K40" s="12">
        <f t="shared" si="7"/>
        <v>0.7364176473222992</v>
      </c>
      <c r="L40" s="12">
        <f t="shared" si="4"/>
        <v>-0.30595786559435822</v>
      </c>
      <c r="M40" s="12">
        <f t="shared" si="8"/>
        <v>9.361021551905524E-2</v>
      </c>
      <c r="N40" s="18">
        <f t="shared" si="5"/>
        <v>2.4250118916801635E-4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1282.6199999999999</v>
      </c>
      <c r="D41" s="5" t="str">
        <f>'Исходные данные'!A43</f>
        <v>07.02.2017</v>
      </c>
      <c r="E41" s="1">
        <f>'Исходные данные'!B43</f>
        <v>1080.9100000000001</v>
      </c>
      <c r="F41" s="12">
        <f t="shared" si="0"/>
        <v>0.84273596232711179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-0.17110158199024775</v>
      </c>
      <c r="J41" s="18">
        <f t="shared" si="3"/>
        <v>-4.4200870436034585E-4</v>
      </c>
      <c r="K41" s="12">
        <f t="shared" si="7"/>
        <v>0.72439067319071371</v>
      </c>
      <c r="L41" s="12">
        <f t="shared" si="4"/>
        <v>-0.32242442827565232</v>
      </c>
      <c r="M41" s="12">
        <f t="shared" si="8"/>
        <v>0.10395751194888113</v>
      </c>
      <c r="N41" s="18">
        <f t="shared" si="5"/>
        <v>2.6855464824205504E-4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1268.83</v>
      </c>
      <c r="D42" s="5" t="str">
        <f>'Исходные данные'!A44</f>
        <v>06.02.2017</v>
      </c>
      <c r="E42" s="1">
        <f>'Исходные данные'!B44</f>
        <v>1091.83</v>
      </c>
      <c r="F42" s="12">
        <f t="shared" si="0"/>
        <v>0.86050140680784659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-0.15024002845930923</v>
      </c>
      <c r="J42" s="18">
        <f t="shared" si="3"/>
        <v>-3.8703355888304293E-4</v>
      </c>
      <c r="K42" s="12">
        <f t="shared" si="7"/>
        <v>0.73966131887598285</v>
      </c>
      <c r="L42" s="12">
        <f t="shared" si="4"/>
        <v>-0.30156287474471388</v>
      </c>
      <c r="M42" s="12">
        <f t="shared" si="8"/>
        <v>9.0940167424295865E-2</v>
      </c>
      <c r="N42" s="18">
        <f t="shared" si="5"/>
        <v>2.342710994172746E-4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1311.51</v>
      </c>
      <c r="D43" s="5" t="str">
        <f>'Исходные данные'!A45</f>
        <v>03.02.2017</v>
      </c>
      <c r="E43" s="1">
        <f>'Исходные данные'!B45</f>
        <v>1103.74</v>
      </c>
      <c r="F43" s="12">
        <f t="shared" si="0"/>
        <v>0.84157955333928069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-0.17247473228041574</v>
      </c>
      <c r="J43" s="18">
        <f t="shared" si="3"/>
        <v>-4.4307231577258189E-4</v>
      </c>
      <c r="K43" s="12">
        <f t="shared" si="7"/>
        <v>0.72339665854956137</v>
      </c>
      <c r="L43" s="12">
        <f t="shared" si="4"/>
        <v>-0.32379757856582025</v>
      </c>
      <c r="M43" s="12">
        <f t="shared" si="8"/>
        <v>0.1048448718850884</v>
      </c>
      <c r="N43" s="18">
        <f t="shared" si="5"/>
        <v>2.693371925777475E-4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1287.83</v>
      </c>
      <c r="D44" s="5" t="str">
        <f>'Исходные данные'!A46</f>
        <v>02.02.2017</v>
      </c>
      <c r="E44" s="1">
        <f>'Исходные данные'!B46</f>
        <v>1109.56</v>
      </c>
      <c r="F44" s="12">
        <f t="shared" si="0"/>
        <v>0.8615733443078667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-0.1489950910513686</v>
      </c>
      <c r="J44" s="18">
        <f t="shared" si="3"/>
        <v>-3.8168690902708983E-4</v>
      </c>
      <c r="K44" s="12">
        <f t="shared" si="7"/>
        <v>0.74058272434812356</v>
      </c>
      <c r="L44" s="12">
        <f t="shared" si="4"/>
        <v>-0.3003179373367732</v>
      </c>
      <c r="M44" s="12">
        <f t="shared" si="8"/>
        <v>9.0190863486213899E-2</v>
      </c>
      <c r="N44" s="18">
        <f t="shared" si="5"/>
        <v>2.3104567850942622E-4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1261.6199999999999</v>
      </c>
      <c r="D45" s="5" t="str">
        <f>'Исходные данные'!A47</f>
        <v>01.02.2017</v>
      </c>
      <c r="E45" s="1">
        <f>'Исходные данные'!B47</f>
        <v>1105.1400000000001</v>
      </c>
      <c r="F45" s="12">
        <f t="shared" si="0"/>
        <v>0.87596899224806213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-0.13242458564933141</v>
      </c>
      <c r="J45" s="18">
        <f t="shared" si="3"/>
        <v>-3.3829072989902858E-4</v>
      </c>
      <c r="K45" s="12">
        <f t="shared" si="7"/>
        <v>0.75295679353299472</v>
      </c>
      <c r="L45" s="12">
        <f t="shared" si="4"/>
        <v>-0.28374743193473606</v>
      </c>
      <c r="M45" s="12">
        <f t="shared" si="8"/>
        <v>8.0512605129557546E-2</v>
      </c>
      <c r="N45" s="18">
        <f t="shared" si="5"/>
        <v>2.0567682218371969E-4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1244.0999999999999</v>
      </c>
      <c r="D46" s="5" t="str">
        <f>'Исходные данные'!A48</f>
        <v>31.01.2017</v>
      </c>
      <c r="E46" s="1">
        <f>'Исходные данные'!B48</f>
        <v>1106.9100000000001</v>
      </c>
      <c r="F46" s="12">
        <f t="shared" si="0"/>
        <v>0.88972751386544502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-0.11684002732990667</v>
      </c>
      <c r="J46" s="18">
        <f t="shared" si="3"/>
        <v>-2.9764548124260623E-4</v>
      </c>
      <c r="K46" s="12">
        <f t="shared" si="7"/>
        <v>0.76478320795229116</v>
      </c>
      <c r="L46" s="12">
        <f t="shared" si="4"/>
        <v>-0.26816287361531127</v>
      </c>
      <c r="M46" s="12">
        <f t="shared" si="8"/>
        <v>7.1911326785621288E-2</v>
      </c>
      <c r="N46" s="18">
        <f t="shared" si="5"/>
        <v>1.8319134253079662E-4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1279.56</v>
      </c>
      <c r="D47" s="5" t="str">
        <f>'Исходные данные'!A49</f>
        <v>30.01.2017</v>
      </c>
      <c r="E47" s="1">
        <f>'Исходные данные'!B49</f>
        <v>1109.74</v>
      </c>
      <c r="F47" s="12">
        <f t="shared" si="0"/>
        <v>0.86728250336053025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-0.14239051518306561</v>
      </c>
      <c r="J47" s="18">
        <f t="shared" si="3"/>
        <v>-3.6172195919943745E-4</v>
      </c>
      <c r="K47" s="12">
        <f t="shared" si="7"/>
        <v>0.74549014702187744</v>
      </c>
      <c r="L47" s="12">
        <f t="shared" si="4"/>
        <v>-0.29371336146847016</v>
      </c>
      <c r="M47" s="12">
        <f t="shared" si="8"/>
        <v>8.6267538705108074E-2</v>
      </c>
      <c r="N47" s="18">
        <f t="shared" si="5"/>
        <v>2.1914987157400329E-4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1304.0999999999999</v>
      </c>
      <c r="D48" s="5" t="str">
        <f>'Исходные данные'!A50</f>
        <v>27.01.2017</v>
      </c>
      <c r="E48" s="1">
        <f>'Исходные данные'!B50</f>
        <v>1096.81</v>
      </c>
      <c r="F48" s="12">
        <f t="shared" si="0"/>
        <v>0.84104746568514688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-0.17310718102378395</v>
      </c>
      <c r="J48" s="18">
        <f t="shared" si="3"/>
        <v>-4.3852571629285076E-4</v>
      </c>
      <c r="K48" s="12">
        <f t="shared" si="7"/>
        <v>0.72293929188763539</v>
      </c>
      <c r="L48" s="12">
        <f t="shared" si="4"/>
        <v>-0.32443002730918857</v>
      </c>
      <c r="M48" s="12">
        <f t="shared" si="8"/>
        <v>0.10525484261984069</v>
      </c>
      <c r="N48" s="18">
        <f t="shared" si="5"/>
        <v>2.6663801570897983E-4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1344.93</v>
      </c>
      <c r="D49" s="5" t="str">
        <f>'Исходные данные'!A51</f>
        <v>26.01.2017</v>
      </c>
      <c r="E49" s="1">
        <f>'Исходные данные'!B51</f>
        <v>1087.17</v>
      </c>
      <c r="F49" s="12">
        <f t="shared" si="0"/>
        <v>0.80834690281278576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-0.21276397743467343</v>
      </c>
      <c r="J49" s="18">
        <f t="shared" si="3"/>
        <v>-5.3748240568110496E-4</v>
      </c>
      <c r="K49" s="12">
        <f t="shared" si="7"/>
        <v>0.69483086432342722</v>
      </c>
      <c r="L49" s="12">
        <f t="shared" si="4"/>
        <v>-0.364086823720078</v>
      </c>
      <c r="M49" s="12">
        <f t="shared" si="8"/>
        <v>0.13255921520657499</v>
      </c>
      <c r="N49" s="18">
        <f t="shared" si="5"/>
        <v>3.3486987197494527E-4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1276.28</v>
      </c>
      <c r="D50" s="5" t="str">
        <f>'Исходные данные'!A52</f>
        <v>25.01.2017</v>
      </c>
      <c r="E50" s="1">
        <f>'Исходные данные'!B52</f>
        <v>1088.31</v>
      </c>
      <c r="F50" s="12">
        <f t="shared" si="0"/>
        <v>0.85272040618046197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-0.15932356226627445</v>
      </c>
      <c r="J50" s="18">
        <f t="shared" si="3"/>
        <v>-4.0135837467721708E-4</v>
      </c>
      <c r="K50" s="12">
        <f t="shared" si="7"/>
        <v>0.73297300303978186</v>
      </c>
      <c r="L50" s="12">
        <f t="shared" si="4"/>
        <v>-0.31064640855167913</v>
      </c>
      <c r="M50" s="12">
        <f t="shared" si="8"/>
        <v>9.6501191146056611E-2</v>
      </c>
      <c r="N50" s="18">
        <f t="shared" si="5"/>
        <v>2.4310002037278961E-4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1317.25</v>
      </c>
      <c r="D51" s="5" t="str">
        <f>'Исходные данные'!A53</f>
        <v>24.01.2017</v>
      </c>
      <c r="E51" s="1">
        <f>'Исходные данные'!B53</f>
        <v>1091.76</v>
      </c>
      <c r="F51" s="12">
        <f t="shared" si="0"/>
        <v>0.82881761245018026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-0.18775515715953686</v>
      </c>
      <c r="J51" s="18">
        <f t="shared" si="3"/>
        <v>-4.716614322100965E-4</v>
      </c>
      <c r="K51" s="12">
        <f t="shared" si="7"/>
        <v>0.71242687517120917</v>
      </c>
      <c r="L51" s="12">
        <f t="shared" si="4"/>
        <v>-0.33907800344494149</v>
      </c>
      <c r="M51" s="12">
        <f t="shared" si="8"/>
        <v>0.1149738924202076</v>
      </c>
      <c r="N51" s="18">
        <f t="shared" si="5"/>
        <v>2.8882695733148958E-4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1361.95</v>
      </c>
      <c r="D52" s="5" t="str">
        <f>'Исходные данные'!A54</f>
        <v>23.01.2017</v>
      </c>
      <c r="E52" s="1">
        <f>'Исходные данные'!B54</f>
        <v>1094.58</v>
      </c>
      <c r="F52" s="12">
        <f t="shared" si="0"/>
        <v>0.80368589155255321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-0.21854676828788971</v>
      </c>
      <c r="J52" s="18">
        <f t="shared" si="3"/>
        <v>-5.4748099617024854E-4</v>
      </c>
      <c r="K52" s="12">
        <f t="shared" si="7"/>
        <v>0.69082439819941621</v>
      </c>
      <c r="L52" s="12">
        <f t="shared" si="4"/>
        <v>-0.36986961457329437</v>
      </c>
      <c r="M52" s="12">
        <f t="shared" si="8"/>
        <v>0.13680353178459717</v>
      </c>
      <c r="N52" s="18">
        <f t="shared" si="5"/>
        <v>3.4270620630902181E-4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1289.43</v>
      </c>
      <c r="D53" s="5" t="str">
        <f>'Исходные данные'!A55</f>
        <v>20.01.2017</v>
      </c>
      <c r="E53" s="1">
        <f>'Исходные данные'!B55</f>
        <v>1087.5</v>
      </c>
      <c r="F53" s="12">
        <f t="shared" si="0"/>
        <v>0.84339591912705614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-0.17031877627866113</v>
      </c>
      <c r="J53" s="18">
        <f t="shared" si="3"/>
        <v>-4.2547432447010927E-4</v>
      </c>
      <c r="K53" s="12">
        <f t="shared" si="7"/>
        <v>0.72495795235282312</v>
      </c>
      <c r="L53" s="12">
        <f t="shared" si="4"/>
        <v>-0.32164162256406581</v>
      </c>
      <c r="M53" s="12">
        <f t="shared" si="8"/>
        <v>0.10345333336564483</v>
      </c>
      <c r="N53" s="18">
        <f t="shared" si="5"/>
        <v>2.5843737308159321E-4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1275.1500000000001</v>
      </c>
      <c r="D54" s="5" t="str">
        <f>'Исходные данные'!A56</f>
        <v>19.01.2017</v>
      </c>
      <c r="E54" s="1">
        <f>'Исходные данные'!B56</f>
        <v>1083.5</v>
      </c>
      <c r="F54" s="12">
        <f t="shared" si="0"/>
        <v>0.84970395639728657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-0.16286727675506382</v>
      </c>
      <c r="J54" s="18">
        <f t="shared" si="3"/>
        <v>-4.0572412607923564E-4</v>
      </c>
      <c r="K54" s="12">
        <f t="shared" si="7"/>
        <v>0.73038015286278635</v>
      </c>
      <c r="L54" s="12">
        <f t="shared" si="4"/>
        <v>-0.31419012304046839</v>
      </c>
      <c r="M54" s="12">
        <f t="shared" si="8"/>
        <v>9.8715433416184523E-2</v>
      </c>
      <c r="N54" s="18">
        <f t="shared" si="5"/>
        <v>2.4591332127169729E-4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1282.0999999999999</v>
      </c>
      <c r="D55" s="5" t="str">
        <f>'Исходные данные'!A57</f>
        <v>18.01.2017</v>
      </c>
      <c r="E55" s="1">
        <f>'Исходные данные'!B57</f>
        <v>1089.04</v>
      </c>
      <c r="F55" s="12">
        <f t="shared" si="0"/>
        <v>0.84941892208096093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-0.16320278435443733</v>
      </c>
      <c r="J55" s="18">
        <f t="shared" si="3"/>
        <v>-4.0542519282253799E-4</v>
      </c>
      <c r="K55" s="12">
        <f t="shared" si="7"/>
        <v>0.73013514587422079</v>
      </c>
      <c r="L55" s="12">
        <f t="shared" si="4"/>
        <v>-0.31452563063984196</v>
      </c>
      <c r="M55" s="12">
        <f t="shared" si="8"/>
        <v>9.8926372329390153E-2</v>
      </c>
      <c r="N55" s="18">
        <f t="shared" si="5"/>
        <v>2.4575097621970635E-4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1249.07</v>
      </c>
      <c r="D56" s="5" t="str">
        <f>'Исходные данные'!A58</f>
        <v>17.01.2017</v>
      </c>
      <c r="E56" s="1">
        <f>'Исходные данные'!B58</f>
        <v>1092.08</v>
      </c>
      <c r="F56" s="12">
        <f t="shared" si="0"/>
        <v>0.87431448998054551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-0.13431513969627093</v>
      </c>
      <c r="J56" s="18">
        <f t="shared" si="3"/>
        <v>-3.3273179702635714E-4</v>
      </c>
      <c r="K56" s="12">
        <f t="shared" si="7"/>
        <v>0.75153463277928445</v>
      </c>
      <c r="L56" s="12">
        <f t="shared" si="4"/>
        <v>-0.2856379859816755</v>
      </c>
      <c r="M56" s="12">
        <f t="shared" si="8"/>
        <v>8.1589059035667724E-2</v>
      </c>
      <c r="N56" s="18">
        <f t="shared" si="5"/>
        <v>2.0211626397452921E-4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1247.7</v>
      </c>
      <c r="D57" s="5" t="str">
        <f>'Исходные данные'!A59</f>
        <v>16.01.2017</v>
      </c>
      <c r="E57" s="1">
        <f>'Исходные данные'!B59</f>
        <v>1087.22</v>
      </c>
      <c r="F57" s="12">
        <f t="shared" si="0"/>
        <v>0.87137933798188671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-0.13767787686992075</v>
      </c>
      <c r="J57" s="18">
        <f t="shared" si="3"/>
        <v>-3.4011020799159939E-4</v>
      </c>
      <c r="K57" s="12">
        <f t="shared" si="7"/>
        <v>0.74901166375070005</v>
      </c>
      <c r="L57" s="12">
        <f t="shared" si="4"/>
        <v>-0.28900072315532543</v>
      </c>
      <c r="M57" s="12">
        <f t="shared" si="8"/>
        <v>8.3521417984300933E-2</v>
      </c>
      <c r="N57" s="18">
        <f t="shared" si="5"/>
        <v>2.0632571832315946E-4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1249.8399999999999</v>
      </c>
      <c r="D58" s="5" t="str">
        <f>'Исходные данные'!A60</f>
        <v>13.01.2017</v>
      </c>
      <c r="E58" s="1">
        <f>'Исходные данные'!B60</f>
        <v>1089.1099999999999</v>
      </c>
      <c r="F58" s="12">
        <f t="shared" si="0"/>
        <v>0.87139953914100998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-0.13765469417085394</v>
      </c>
      <c r="J58" s="18">
        <f t="shared" si="3"/>
        <v>-3.3910383558276319E-4</v>
      </c>
      <c r="K58" s="12">
        <f t="shared" si="7"/>
        <v>0.74902902806397342</v>
      </c>
      <c r="L58" s="12">
        <f t="shared" si="4"/>
        <v>-0.28897754045625851</v>
      </c>
      <c r="M58" s="12">
        <f t="shared" si="8"/>
        <v>8.3508018888148391E-2</v>
      </c>
      <c r="N58" s="18">
        <f t="shared" si="5"/>
        <v>2.0571684589078685E-4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1254.8699999999999</v>
      </c>
      <c r="D59" s="5" t="str">
        <f>'Исходные данные'!A61</f>
        <v>12.01.2017</v>
      </c>
      <c r="E59" s="1">
        <f>'Исходные данные'!B61</f>
        <v>1100.8599999999999</v>
      </c>
      <c r="F59" s="12">
        <f t="shared" si="0"/>
        <v>0.87727015547427223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-0.13094028903550423</v>
      </c>
      <c r="J59" s="18">
        <f t="shared" si="3"/>
        <v>-3.2166302423855433E-4</v>
      </c>
      <c r="K59" s="12">
        <f t="shared" si="7"/>
        <v>0.75407523459579529</v>
      </c>
      <c r="L59" s="12">
        <f t="shared" si="4"/>
        <v>-0.2822631353209088</v>
      </c>
      <c r="M59" s="12">
        <f t="shared" si="8"/>
        <v>7.9672477561189545E-2</v>
      </c>
      <c r="N59" s="18">
        <f t="shared" si="5"/>
        <v>1.9572043310490698E-4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1245.27</v>
      </c>
      <c r="D60" s="5" t="str">
        <f>'Исходные данные'!A62</f>
        <v>11.01.2017</v>
      </c>
      <c r="E60" s="1">
        <f>'Исходные данные'!B62</f>
        <v>1096.75</v>
      </c>
      <c r="F60" s="12">
        <f t="shared" si="0"/>
        <v>0.88073269250845199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-0.12700111281001372</v>
      </c>
      <c r="J60" s="18">
        <f t="shared" si="3"/>
        <v>-3.1111542319220929E-4</v>
      </c>
      <c r="K60" s="12">
        <f t="shared" si="7"/>
        <v>0.75705152805574338</v>
      </c>
      <c r="L60" s="12">
        <f t="shared" si="4"/>
        <v>-0.27832395909541829</v>
      </c>
      <c r="M60" s="12">
        <f t="shared" si="8"/>
        <v>7.7464226206547956E-2</v>
      </c>
      <c r="N60" s="18">
        <f t="shared" si="5"/>
        <v>1.8976460115400617E-4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1200.72</v>
      </c>
      <c r="D61" s="5" t="str">
        <f>'Исходные данные'!A63</f>
        <v>10.01.2017</v>
      </c>
      <c r="E61" s="1">
        <f>'Исходные данные'!B63</f>
        <v>1094.6400000000001</v>
      </c>
      <c r="F61" s="12">
        <f t="shared" si="0"/>
        <v>0.91165300819508299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-9.2495834776504568E-2</v>
      </c>
      <c r="J61" s="18">
        <f t="shared" si="3"/>
        <v>-2.259552105084833E-4</v>
      </c>
      <c r="K61" s="12">
        <f t="shared" si="7"/>
        <v>0.78362970828868084</v>
      </c>
      <c r="L61" s="12">
        <f t="shared" si="4"/>
        <v>-0.24381868106190921</v>
      </c>
      <c r="M61" s="12">
        <f t="shared" si="8"/>
        <v>5.9447549234768908E-2</v>
      </c>
      <c r="N61" s="18">
        <f t="shared" si="5"/>
        <v>1.4522257714644357E-4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1207.49</v>
      </c>
      <c r="D62" s="5" t="str">
        <f>'Исходные данные'!A64</f>
        <v>09.01.2017</v>
      </c>
      <c r="E62" s="1">
        <f>'Исходные данные'!B64</f>
        <v>1108.1099999999999</v>
      </c>
      <c r="F62" s="12">
        <f t="shared" si="0"/>
        <v>0.91769704096928328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-8.5887963561100358E-2</v>
      </c>
      <c r="J62" s="18">
        <f t="shared" si="3"/>
        <v>-2.092274486581886E-4</v>
      </c>
      <c r="K62" s="12">
        <f t="shared" si="7"/>
        <v>0.78882497841575572</v>
      </c>
      <c r="L62" s="12">
        <f t="shared" si="4"/>
        <v>-0.23721080984650492</v>
      </c>
      <c r="M62" s="12">
        <f t="shared" si="8"/>
        <v>5.6268968308034621E-2</v>
      </c>
      <c r="N62" s="18">
        <f t="shared" si="5"/>
        <v>1.3707406939906405E-4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1201.56</v>
      </c>
      <c r="D63" s="5" t="str">
        <f>'Исходные данные'!A65</f>
        <v>30.12.2016</v>
      </c>
      <c r="E63" s="1">
        <f>'Исходные данные'!B65</f>
        <v>1096.3</v>
      </c>
      <c r="F63" s="12">
        <f t="shared" si="0"/>
        <v>0.91239721695129661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-9.1679838827217433E-2</v>
      </c>
      <c r="J63" s="18">
        <f t="shared" si="3"/>
        <v>-2.227134082955324E-4</v>
      </c>
      <c r="K63" s="12">
        <f t="shared" si="7"/>
        <v>0.78426940791704292</v>
      </c>
      <c r="L63" s="12">
        <f t="shared" si="4"/>
        <v>-0.24300268511262207</v>
      </c>
      <c r="M63" s="12">
        <f t="shared" si="8"/>
        <v>5.9050304971944065E-2</v>
      </c>
      <c r="N63" s="18">
        <f t="shared" si="5"/>
        <v>1.434480562948808E-4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1173.48</v>
      </c>
      <c r="D64" s="5" t="str">
        <f>'Исходные данные'!A66</f>
        <v>29.12.2016</v>
      </c>
      <c r="E64" s="1">
        <f>'Исходные данные'!B66</f>
        <v>1103.19</v>
      </c>
      <c r="F64" s="12">
        <f t="shared" si="0"/>
        <v>0.94010123734533191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-6.1767710213696508E-2</v>
      </c>
      <c r="J64" s="18">
        <f t="shared" si="3"/>
        <v>-1.4963052315605907E-4</v>
      </c>
      <c r="K64" s="12">
        <f t="shared" si="7"/>
        <v>0.80808295673950892</v>
      </c>
      <c r="L64" s="12">
        <f t="shared" si="4"/>
        <v>-0.21309055649910108</v>
      </c>
      <c r="M64" s="12">
        <f t="shared" si="8"/>
        <v>4.5407585269096509E-2</v>
      </c>
      <c r="N64" s="18">
        <f t="shared" si="5"/>
        <v>1.0999858527314608E-4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1162.8699999999999</v>
      </c>
      <c r="D65" s="5" t="str">
        <f>'Исходные данные'!A67</f>
        <v>28.12.2016</v>
      </c>
      <c r="E65" s="1">
        <f>'Исходные данные'!B67</f>
        <v>1107.74</v>
      </c>
      <c r="F65" s="12">
        <f t="shared" si="0"/>
        <v>0.95259143326425144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-4.8569183659959374E-2</v>
      </c>
      <c r="J65" s="18">
        <f t="shared" si="3"/>
        <v>-1.1732908013993423E-4</v>
      </c>
      <c r="K65" s="12">
        <f t="shared" si="7"/>
        <v>0.81881915625448587</v>
      </c>
      <c r="L65" s="12">
        <f t="shared" si="4"/>
        <v>-0.19989202994536401</v>
      </c>
      <c r="M65" s="12">
        <f t="shared" si="8"/>
        <v>3.9956823635678221E-2</v>
      </c>
      <c r="N65" s="18">
        <f t="shared" si="5"/>
        <v>9.6524112805968247E-5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1150.22</v>
      </c>
      <c r="D66" s="5" t="str">
        <f>'Исходные данные'!A68</f>
        <v>27.12.2016</v>
      </c>
      <c r="E66" s="1">
        <f>'Исходные данные'!B68</f>
        <v>1108.5</v>
      </c>
      <c r="F66" s="12">
        <f t="shared" ref="F66:F129" si="9">E66/C66</f>
        <v>0.96372867799203632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-3.6945478352412325E-2</v>
      </c>
      <c r="J66" s="18">
        <f t="shared" ref="J66:J129" si="12">H66*I66</f>
        <v>-8.9000475132258958E-5</v>
      </c>
      <c r="K66" s="12">
        <f t="shared" si="7"/>
        <v>0.82839239931815178</v>
      </c>
      <c r="L66" s="12">
        <f t="shared" ref="L66:L129" si="13">LN(K66)</f>
        <v>-0.18826832463781693</v>
      </c>
      <c r="M66" s="12">
        <f t="shared" si="8"/>
        <v>3.5444962061930353E-2</v>
      </c>
      <c r="N66" s="18">
        <f t="shared" ref="N66:N129" si="14">M66*H66</f>
        <v>8.5385779403522485E-5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1172.6400000000001</v>
      </c>
      <c r="D67" s="5" t="str">
        <f>'Исходные данные'!A69</f>
        <v>26.12.2016</v>
      </c>
      <c r="E67" s="1">
        <f>'Исходные данные'!B69</f>
        <v>1106.57</v>
      </c>
      <c r="F67" s="12">
        <f t="shared" si="9"/>
        <v>0.94365704734615896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-5.7992476147886794E-2</v>
      </c>
      <c r="J67" s="18">
        <f t="shared" si="12"/>
        <v>-1.3931210456545075E-4</v>
      </c>
      <c r="K67" s="12">
        <f t="shared" ref="K67:K130" si="16">F67/GEOMEAN(F$2:F$1242)</f>
        <v>0.81113942485690671</v>
      </c>
      <c r="L67" s="12">
        <f t="shared" si="13"/>
        <v>-0.20931532243329137</v>
      </c>
      <c r="M67" s="12">
        <f t="shared" ref="M67:M130" si="17">POWER(L67-AVERAGE(L$2:L$1242),2)</f>
        <v>4.3812904205352651E-2</v>
      </c>
      <c r="N67" s="18">
        <f t="shared" si="14"/>
        <v>1.0524930641704593E-4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1173.17</v>
      </c>
      <c r="D68" s="5" t="str">
        <f>'Исходные данные'!A70</f>
        <v>23.12.2016</v>
      </c>
      <c r="E68" s="1">
        <f>'Исходные данные'!B70</f>
        <v>1106.02</v>
      </c>
      <c r="F68" s="12">
        <f t="shared" si="9"/>
        <v>0.94276191856252711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-5.8941500587305129E-2</v>
      </c>
      <c r="J68" s="18">
        <f t="shared" si="12"/>
        <v>-1.4119670376948841E-4</v>
      </c>
      <c r="K68" s="12">
        <f t="shared" si="16"/>
        <v>0.81036999887871908</v>
      </c>
      <c r="L68" s="12">
        <f t="shared" si="13"/>
        <v>-0.21026434687270967</v>
      </c>
      <c r="M68" s="12">
        <f t="shared" si="17"/>
        <v>4.4211095565807094E-2</v>
      </c>
      <c r="N68" s="18">
        <f t="shared" si="14"/>
        <v>1.0590943395958118E-4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1173.71</v>
      </c>
      <c r="D69" s="5" t="str">
        <f>'Исходные данные'!A71</f>
        <v>22.12.2016</v>
      </c>
      <c r="E69" s="1">
        <f>'Исходные данные'!B71</f>
        <v>1110.27</v>
      </c>
      <c r="F69" s="12">
        <f t="shared" si="9"/>
        <v>0.94594916972676379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-5.5566443163753393E-2</v>
      </c>
      <c r="J69" s="18">
        <f t="shared" si="12"/>
        <v>-1.3274009910694878E-4</v>
      </c>
      <c r="K69" s="12">
        <f t="shared" si="16"/>
        <v>0.81310966482357061</v>
      </c>
      <c r="L69" s="12">
        <f t="shared" si="13"/>
        <v>-0.20688928944915796</v>
      </c>
      <c r="M69" s="12">
        <f t="shared" si="17"/>
        <v>4.2803178088777386E-2</v>
      </c>
      <c r="N69" s="18">
        <f t="shared" si="14"/>
        <v>1.0225052708255626E-4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1174.7</v>
      </c>
      <c r="D70" s="5" t="str">
        <f>'Исходные данные'!A72</f>
        <v>21.12.2016</v>
      </c>
      <c r="E70" s="1">
        <f>'Исходные данные'!B72</f>
        <v>1122.79</v>
      </c>
      <c r="F70" s="12">
        <f t="shared" si="9"/>
        <v>0.95580999404103173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-4.519613668743868E-2</v>
      </c>
      <c r="J70" s="18">
        <f t="shared" si="12"/>
        <v>-1.0766561415636307E-4</v>
      </c>
      <c r="K70" s="12">
        <f t="shared" si="16"/>
        <v>0.82158573500752607</v>
      </c>
      <c r="L70" s="12">
        <f t="shared" si="13"/>
        <v>-0.19651898297284334</v>
      </c>
      <c r="M70" s="12">
        <f t="shared" si="17"/>
        <v>3.8619710668680612E-2</v>
      </c>
      <c r="N70" s="18">
        <f t="shared" si="14"/>
        <v>9.1999342696920779E-5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1162.3800000000001</v>
      </c>
      <c r="D71" s="5" t="str">
        <f>'Исходные данные'!A73</f>
        <v>20.12.2016</v>
      </c>
      <c r="E71" s="1">
        <f>'Исходные данные'!B73</f>
        <v>1122.98</v>
      </c>
      <c r="F71" s="12">
        <f t="shared" si="9"/>
        <v>0.96610402794266925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-3.4483761186059066E-2</v>
      </c>
      <c r="J71" s="18">
        <f t="shared" si="12"/>
        <v>-8.1917465481073644E-5</v>
      </c>
      <c r="K71" s="12">
        <f t="shared" si="16"/>
        <v>0.83043417921923857</v>
      </c>
      <c r="L71" s="12">
        <f t="shared" si="13"/>
        <v>-0.18580660747146366</v>
      </c>
      <c r="M71" s="12">
        <f t="shared" si="17"/>
        <v>3.4524095380054499E-2</v>
      </c>
      <c r="N71" s="18">
        <f t="shared" si="14"/>
        <v>8.2013280868684649E-5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1159.8399999999999</v>
      </c>
      <c r="D72" s="5" t="str">
        <f>'Исходные данные'!A74</f>
        <v>19.12.2016</v>
      </c>
      <c r="E72" s="1">
        <f>'Исходные данные'!B74</f>
        <v>1122.82</v>
      </c>
      <c r="F72" s="12">
        <f t="shared" si="9"/>
        <v>0.96808180438681202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-3.2438686612154016E-2</v>
      </c>
      <c r="J72" s="18">
        <f t="shared" si="12"/>
        <v>-7.6844238183453861E-5</v>
      </c>
      <c r="K72" s="12">
        <f t="shared" si="16"/>
        <v>0.83213421680377109</v>
      </c>
      <c r="L72" s="12">
        <f t="shared" si="13"/>
        <v>-0.18376153289755867</v>
      </c>
      <c r="M72" s="12">
        <f t="shared" si="17"/>
        <v>3.3768300972860467E-2</v>
      </c>
      <c r="N72" s="18">
        <f t="shared" si="14"/>
        <v>7.9993971212040334E-5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1163.8699999999999</v>
      </c>
      <c r="D73" s="5" t="str">
        <f>'Исходные данные'!A75</f>
        <v>16.12.2016</v>
      </c>
      <c r="E73" s="1">
        <f>'Исходные данные'!B75</f>
        <v>1120.1300000000001</v>
      </c>
      <c r="F73" s="12">
        <f t="shared" si="9"/>
        <v>0.96241848316392742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-3.8305909223535661E-2</v>
      </c>
      <c r="J73" s="18">
        <f t="shared" si="12"/>
        <v>-9.0489875758934061E-5</v>
      </c>
      <c r="K73" s="12">
        <f t="shared" si="16"/>
        <v>0.82726619495999909</v>
      </c>
      <c r="L73" s="12">
        <f t="shared" si="13"/>
        <v>-0.18962875550894026</v>
      </c>
      <c r="M73" s="12">
        <f t="shared" si="17"/>
        <v>3.5959064915869365E-2</v>
      </c>
      <c r="N73" s="18">
        <f t="shared" si="14"/>
        <v>8.4945936086675751E-5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1153.54</v>
      </c>
      <c r="D74" s="5" t="str">
        <f>'Исходные данные'!A76</f>
        <v>15.12.2016</v>
      </c>
      <c r="E74" s="1">
        <f>'Исходные данные'!B76</f>
        <v>1104.8800000000001</v>
      </c>
      <c r="F74" s="12">
        <f t="shared" si="9"/>
        <v>0.95781680739289499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-4.3098743312686989E-2</v>
      </c>
      <c r="J74" s="18">
        <f t="shared" si="12"/>
        <v>-1.0152780411861222E-4</v>
      </c>
      <c r="K74" s="12">
        <f t="shared" si="16"/>
        <v>0.82331073185103343</v>
      </c>
      <c r="L74" s="12">
        <f t="shared" si="13"/>
        <v>-0.19442158959809155</v>
      </c>
      <c r="M74" s="12">
        <f t="shared" si="17"/>
        <v>3.7799754501848665E-2</v>
      </c>
      <c r="N74" s="18">
        <f t="shared" si="14"/>
        <v>8.9044964558528315E-5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1134.8399999999999</v>
      </c>
      <c r="D75" s="5" t="str">
        <f>'Исходные данные'!A77</f>
        <v>14.12.2016</v>
      </c>
      <c r="E75" s="1">
        <f>'Исходные данные'!B77</f>
        <v>1110.03</v>
      </c>
      <c r="F75" s="12">
        <f t="shared" si="9"/>
        <v>0.9781378872792641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-2.2104629847237711E-2</v>
      </c>
      <c r="J75" s="18">
        <f t="shared" si="12"/>
        <v>-5.1926589855049743E-5</v>
      </c>
      <c r="K75" s="12">
        <f t="shared" si="16"/>
        <v>0.84077812543205566</v>
      </c>
      <c r="L75" s="12">
        <f t="shared" si="13"/>
        <v>-0.17342747613264231</v>
      </c>
      <c r="M75" s="12">
        <f t="shared" si="17"/>
        <v>3.0077089477738152E-2</v>
      </c>
      <c r="N75" s="18">
        <f t="shared" si="14"/>
        <v>7.0654912574313498E-5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1140.25</v>
      </c>
      <c r="D76" s="5" t="str">
        <f>'Исходные данные'!A78</f>
        <v>13.12.2016</v>
      </c>
      <c r="E76" s="1">
        <f>'Исходные данные'!B78</f>
        <v>1118.79</v>
      </c>
      <c r="F76" s="12">
        <f t="shared" si="9"/>
        <v>0.98117956588467437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-1.8999792451966417E-2</v>
      </c>
      <c r="J76" s="18">
        <f t="shared" si="12"/>
        <v>-4.4508358939737411E-5</v>
      </c>
      <c r="K76" s="12">
        <f t="shared" si="16"/>
        <v>0.84339266155143355</v>
      </c>
      <c r="L76" s="12">
        <f t="shared" si="13"/>
        <v>-0.17032263873737102</v>
      </c>
      <c r="M76" s="12">
        <f t="shared" si="17"/>
        <v>2.9009801266460935E-2</v>
      </c>
      <c r="N76" s="18">
        <f t="shared" si="14"/>
        <v>6.795751326243879E-5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1141.8</v>
      </c>
      <c r="D77" s="5" t="str">
        <f>'Исходные данные'!A79</f>
        <v>12.12.2016</v>
      </c>
      <c r="E77" s="1">
        <f>'Исходные данные'!B79</f>
        <v>1150.02</v>
      </c>
      <c r="F77" s="12">
        <f t="shared" si="9"/>
        <v>1.0071991592222806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7.1733689802578266E-3</v>
      </c>
      <c r="J77" s="18">
        <f t="shared" si="12"/>
        <v>1.6757223600217066E-5</v>
      </c>
      <c r="K77" s="12">
        <f t="shared" si="16"/>
        <v>0.86575832716504975</v>
      </c>
      <c r="L77" s="12">
        <f t="shared" si="13"/>
        <v>-0.14414947730514677</v>
      </c>
      <c r="M77" s="12">
        <f t="shared" si="17"/>
        <v>2.0779071807346967E-2</v>
      </c>
      <c r="N77" s="18">
        <f t="shared" si="14"/>
        <v>4.8540588590796937E-5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1142.3399999999999</v>
      </c>
      <c r="D78" s="5" t="str">
        <f>'Исходные данные'!A80</f>
        <v>09.12.2016</v>
      </c>
      <c r="E78" s="1">
        <f>'Исходные данные'!B80</f>
        <v>1150.97</v>
      </c>
      <c r="F78" s="12">
        <f t="shared" si="9"/>
        <v>1.0075546684874908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7.5262748926430588E-3</v>
      </c>
      <c r="J78" s="18">
        <f t="shared" si="12"/>
        <v>1.7532552186200296E-5</v>
      </c>
      <c r="K78" s="12">
        <f t="shared" si="16"/>
        <v>0.86606391231563473</v>
      </c>
      <c r="L78" s="12">
        <f t="shared" si="13"/>
        <v>-0.1437965713927615</v>
      </c>
      <c r="M78" s="12">
        <f t="shared" si="17"/>
        <v>2.0677453944313501E-2</v>
      </c>
      <c r="N78" s="18">
        <f t="shared" si="14"/>
        <v>4.8168389479209907E-5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1130.67</v>
      </c>
      <c r="D79" s="5" t="str">
        <f>'Исходные данные'!A81</f>
        <v>08.12.2016</v>
      </c>
      <c r="E79" s="1">
        <f>'Исходные данные'!B81</f>
        <v>1160.3599999999999</v>
      </c>
      <c r="F79" s="12">
        <f t="shared" si="9"/>
        <v>1.026258766925805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2.5919924428455778E-2</v>
      </c>
      <c r="J79" s="18">
        <f t="shared" si="12"/>
        <v>6.0212264953564282E-5</v>
      </c>
      <c r="K79" s="12">
        <f t="shared" si="16"/>
        <v>0.88214139691916549</v>
      </c>
      <c r="L79" s="12">
        <f t="shared" si="13"/>
        <v>-0.12540292185694876</v>
      </c>
      <c r="M79" s="12">
        <f t="shared" si="17"/>
        <v>1.5725892810259948E-2</v>
      </c>
      <c r="N79" s="18">
        <f t="shared" si="14"/>
        <v>3.6531419184355087E-5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1119.69</v>
      </c>
      <c r="D80" s="5" t="str">
        <f>'Исходные данные'!A82</f>
        <v>07.12.2016</v>
      </c>
      <c r="E80" s="1">
        <f>'Исходные данные'!B82</f>
        <v>1159.3800000000001</v>
      </c>
      <c r="F80" s="12">
        <f t="shared" si="9"/>
        <v>1.0354473113093803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3.4833518192345037E-2</v>
      </c>
      <c r="J80" s="18">
        <f t="shared" si="12"/>
        <v>8.0692792078300457E-5</v>
      </c>
      <c r="K80" s="12">
        <f t="shared" si="16"/>
        <v>0.89003959534572941</v>
      </c>
      <c r="L80" s="12">
        <f t="shared" si="13"/>
        <v>-0.11648932809305958</v>
      </c>
      <c r="M80" s="12">
        <f t="shared" si="17"/>
        <v>1.3569763559572434E-2</v>
      </c>
      <c r="N80" s="18">
        <f t="shared" si="14"/>
        <v>3.1434726271918993E-5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1122.82</v>
      </c>
      <c r="D81" s="5" t="str">
        <f>'Исходные данные'!A83</f>
        <v>06.12.2016</v>
      </c>
      <c r="E81" s="1">
        <f>'Исходные данные'!B83</f>
        <v>1159.48</v>
      </c>
      <c r="F81" s="12">
        <f t="shared" si="9"/>
        <v>1.0326499349851268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3.2128250792266312E-2</v>
      </c>
      <c r="J81" s="18">
        <f t="shared" si="12"/>
        <v>7.4218240282886266E-5</v>
      </c>
      <c r="K81" s="12">
        <f t="shared" si="16"/>
        <v>0.88763505417354771</v>
      </c>
      <c r="L81" s="12">
        <f t="shared" si="13"/>
        <v>-0.11919459549313825</v>
      </c>
      <c r="M81" s="12">
        <f t="shared" si="17"/>
        <v>1.4207351594772807E-2</v>
      </c>
      <c r="N81" s="18">
        <f t="shared" si="14"/>
        <v>3.2819858175973716E-5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1105.96</v>
      </c>
      <c r="D82" s="5" t="str">
        <f>'Исходные данные'!A84</f>
        <v>05.12.2016</v>
      </c>
      <c r="E82" s="1">
        <f>'Исходные данные'!B84</f>
        <v>1163.25</v>
      </c>
      <c r="F82" s="12">
        <f t="shared" si="9"/>
        <v>1.0518011501320119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5.0504075661776747E-2</v>
      </c>
      <c r="J82" s="18">
        <f t="shared" si="12"/>
        <v>1.1634190429339695E-4</v>
      </c>
      <c r="K82" s="12">
        <f t="shared" si="16"/>
        <v>0.90409686695102054</v>
      </c>
      <c r="L82" s="12">
        <f t="shared" si="13"/>
        <v>-0.1008187706236278</v>
      </c>
      <c r="M82" s="12">
        <f t="shared" si="17"/>
        <v>1.0164424510059637E-2</v>
      </c>
      <c r="N82" s="18">
        <f t="shared" si="14"/>
        <v>2.3414912322448673E-5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1099.21</v>
      </c>
      <c r="D83" s="5" t="str">
        <f>'Исходные данные'!A85</f>
        <v>02.12.2016</v>
      </c>
      <c r="E83" s="1">
        <f>'Исходные данные'!B85</f>
        <v>1153.99</v>
      </c>
      <c r="F83" s="12">
        <f t="shared" si="9"/>
        <v>1.0498357911591052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4.8633762567058231E-2</v>
      </c>
      <c r="J83" s="18">
        <f t="shared" si="12"/>
        <v>1.1172073409760814E-4</v>
      </c>
      <c r="K83" s="12">
        <f t="shared" si="16"/>
        <v>0.90240750305403672</v>
      </c>
      <c r="L83" s="12">
        <f t="shared" si="13"/>
        <v>-0.10268908371834636</v>
      </c>
      <c r="M83" s="12">
        <f t="shared" si="17"/>
        <v>1.0545047914913506E-2</v>
      </c>
      <c r="N83" s="18">
        <f t="shared" si="14"/>
        <v>2.4223922476164075E-5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1108.3900000000001</v>
      </c>
      <c r="D84" s="5" t="str">
        <f>'Исходные данные'!A86</f>
        <v>01.12.2016</v>
      </c>
      <c r="E84" s="1">
        <f>'Исходные данные'!B86</f>
        <v>1181.02</v>
      </c>
      <c r="F84" s="12">
        <f t="shared" si="9"/>
        <v>1.0655274767906602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6.3469959920574845E-2</v>
      </c>
      <c r="J84" s="18">
        <f t="shared" si="12"/>
        <v>1.453952785936634E-4</v>
      </c>
      <c r="K84" s="12">
        <f t="shared" si="16"/>
        <v>0.91589560754497457</v>
      </c>
      <c r="L84" s="12">
        <f t="shared" si="13"/>
        <v>-8.7852886364829755E-2</v>
      </c>
      <c r="M84" s="12">
        <f t="shared" si="17"/>
        <v>7.718129642631656E-3</v>
      </c>
      <c r="N84" s="18">
        <f t="shared" si="14"/>
        <v>1.7680483980401383E-5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1099.44</v>
      </c>
      <c r="D85" s="5" t="str">
        <f>'Исходные данные'!A87</f>
        <v>30.11.2016</v>
      </c>
      <c r="E85" s="1">
        <f>'Исходные данные'!B87</f>
        <v>1174.81</v>
      </c>
      <c r="F85" s="12">
        <f t="shared" si="9"/>
        <v>1.0685530815687985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6.630547312880461E-2</v>
      </c>
      <c r="J85" s="18">
        <f t="shared" si="12"/>
        <v>1.514668618434656E-4</v>
      </c>
      <c r="K85" s="12">
        <f t="shared" si="16"/>
        <v>0.91849632708231632</v>
      </c>
      <c r="L85" s="12">
        <f t="shared" si="13"/>
        <v>-8.5017373156600004E-2</v>
      </c>
      <c r="M85" s="12">
        <f t="shared" si="17"/>
        <v>7.2279537384485381E-3</v>
      </c>
      <c r="N85" s="18">
        <f t="shared" si="14"/>
        <v>1.6511389160677616E-5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1088.71</v>
      </c>
      <c r="D86" s="5" t="str">
        <f>'Исходные данные'!A88</f>
        <v>29.11.2016</v>
      </c>
      <c r="E86" s="1">
        <f>'Исходные данные'!B88</f>
        <v>1174.17</v>
      </c>
      <c r="F86" s="12">
        <f t="shared" si="9"/>
        <v>1.0784965693343498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7.556800588174567E-2</v>
      </c>
      <c r="J86" s="18">
        <f t="shared" si="12"/>
        <v>1.7214419441911199E-4</v>
      </c>
      <c r="K86" s="12">
        <f t="shared" si="16"/>
        <v>0.92704345230106366</v>
      </c>
      <c r="L86" s="12">
        <f t="shared" si="13"/>
        <v>-7.575484040365893E-2</v>
      </c>
      <c r="M86" s="12">
        <f t="shared" si="17"/>
        <v>5.7387958445838062E-3</v>
      </c>
      <c r="N86" s="18">
        <f t="shared" si="14"/>
        <v>1.307299797149028E-5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1085.68</v>
      </c>
      <c r="D87" s="5" t="str">
        <f>'Исходные данные'!A89</f>
        <v>28.11.2016</v>
      </c>
      <c r="E87" s="1">
        <f>'Исходные данные'!B89</f>
        <v>1170.4000000000001</v>
      </c>
      <c r="F87" s="12">
        <f t="shared" si="9"/>
        <v>1.078034043180311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7.5139051932799364E-2</v>
      </c>
      <c r="J87" s="18">
        <f t="shared" si="12"/>
        <v>1.7068930066728235E-4</v>
      </c>
      <c r="K87" s="12">
        <f t="shared" si="16"/>
        <v>0.92664587862784908</v>
      </c>
      <c r="L87" s="12">
        <f t="shared" si="13"/>
        <v>-7.6183794352605194E-2</v>
      </c>
      <c r="M87" s="12">
        <f t="shared" si="17"/>
        <v>5.8039705219600094E-3</v>
      </c>
      <c r="N87" s="18">
        <f t="shared" si="14"/>
        <v>1.318456440431118E-5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1087.96</v>
      </c>
      <c r="D88" s="5" t="str">
        <f>'Исходные данные'!A90</f>
        <v>25.11.2016</v>
      </c>
      <c r="E88" s="1">
        <f>'Исходные данные'!B90</f>
        <v>1169.8499999999999</v>
      </c>
      <c r="F88" s="12">
        <f t="shared" si="9"/>
        <v>1.0752693113717415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7.2571152410449452E-2</v>
      </c>
      <c r="J88" s="18">
        <f t="shared" si="12"/>
        <v>1.643958223482426E-4</v>
      </c>
      <c r="K88" s="12">
        <f t="shared" si="16"/>
        <v>0.92426939770674166</v>
      </c>
      <c r="L88" s="12">
        <f t="shared" si="13"/>
        <v>-7.8751693874955161E-2</v>
      </c>
      <c r="M88" s="12">
        <f t="shared" si="17"/>
        <v>6.2018292881746194E-3</v>
      </c>
      <c r="N88" s="18">
        <f t="shared" si="14"/>
        <v>1.4049037283113033E-5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1088.21</v>
      </c>
      <c r="D89" s="5" t="str">
        <f>'Исходные данные'!A91</f>
        <v>24.11.2016</v>
      </c>
      <c r="E89" s="1">
        <f>'Исходные данные'!B91</f>
        <v>1158.51</v>
      </c>
      <c r="F89" s="12">
        <f t="shared" si="9"/>
        <v>1.0646015015484143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6.260055218988024E-2</v>
      </c>
      <c r="J89" s="18">
        <f t="shared" si="12"/>
        <v>1.4141357149710919E-4</v>
      </c>
      <c r="K89" s="12">
        <f t="shared" si="16"/>
        <v>0.91509966687188848</v>
      </c>
      <c r="L89" s="12">
        <f t="shared" si="13"/>
        <v>-8.8722294095524415E-2</v>
      </c>
      <c r="M89" s="12">
        <f t="shared" si="17"/>
        <v>7.8716454695726915E-3</v>
      </c>
      <c r="N89" s="18">
        <f t="shared" si="14"/>
        <v>1.7781911827788352E-5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1077.1600000000001</v>
      </c>
      <c r="D90" s="5" t="str">
        <f>'Исходные данные'!A92</f>
        <v>23.11.2016</v>
      </c>
      <c r="E90" s="1">
        <f>'Исходные данные'!B92</f>
        <v>1151.46</v>
      </c>
      <c r="F90" s="12">
        <f t="shared" si="9"/>
        <v>1.0689776820528054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6.6702754418803162E-2</v>
      </c>
      <c r="J90" s="18">
        <f t="shared" si="12"/>
        <v>1.5025981995689139E-4</v>
      </c>
      <c r="K90" s="12">
        <f t="shared" si="16"/>
        <v>0.91886130098184893</v>
      </c>
      <c r="L90" s="12">
        <f t="shared" si="13"/>
        <v>-8.4620091866601466E-2</v>
      </c>
      <c r="M90" s="12">
        <f t="shared" si="17"/>
        <v>7.1605599475120388E-3</v>
      </c>
      <c r="N90" s="18">
        <f t="shared" si="14"/>
        <v>1.6130435060420584E-5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1079.4000000000001</v>
      </c>
      <c r="D91" s="5" t="str">
        <f>'Исходные данные'!A93</f>
        <v>22.11.2016</v>
      </c>
      <c r="E91" s="1">
        <f>'Исходные данные'!B93</f>
        <v>1165.22</v>
      </c>
      <c r="F91" s="12">
        <f t="shared" si="9"/>
        <v>1.0795071335927366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7.6504579188719904E-2</v>
      </c>
      <c r="J91" s="18">
        <f t="shared" si="12"/>
        <v>1.7185916451322681E-4</v>
      </c>
      <c r="K91" s="12">
        <f t="shared" si="16"/>
        <v>0.92791210316700501</v>
      </c>
      <c r="L91" s="12">
        <f t="shared" si="13"/>
        <v>-7.4818267096684654E-2</v>
      </c>
      <c r="M91" s="12">
        <f t="shared" si="17"/>
        <v>5.5977730913508161E-3</v>
      </c>
      <c r="N91" s="18">
        <f t="shared" si="14"/>
        <v>1.2574784631401762E-5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1078.76</v>
      </c>
      <c r="D92" s="5" t="str">
        <f>'Исходные данные'!A94</f>
        <v>21.11.2016</v>
      </c>
      <c r="E92" s="1">
        <f>'Исходные данные'!B94</f>
        <v>1177.05</v>
      </c>
      <c r="F92" s="12">
        <f t="shared" si="9"/>
        <v>1.0911138714820721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8.7199074898507825E-2</v>
      </c>
      <c r="J92" s="18">
        <f t="shared" si="12"/>
        <v>1.9533645974588229E-4</v>
      </c>
      <c r="K92" s="12">
        <f t="shared" si="16"/>
        <v>0.93788890853554141</v>
      </c>
      <c r="L92" s="12">
        <f t="shared" si="13"/>
        <v>-6.4123771386896775E-2</v>
      </c>
      <c r="M92" s="12">
        <f t="shared" si="17"/>
        <v>4.1118580568789767E-3</v>
      </c>
      <c r="N92" s="18">
        <f t="shared" si="14"/>
        <v>9.2110586808767441E-6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1086.45</v>
      </c>
      <c r="D93" s="5" t="str">
        <f>'Исходные данные'!A95</f>
        <v>18.11.2016</v>
      </c>
      <c r="E93" s="1">
        <f>'Исходные данные'!B95</f>
        <v>1172.3</v>
      </c>
      <c r="F93" s="12">
        <f t="shared" si="9"/>
        <v>1.0790188227714115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7.6052130768337833E-2</v>
      </c>
      <c r="J93" s="18">
        <f t="shared" si="12"/>
        <v>1.698904593172803E-4</v>
      </c>
      <c r="K93" s="12">
        <f t="shared" si="16"/>
        <v>0.92749236576359662</v>
      </c>
      <c r="L93" s="12">
        <f t="shared" si="13"/>
        <v>-7.5270715517066725E-2</v>
      </c>
      <c r="M93" s="12">
        <f t="shared" si="17"/>
        <v>5.6656806144511603E-3</v>
      </c>
      <c r="N93" s="18">
        <f t="shared" si="14"/>
        <v>1.2656385458365712E-5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1098.72</v>
      </c>
      <c r="D94" s="5" t="str">
        <f>'Исходные данные'!A96</f>
        <v>17.11.2016</v>
      </c>
      <c r="E94" s="1">
        <f>'Исходные данные'!B96</f>
        <v>1166.58</v>
      </c>
      <c r="F94" s="12">
        <f t="shared" si="9"/>
        <v>1.0617627785058976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5.9930525463422916E-2</v>
      </c>
      <c r="J94" s="18">
        <f t="shared" si="12"/>
        <v>1.3350325641659091E-4</v>
      </c>
      <c r="K94" s="12">
        <f t="shared" si="16"/>
        <v>0.91265958529510105</v>
      </c>
      <c r="L94" s="12">
        <f t="shared" si="13"/>
        <v>-9.1392320821981732E-2</v>
      </c>
      <c r="M94" s="12">
        <f t="shared" si="17"/>
        <v>8.3525563052279997E-3</v>
      </c>
      <c r="N94" s="18">
        <f t="shared" si="14"/>
        <v>1.8606435660762492E-5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1099.72</v>
      </c>
      <c r="D95" s="5" t="str">
        <f>'Исходные данные'!A97</f>
        <v>16.11.2016</v>
      </c>
      <c r="E95" s="1">
        <f>'Исходные данные'!B97</f>
        <v>1186.3</v>
      </c>
      <c r="F95" s="12">
        <f t="shared" si="9"/>
        <v>1.0787291310515403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7.5783617737333983E-2</v>
      </c>
      <c r="J95" s="18">
        <f t="shared" si="12"/>
        <v>1.6834695934509828E-4</v>
      </c>
      <c r="K95" s="12">
        <f t="shared" si="16"/>
        <v>0.92724335540999103</v>
      </c>
      <c r="L95" s="12">
        <f t="shared" si="13"/>
        <v>-7.5539228548070561E-2</v>
      </c>
      <c r="M95" s="12">
        <f t="shared" si="17"/>
        <v>5.7061750496376091E-3</v>
      </c>
      <c r="N95" s="18">
        <f t="shared" si="14"/>
        <v>1.2675789936907684E-5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1080.3900000000001</v>
      </c>
      <c r="D96" s="5" t="str">
        <f>'Исходные данные'!A98</f>
        <v>15.11.2016</v>
      </c>
      <c r="E96" s="1">
        <f>'Исходные данные'!B98</f>
        <v>1191.83</v>
      </c>
      <c r="F96" s="12">
        <f t="shared" si="9"/>
        <v>1.103147937318931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9.8167853960343623E-2</v>
      </c>
      <c r="J96" s="18">
        <f t="shared" si="12"/>
        <v>2.1746301719744896E-4</v>
      </c>
      <c r="K96" s="12">
        <f t="shared" si="16"/>
        <v>0.94823303224982036</v>
      </c>
      <c r="L96" s="12">
        <f t="shared" si="13"/>
        <v>-5.3154992325061032E-2</v>
      </c>
      <c r="M96" s="12">
        <f t="shared" si="17"/>
        <v>2.8254532090772758E-3</v>
      </c>
      <c r="N96" s="18">
        <f t="shared" si="14"/>
        <v>6.2589896285638256E-6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1065.47</v>
      </c>
      <c r="D97" s="5" t="str">
        <f>'Исходные данные'!A99</f>
        <v>14.11.2016</v>
      </c>
      <c r="E97" s="1">
        <f>'Исходные данные'!B99</f>
        <v>1179.82</v>
      </c>
      <c r="F97" s="12">
        <f t="shared" si="9"/>
        <v>1.1073235285836296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0.1019458681041691</v>
      </c>
      <c r="J97" s="18">
        <f t="shared" si="12"/>
        <v>2.252018273139149E-4</v>
      </c>
      <c r="K97" s="12">
        <f t="shared" si="16"/>
        <v>0.95182224583796704</v>
      </c>
      <c r="L97" s="12">
        <f t="shared" si="13"/>
        <v>-4.9376978181235473E-2</v>
      </c>
      <c r="M97" s="12">
        <f t="shared" si="17"/>
        <v>2.4380859743101842E-3</v>
      </c>
      <c r="N97" s="18">
        <f t="shared" si="14"/>
        <v>5.3858133416652522E-6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1062.46</v>
      </c>
      <c r="D98" s="5" t="str">
        <f>'Исходные данные'!A100</f>
        <v>11.11.2016</v>
      </c>
      <c r="E98" s="1">
        <f>'Исходные данные'!B100</f>
        <v>1149.8599999999999</v>
      </c>
      <c r="F98" s="12">
        <f t="shared" si="9"/>
        <v>1.0822619204487698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7.9053221784971456E-2</v>
      </c>
      <c r="J98" s="18">
        <f t="shared" si="12"/>
        <v>1.7414380330694814E-4</v>
      </c>
      <c r="K98" s="12">
        <f t="shared" si="16"/>
        <v>0.93028003570382034</v>
      </c>
      <c r="L98" s="12">
        <f t="shared" si="13"/>
        <v>-7.2269624500433144E-2</v>
      </c>
      <c r="M98" s="12">
        <f t="shared" si="17"/>
        <v>5.2228986254335783E-3</v>
      </c>
      <c r="N98" s="18">
        <f t="shared" si="14"/>
        <v>1.1505355637416206E-5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1066.56</v>
      </c>
      <c r="D99" s="5" t="str">
        <f>'Исходные данные'!A101</f>
        <v>10.11.2016</v>
      </c>
      <c r="E99" s="1">
        <f>'Исходные данные'!B101</f>
        <v>1160.19</v>
      </c>
      <c r="F99" s="12">
        <f t="shared" si="9"/>
        <v>1.0877869036903691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8.4145268671858023E-2</v>
      </c>
      <c r="J99" s="18">
        <f t="shared" si="12"/>
        <v>1.8484355901182239E-4</v>
      </c>
      <c r="K99" s="12">
        <f t="shared" si="16"/>
        <v>0.9350291463489836</v>
      </c>
      <c r="L99" s="12">
        <f t="shared" si="13"/>
        <v>-6.7177577613546521E-2</v>
      </c>
      <c r="M99" s="12">
        <f t="shared" si="17"/>
        <v>4.5128269340240406E-3</v>
      </c>
      <c r="N99" s="18">
        <f t="shared" si="14"/>
        <v>9.9134152740354534E-6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1051.3499999999999</v>
      </c>
      <c r="D100" s="5" t="str">
        <f>'Исходные данные'!A102</f>
        <v>09.11.2016</v>
      </c>
      <c r="E100" s="1">
        <f>'Исходные данные'!B102</f>
        <v>1156.25</v>
      </c>
      <c r="F100" s="12">
        <f t="shared" si="9"/>
        <v>1.0997764778617969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9.5106957212191631E-2</v>
      </c>
      <c r="J100" s="18">
        <f t="shared" si="12"/>
        <v>2.0834020022819825E-4</v>
      </c>
      <c r="K100" s="12">
        <f t="shared" si="16"/>
        <v>0.94533502635596411</v>
      </c>
      <c r="L100" s="12">
        <f t="shared" si="13"/>
        <v>-5.6215889073213031E-2</v>
      </c>
      <c r="M100" s="12">
        <f t="shared" si="17"/>
        <v>3.1602261842917697E-3</v>
      </c>
      <c r="N100" s="18">
        <f t="shared" si="14"/>
        <v>6.9227549203660427E-6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1045.26</v>
      </c>
      <c r="D101" s="5" t="str">
        <f>'Исходные данные'!A103</f>
        <v>08.11.2016</v>
      </c>
      <c r="E101" s="1">
        <f>'Исходные данные'!B103</f>
        <v>1160.02</v>
      </c>
      <c r="F101" s="12">
        <f t="shared" si="9"/>
        <v>1.1097908654306106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0.1041715880509666</v>
      </c>
      <c r="J101" s="18">
        <f t="shared" si="12"/>
        <v>2.2756016712694962E-4</v>
      </c>
      <c r="K101" s="12">
        <f t="shared" si="16"/>
        <v>0.95394309492887008</v>
      </c>
      <c r="L101" s="12">
        <f t="shared" si="13"/>
        <v>-4.7151258234438019E-2</v>
      </c>
      <c r="M101" s="12">
        <f t="shared" si="17"/>
        <v>2.2232411530906399E-3</v>
      </c>
      <c r="N101" s="18">
        <f t="shared" si="14"/>
        <v>4.8566133801597911E-6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1054.22</v>
      </c>
      <c r="D102" s="5" t="str">
        <f>'Исходные данные'!A104</f>
        <v>07.11.2016</v>
      </c>
      <c r="E102" s="1">
        <f>'Исходные данные'!B104</f>
        <v>1152.0899999999999</v>
      </c>
      <c r="F102" s="12">
        <f t="shared" si="9"/>
        <v>1.0928364098575249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8.8776527230973012E-2</v>
      </c>
      <c r="J102" s="18">
        <f t="shared" si="12"/>
        <v>1.933887831976963E-4</v>
      </c>
      <c r="K102" s="12">
        <f t="shared" si="16"/>
        <v>0.93936955109640419</v>
      </c>
      <c r="L102" s="12">
        <f t="shared" si="13"/>
        <v>-6.2546319054431559E-2</v>
      </c>
      <c r="M102" s="12">
        <f t="shared" si="17"/>
        <v>3.912042027258724E-3</v>
      </c>
      <c r="N102" s="18">
        <f t="shared" si="14"/>
        <v>8.5219040558038941E-6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1052.32</v>
      </c>
      <c r="D103" s="5" t="str">
        <f>'Исходные данные'!A105</f>
        <v>03.11.2016</v>
      </c>
      <c r="E103" s="1">
        <f>'Исходные данные'!B105</f>
        <v>1150.29</v>
      </c>
      <c r="F103" s="12">
        <f t="shared" si="9"/>
        <v>1.0930990573209671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8.9016833926801611E-2</v>
      </c>
      <c r="J103" s="18">
        <f t="shared" si="12"/>
        <v>1.9337104382225855E-4</v>
      </c>
      <c r="K103" s="12">
        <f t="shared" si="16"/>
        <v>0.93959531501459426</v>
      </c>
      <c r="L103" s="12">
        <f t="shared" si="13"/>
        <v>-6.2306012358603037E-2</v>
      </c>
      <c r="M103" s="12">
        <f t="shared" si="17"/>
        <v>3.8820391760303694E-3</v>
      </c>
      <c r="N103" s="18">
        <f t="shared" si="14"/>
        <v>8.4329439108693866E-6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1057.58</v>
      </c>
      <c r="D104" s="5" t="str">
        <f>'Исходные данные'!A106</f>
        <v>02.11.2016</v>
      </c>
      <c r="E104" s="1">
        <f>'Исходные данные'!B106</f>
        <v>1146.68</v>
      </c>
      <c r="F104" s="12">
        <f t="shared" si="9"/>
        <v>1.0842489457062352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8.0887531361397244E-2</v>
      </c>
      <c r="J104" s="18">
        <f t="shared" si="12"/>
        <v>1.7522136068776384E-4</v>
      </c>
      <c r="K104" s="12">
        <f t="shared" si="16"/>
        <v>0.93198802329216013</v>
      </c>
      <c r="L104" s="12">
        <f t="shared" si="13"/>
        <v>-7.0435314924007397E-2</v>
      </c>
      <c r="M104" s="12">
        <f t="shared" si="17"/>
        <v>4.9611335884440716E-3</v>
      </c>
      <c r="N104" s="18">
        <f t="shared" si="14"/>
        <v>1.0746978715879093E-5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1052.75</v>
      </c>
      <c r="D105" s="5" t="str">
        <f>'Исходные данные'!A107</f>
        <v>01.11.2016</v>
      </c>
      <c r="E105" s="1">
        <f>'Исходные данные'!B107</f>
        <v>1147.01</v>
      </c>
      <c r="F105" s="12">
        <f t="shared" si="9"/>
        <v>1.0895369270957018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8.575276844514379E-2</v>
      </c>
      <c r="J105" s="18">
        <f t="shared" si="12"/>
        <v>1.8524213867907518E-4</v>
      </c>
      <c r="K105" s="12">
        <f t="shared" si="16"/>
        <v>0.9365334142209607</v>
      </c>
      <c r="L105" s="12">
        <f t="shared" si="13"/>
        <v>-6.5570077840260851E-2</v>
      </c>
      <c r="M105" s="12">
        <f t="shared" si="17"/>
        <v>4.2994351079778418E-3</v>
      </c>
      <c r="N105" s="18">
        <f t="shared" si="14"/>
        <v>9.2875899980208567E-6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1070.03</v>
      </c>
      <c r="D106" s="5" t="str">
        <f>'Исходные данные'!A108</f>
        <v>31.10.2016</v>
      </c>
      <c r="E106" s="1">
        <f>'Исходные данные'!B108</f>
        <v>1142.17</v>
      </c>
      <c r="F106" s="12">
        <f t="shared" si="9"/>
        <v>1.0674186705045654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6.5243276337305561E-2</v>
      </c>
      <c r="J106" s="18">
        <f t="shared" si="12"/>
        <v>1.4054440720359426E-4</v>
      </c>
      <c r="K106" s="12">
        <f t="shared" si="16"/>
        <v>0.91752122119953705</v>
      </c>
      <c r="L106" s="12">
        <f t="shared" si="13"/>
        <v>-8.6079569948099108E-2</v>
      </c>
      <c r="M106" s="12">
        <f t="shared" si="17"/>
        <v>7.4096923624496535E-3</v>
      </c>
      <c r="N106" s="18">
        <f t="shared" si="14"/>
        <v>1.5961657340099394E-5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1038.6099999999999</v>
      </c>
      <c r="D107" s="5" t="str">
        <f>'Исходные данные'!A109</f>
        <v>28.10.2016</v>
      </c>
      <c r="E107" s="1">
        <f>'Исходные данные'!B109</f>
        <v>1144.8</v>
      </c>
      <c r="F107" s="12">
        <f t="shared" si="9"/>
        <v>1.1022424201577108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9.7346668532524633E-2</v>
      </c>
      <c r="J107" s="18">
        <f t="shared" si="12"/>
        <v>2.0911494345370949E-4</v>
      </c>
      <c r="K107" s="12">
        <f t="shared" si="16"/>
        <v>0.94745467673240458</v>
      </c>
      <c r="L107" s="12">
        <f t="shared" si="13"/>
        <v>-5.3976177752879967E-2</v>
      </c>
      <c r="M107" s="12">
        <f t="shared" si="17"/>
        <v>2.9134277648104724E-3</v>
      </c>
      <c r="N107" s="18">
        <f t="shared" si="14"/>
        <v>6.2584707980145686E-6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1020.83</v>
      </c>
      <c r="D108" s="5" t="str">
        <f>'Исходные данные'!A110</f>
        <v>27.10.2016</v>
      </c>
      <c r="E108" s="1">
        <f>'Исходные данные'!B110</f>
        <v>1130.47</v>
      </c>
      <c r="F108" s="12">
        <f t="shared" si="9"/>
        <v>1.1074027996826112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0.10201745356193313</v>
      </c>
      <c r="J108" s="18">
        <f t="shared" si="12"/>
        <v>2.1853682230412057E-4</v>
      </c>
      <c r="K108" s="12">
        <f t="shared" si="16"/>
        <v>0.95189038490799949</v>
      </c>
      <c r="L108" s="12">
        <f t="shared" si="13"/>
        <v>-4.930539272347146E-2</v>
      </c>
      <c r="M108" s="12">
        <f t="shared" si="17"/>
        <v>2.4310217516157325E-3</v>
      </c>
      <c r="N108" s="18">
        <f t="shared" si="14"/>
        <v>5.2076164421000304E-6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1011.67</v>
      </c>
      <c r="D109" s="5" t="str">
        <f>'Исходные данные'!A111</f>
        <v>26.10.2016</v>
      </c>
      <c r="E109" s="1">
        <f>'Исходные данные'!B111</f>
        <v>1127.01</v>
      </c>
      <c r="F109" s="12">
        <f t="shared" si="9"/>
        <v>1.1140095090296243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0.10796567740189683</v>
      </c>
      <c r="J109" s="18">
        <f t="shared" si="12"/>
        <v>2.3063330798782182E-4</v>
      </c>
      <c r="K109" s="12">
        <f t="shared" si="16"/>
        <v>0.95756931501825915</v>
      </c>
      <c r="L109" s="12">
        <f t="shared" si="13"/>
        <v>-4.3357168883507831E-2</v>
      </c>
      <c r="M109" s="12">
        <f t="shared" si="17"/>
        <v>1.8798440935930021E-3</v>
      </c>
      <c r="N109" s="18">
        <f t="shared" si="14"/>
        <v>4.0156712044035728E-6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1023.89</v>
      </c>
      <c r="D110" s="5" t="str">
        <f>'Исходные данные'!A112</f>
        <v>25.10.2016</v>
      </c>
      <c r="E110" s="1">
        <f>'Исходные данные'!B112</f>
        <v>1131.47</v>
      </c>
      <c r="F110" s="12">
        <f t="shared" si="9"/>
        <v>1.105069880553575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9.9908573290108799E-2</v>
      </c>
      <c r="J110" s="18">
        <f t="shared" si="12"/>
        <v>2.1282627350060262E-4</v>
      </c>
      <c r="K110" s="12">
        <f t="shared" si="16"/>
        <v>0.94988507727437788</v>
      </c>
      <c r="L110" s="12">
        <f t="shared" si="13"/>
        <v>-5.1414272995295759E-2</v>
      </c>
      <c r="M110" s="12">
        <f t="shared" si="17"/>
        <v>2.643427467634778E-3</v>
      </c>
      <c r="N110" s="18">
        <f t="shared" si="14"/>
        <v>5.6310564617135072E-6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1018.95</v>
      </c>
      <c r="D111" s="5" t="str">
        <f>'Исходные данные'!A113</f>
        <v>24.10.2016</v>
      </c>
      <c r="E111" s="1">
        <f>'Исходные данные'!B113</f>
        <v>1135.45</v>
      </c>
      <c r="F111" s="12">
        <f t="shared" si="9"/>
        <v>1.1143333824034545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0.10825636280525724</v>
      </c>
      <c r="J111" s="18">
        <f t="shared" si="12"/>
        <v>2.2996518099859087E-4</v>
      </c>
      <c r="K111" s="12">
        <f t="shared" si="16"/>
        <v>0.95784770690110888</v>
      </c>
      <c r="L111" s="12">
        <f t="shared" si="13"/>
        <v>-4.3066483480147411E-2</v>
      </c>
      <c r="M111" s="12">
        <f t="shared" si="17"/>
        <v>1.8547219993457925E-3</v>
      </c>
      <c r="N111" s="18">
        <f t="shared" si="14"/>
        <v>3.9399206589722078E-6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1010.2</v>
      </c>
      <c r="D112" s="5" t="str">
        <f>'Исходные данные'!A114</f>
        <v>21.10.2016</v>
      </c>
      <c r="E112" s="1">
        <f>'Исходные данные'!B114</f>
        <v>1134.46</v>
      </c>
      <c r="F112" s="12">
        <f t="shared" si="9"/>
        <v>1.1230053454761433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0.11600843574154308</v>
      </c>
      <c r="J112" s="18">
        <f t="shared" si="12"/>
        <v>2.4574483182859564E-4</v>
      </c>
      <c r="K112" s="12">
        <f t="shared" si="16"/>
        <v>0.96530186745545787</v>
      </c>
      <c r="L112" s="12">
        <f t="shared" si="13"/>
        <v>-3.5314410543861516E-2</v>
      </c>
      <c r="M112" s="12">
        <f t="shared" si="17"/>
        <v>1.2471075920603833E-3</v>
      </c>
      <c r="N112" s="18">
        <f t="shared" si="14"/>
        <v>2.6417927586389784E-6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998.53</v>
      </c>
      <c r="D113" s="5" t="str">
        <f>'Исходные данные'!A115</f>
        <v>20.10.2016</v>
      </c>
      <c r="E113" s="1">
        <f>'Исходные данные'!B115</f>
        <v>1137.48</v>
      </c>
      <c r="F113" s="12">
        <f t="shared" si="9"/>
        <v>1.1391545571990827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0.13028637078082325</v>
      </c>
      <c r="J113" s="18">
        <f t="shared" si="12"/>
        <v>2.7521999228927277E-4</v>
      </c>
      <c r="K113" s="12">
        <f t="shared" si="16"/>
        <v>0.9791832477150304</v>
      </c>
      <c r="L113" s="12">
        <f t="shared" si="13"/>
        <v>-2.1036475504581341E-2</v>
      </c>
      <c r="M113" s="12">
        <f t="shared" si="17"/>
        <v>4.4253330165484244E-4</v>
      </c>
      <c r="N113" s="18">
        <f t="shared" si="14"/>
        <v>9.3481774908046574E-7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994.78</v>
      </c>
      <c r="D114" s="5" t="str">
        <f>'Исходные данные'!A116</f>
        <v>19.10.2016</v>
      </c>
      <c r="E114" s="1">
        <f>'Исходные данные'!B116</f>
        <v>1143.42</v>
      </c>
      <c r="F114" s="12">
        <f t="shared" si="9"/>
        <v>1.1494199722551721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0.13925744318481603</v>
      </c>
      <c r="J114" s="18">
        <f t="shared" si="12"/>
        <v>2.933496525506635E-4</v>
      </c>
      <c r="K114" s="12">
        <f t="shared" si="16"/>
        <v>0.98800709202153025</v>
      </c>
      <c r="L114" s="12">
        <f t="shared" si="13"/>
        <v>-1.2065403100588524E-2</v>
      </c>
      <c r="M114" s="12">
        <f t="shared" si="17"/>
        <v>1.4557395197968635E-4</v>
      </c>
      <c r="N114" s="18">
        <f t="shared" si="14"/>
        <v>3.0665555288842335E-7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1007.38</v>
      </c>
      <c r="D115" s="5" t="str">
        <f>'Исходные данные'!A117</f>
        <v>18.10.2016</v>
      </c>
      <c r="E115" s="1">
        <f>'Исходные данные'!B117</f>
        <v>1147.52</v>
      </c>
      <c r="F115" s="12">
        <f t="shared" si="9"/>
        <v>1.1391133435247871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0.13025019094939344</v>
      </c>
      <c r="J115" s="18">
        <f t="shared" si="12"/>
        <v>2.7360983177790482E-4</v>
      </c>
      <c r="K115" s="12">
        <f t="shared" si="16"/>
        <v>0.97914782167104719</v>
      </c>
      <c r="L115" s="12">
        <f t="shared" si="13"/>
        <v>-2.1072655336011152E-2</v>
      </c>
      <c r="M115" s="12">
        <f t="shared" si="17"/>
        <v>4.4405680291031096E-4</v>
      </c>
      <c r="N115" s="18">
        <f t="shared" si="14"/>
        <v>9.3280713263085015E-7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1018.18</v>
      </c>
      <c r="D116" s="5" t="str">
        <f>'Исходные данные'!A118</f>
        <v>17.10.2016</v>
      </c>
      <c r="E116" s="1">
        <f>'Исходные данные'!B118</f>
        <v>1143.95</v>
      </c>
      <c r="F116" s="12">
        <f t="shared" si="9"/>
        <v>1.1235243277220139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0.1164704659219539</v>
      </c>
      <c r="J116" s="18">
        <f t="shared" si="12"/>
        <v>2.4398060988888186E-4</v>
      </c>
      <c r="K116" s="12">
        <f t="shared" si="16"/>
        <v>0.96574796909970495</v>
      </c>
      <c r="L116" s="12">
        <f t="shared" si="13"/>
        <v>-3.4852380363450709E-2</v>
      </c>
      <c r="M116" s="12">
        <f t="shared" si="17"/>
        <v>1.2146884169986305E-3</v>
      </c>
      <c r="N116" s="18">
        <f t="shared" si="14"/>
        <v>2.5445113356279996E-6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1002.46</v>
      </c>
      <c r="D117" s="5" t="str">
        <f>'Исходные данные'!A119</f>
        <v>14.10.2016</v>
      </c>
      <c r="E117" s="1">
        <f>'Исходные данные'!B119</f>
        <v>1150.21</v>
      </c>
      <c r="F117" s="12">
        <f t="shared" si="9"/>
        <v>1.1473874269297528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0.13748755524669798</v>
      </c>
      <c r="J117" s="18">
        <f t="shared" si="12"/>
        <v>2.8720305732669199E-4</v>
      </c>
      <c r="K117" s="12">
        <f t="shared" si="16"/>
        <v>0.98625997674178656</v>
      </c>
      <c r="L117" s="12">
        <f t="shared" si="13"/>
        <v>-1.3835291038706676E-2</v>
      </c>
      <c r="M117" s="12">
        <f t="shared" si="17"/>
        <v>1.9141527812571173E-4</v>
      </c>
      <c r="N117" s="18">
        <f t="shared" si="14"/>
        <v>3.9985475774952952E-7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984.96</v>
      </c>
      <c r="D118" s="5" t="str">
        <f>'Исходные данные'!A120</f>
        <v>13.10.2016</v>
      </c>
      <c r="E118" s="1">
        <f>'Исходные данные'!B120</f>
        <v>1136.76</v>
      </c>
      <c r="F118" s="12">
        <f t="shared" si="9"/>
        <v>1.1541179337231968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0.14333635846498366</v>
      </c>
      <c r="J118" s="18">
        <f t="shared" si="12"/>
        <v>2.9858515058637646E-4</v>
      </c>
      <c r="K118" s="12">
        <f t="shared" si="16"/>
        <v>0.9920453194410046</v>
      </c>
      <c r="L118" s="12">
        <f t="shared" si="13"/>
        <v>-7.9864878204209087E-3</v>
      </c>
      <c r="M118" s="12">
        <f t="shared" si="17"/>
        <v>6.3783987705728332E-5</v>
      </c>
      <c r="N118" s="18">
        <f t="shared" si="14"/>
        <v>1.328689508933427E-7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986.92</v>
      </c>
      <c r="D119" s="5" t="str">
        <f>'Исходные данные'!A121</f>
        <v>12.10.2016</v>
      </c>
      <c r="E119" s="1">
        <f>'Исходные данные'!B121</f>
        <v>1130.8599999999999</v>
      </c>
      <c r="F119" s="12">
        <f t="shared" si="9"/>
        <v>1.1458476877558463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0.13614470174212293</v>
      </c>
      <c r="J119" s="18">
        <f t="shared" si="12"/>
        <v>2.8281259889521431E-4</v>
      </c>
      <c r="K119" s="12">
        <f t="shared" si="16"/>
        <v>0.98493646291707182</v>
      </c>
      <c r="L119" s="12">
        <f t="shared" si="13"/>
        <v>-1.5178144543281716E-2</v>
      </c>
      <c r="M119" s="12">
        <f t="shared" si="17"/>
        <v>2.3037607177674646E-4</v>
      </c>
      <c r="N119" s="18">
        <f t="shared" si="14"/>
        <v>4.7855887705319194E-7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1002.11</v>
      </c>
      <c r="D120" s="5" t="str">
        <f>'Исходные данные'!A122</f>
        <v>11.10.2016</v>
      </c>
      <c r="E120" s="1">
        <f>'Исходные данные'!B122</f>
        <v>1135.3800000000001</v>
      </c>
      <c r="F120" s="12">
        <f t="shared" si="9"/>
        <v>1.132989392382074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0.12485961958551374</v>
      </c>
      <c r="J120" s="18">
        <f t="shared" si="12"/>
        <v>2.586462491409105E-4</v>
      </c>
      <c r="K120" s="12">
        <f t="shared" si="16"/>
        <v>0.9738838561003752</v>
      </c>
      <c r="L120" s="12">
        <f t="shared" si="13"/>
        <v>-2.6463226699890912E-2</v>
      </c>
      <c r="M120" s="12">
        <f t="shared" si="17"/>
        <v>7.0030236736980881E-4</v>
      </c>
      <c r="N120" s="18">
        <f t="shared" si="14"/>
        <v>1.4506738142081914E-6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1007.18</v>
      </c>
      <c r="D121" s="5" t="str">
        <f>'Исходные данные'!A123</f>
        <v>10.10.2016</v>
      </c>
      <c r="E121" s="1">
        <f>'Исходные данные'!B123</f>
        <v>1134.19</v>
      </c>
      <c r="F121" s="12">
        <f t="shared" si="9"/>
        <v>1.126104569193193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0.11876439325030132</v>
      </c>
      <c r="J121" s="18">
        <f t="shared" si="12"/>
        <v>2.4533335670969111E-4</v>
      </c>
      <c r="K121" s="12">
        <f t="shared" si="16"/>
        <v>0.96796586763478198</v>
      </c>
      <c r="L121" s="12">
        <f t="shared" si="13"/>
        <v>-3.2558453035103262E-2</v>
      </c>
      <c r="M121" s="12">
        <f t="shared" si="17"/>
        <v>1.0600528640390117E-3</v>
      </c>
      <c r="N121" s="18">
        <f t="shared" si="14"/>
        <v>2.1897668173684936E-6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1048.28</v>
      </c>
      <c r="D122" s="5" t="str">
        <f>'Исходные данные'!A124</f>
        <v>07.10.2016</v>
      </c>
      <c r="E122" s="1">
        <f>'Исходные данные'!B124</f>
        <v>1135.33</v>
      </c>
      <c r="F122" s="12">
        <f t="shared" si="9"/>
        <v>1.083040790628458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7.9772631786442186E-2</v>
      </c>
      <c r="J122" s="18">
        <f t="shared" si="12"/>
        <v>1.6432757114111238E-4</v>
      </c>
      <c r="K122" s="12">
        <f t="shared" si="16"/>
        <v>0.93094952925697849</v>
      </c>
      <c r="L122" s="12">
        <f t="shared" si="13"/>
        <v>-7.1550214498962428E-2</v>
      </c>
      <c r="M122" s="12">
        <f t="shared" si="17"/>
        <v>5.1194331948475058E-3</v>
      </c>
      <c r="N122" s="18">
        <f t="shared" si="14"/>
        <v>1.054577244963671E-5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1053.79</v>
      </c>
      <c r="D123" s="5" t="str">
        <f>'Исходные данные'!A125</f>
        <v>06.10.2016</v>
      </c>
      <c r="E123" s="1">
        <f>'Исходные данные'!B125</f>
        <v>1136.7</v>
      </c>
      <c r="F123" s="12">
        <f t="shared" si="9"/>
        <v>1.0786779149545926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7.5736138429196811E-2</v>
      </c>
      <c r="J123" s="18">
        <f t="shared" si="12"/>
        <v>1.555771614176825E-4</v>
      </c>
      <c r="K123" s="12">
        <f t="shared" si="16"/>
        <v>0.92719933158212009</v>
      </c>
      <c r="L123" s="12">
        <f t="shared" si="13"/>
        <v>-7.5586707856207747E-2</v>
      </c>
      <c r="M123" s="12">
        <f t="shared" si="17"/>
        <v>5.7133504045396681E-3</v>
      </c>
      <c r="N123" s="18">
        <f t="shared" si="14"/>
        <v>1.1736363334048534E-5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1057.1300000000001</v>
      </c>
      <c r="D124" s="5" t="str">
        <f>'Исходные данные'!A126</f>
        <v>05.10.2016</v>
      </c>
      <c r="E124" s="1">
        <f>'Исходные данные'!B126</f>
        <v>1136.23</v>
      </c>
      <c r="F124" s="12">
        <f t="shared" si="9"/>
        <v>1.0748252343609583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7.2158075675773717E-2</v>
      </c>
      <c r="J124" s="18">
        <f t="shared" si="12"/>
        <v>1.4781339689626244E-4</v>
      </c>
      <c r="K124" s="12">
        <f t="shared" si="16"/>
        <v>0.92388768236626717</v>
      </c>
      <c r="L124" s="12">
        <f t="shared" si="13"/>
        <v>-7.9164770609630938E-2</v>
      </c>
      <c r="M124" s="12">
        <f t="shared" si="17"/>
        <v>6.2670609056754553E-3</v>
      </c>
      <c r="N124" s="18">
        <f t="shared" si="14"/>
        <v>1.2837863986091161E-5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1041.23</v>
      </c>
      <c r="D125" s="5" t="str">
        <f>'Исходные данные'!A127</f>
        <v>04.10.2016</v>
      </c>
      <c r="E125" s="1">
        <f>'Исходные данные'!B127</f>
        <v>1138.28</v>
      </c>
      <c r="F125" s="12">
        <f t="shared" si="9"/>
        <v>1.093207072404752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8.9115644502689564E-2</v>
      </c>
      <c r="J125" s="18">
        <f t="shared" si="12"/>
        <v>1.8204090106040469E-4</v>
      </c>
      <c r="K125" s="12">
        <f t="shared" si="16"/>
        <v>0.93968816155580703</v>
      </c>
      <c r="L125" s="12">
        <f t="shared" si="13"/>
        <v>-6.2207201782715084E-2</v>
      </c>
      <c r="M125" s="12">
        <f t="shared" si="17"/>
        <v>3.8697359536354055E-3</v>
      </c>
      <c r="N125" s="18">
        <f t="shared" si="14"/>
        <v>7.9048995695068204E-6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1052.6500000000001</v>
      </c>
      <c r="D126" s="5" t="str">
        <f>'Исходные данные'!A128</f>
        <v>03.10.2016</v>
      </c>
      <c r="E126" s="1">
        <f>'Исходные данные'!B128</f>
        <v>1153.3399999999999</v>
      </c>
      <c r="F126" s="12">
        <f t="shared" si="9"/>
        <v>1.0956538260580437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9.1351286497210318E-2</v>
      </c>
      <c r="J126" s="18">
        <f t="shared" si="12"/>
        <v>1.8608692584664877E-4</v>
      </c>
      <c r="K126" s="12">
        <f t="shared" si="16"/>
        <v>0.94179131794792958</v>
      </c>
      <c r="L126" s="12">
        <f t="shared" si="13"/>
        <v>-5.9971559788194344E-2</v>
      </c>
      <c r="M126" s="12">
        <f t="shared" si="17"/>
        <v>3.5965879834289447E-3</v>
      </c>
      <c r="N126" s="18">
        <f t="shared" si="14"/>
        <v>7.3264211926969248E-6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1059.8699999999999</v>
      </c>
      <c r="D127" s="5" t="str">
        <f>'Исходные данные'!A129</f>
        <v>30.09.2016</v>
      </c>
      <c r="E127" s="1">
        <f>'Исходные данные'!B129</f>
        <v>1148.5</v>
      </c>
      <c r="F127" s="12">
        <f t="shared" si="9"/>
        <v>1.0836234632549275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8.0310484053558964E-2</v>
      </c>
      <c r="J127" s="18">
        <f t="shared" si="12"/>
        <v>1.631396801199379E-4</v>
      </c>
      <c r="K127" s="12">
        <f t="shared" si="16"/>
        <v>0.93145037725090118</v>
      </c>
      <c r="L127" s="12">
        <f t="shared" si="13"/>
        <v>-7.1012362231845635E-2</v>
      </c>
      <c r="M127" s="12">
        <f t="shared" si="17"/>
        <v>5.042755589746829E-3</v>
      </c>
      <c r="N127" s="18">
        <f t="shared" si="14"/>
        <v>1.0243662997793495E-5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1047.96</v>
      </c>
      <c r="D128" s="5" t="str">
        <f>'Исходные данные'!A130</f>
        <v>29.09.2016</v>
      </c>
      <c r="E128" s="1">
        <f>'Исходные данные'!B130</f>
        <v>1163.7</v>
      </c>
      <c r="F128" s="12">
        <f t="shared" si="9"/>
        <v>1.110443146684988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0.10475916690038935</v>
      </c>
      <c r="J128" s="18">
        <f t="shared" si="12"/>
        <v>2.1220986461463714E-4</v>
      </c>
      <c r="K128" s="12">
        <f t="shared" si="16"/>
        <v>0.95450377642116502</v>
      </c>
      <c r="L128" s="12">
        <f t="shared" si="13"/>
        <v>-4.6563679385015266E-2</v>
      </c>
      <c r="M128" s="12">
        <f t="shared" si="17"/>
        <v>2.1681762378704767E-3</v>
      </c>
      <c r="N128" s="18">
        <f t="shared" si="14"/>
        <v>4.3920584662215099E-6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1048.8900000000001</v>
      </c>
      <c r="D129" s="5" t="str">
        <f>'Исходные данные'!A131</f>
        <v>28.09.2016</v>
      </c>
      <c r="E129" s="1">
        <f>'Исходные данные'!B131</f>
        <v>1158.21</v>
      </c>
      <c r="F129" s="12">
        <f t="shared" si="9"/>
        <v>1.1042244658639133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9.9143247716993094E-2</v>
      </c>
      <c r="J129" s="18">
        <f t="shared" si="12"/>
        <v>2.0027320270778908E-4</v>
      </c>
      <c r="K129" s="12">
        <f t="shared" si="16"/>
        <v>0.94915838404714414</v>
      </c>
      <c r="L129" s="12">
        <f t="shared" si="13"/>
        <v>-5.2179598568411527E-2</v>
      </c>
      <c r="M129" s="12">
        <f t="shared" si="17"/>
        <v>2.7227105067605534E-3</v>
      </c>
      <c r="N129" s="18">
        <f t="shared" si="14"/>
        <v>5.4999807429308347E-6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1062.6400000000001</v>
      </c>
      <c r="D130" s="5" t="str">
        <f>'Исходные данные'!A132</f>
        <v>27.09.2016</v>
      </c>
      <c r="E130" s="1">
        <f>'Исходные данные'!B132</f>
        <v>1166.05</v>
      </c>
      <c r="F130" s="12">
        <f t="shared" ref="F130:F193" si="18">E130/C130</f>
        <v>1.0973142362418127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9.2865590813453372E-2</v>
      </c>
      <c r="J130" s="18">
        <f t="shared" ref="J130:J193" si="21">H130*I130</f>
        <v>1.870685142968212E-4</v>
      </c>
      <c r="K130" s="12">
        <f t="shared" si="16"/>
        <v>0.94321855697006862</v>
      </c>
      <c r="L130" s="12">
        <f t="shared" ref="L130:L193" si="22">LN(K130)</f>
        <v>-5.8457255471951235E-2</v>
      </c>
      <c r="M130" s="12">
        <f t="shared" si="17"/>
        <v>3.4172507173129492E-3</v>
      </c>
      <c r="N130" s="18">
        <f t="shared" ref="N130:N193" si="23">M130*H130</f>
        <v>6.8837123531751741E-6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1052.46</v>
      </c>
      <c r="D131" s="5" t="str">
        <f>'Исходные данные'!A133</f>
        <v>26.09.2016</v>
      </c>
      <c r="E131" s="1">
        <f>'Исходные данные'!B133</f>
        <v>1160.57</v>
      </c>
      <c r="F131" s="12">
        <f t="shared" si="18"/>
        <v>1.1027212435627005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9.7780982639731701E-2</v>
      </c>
      <c r="J131" s="18">
        <f t="shared" si="21"/>
        <v>1.9642033062150434E-4</v>
      </c>
      <c r="K131" s="12">
        <f t="shared" ref="K131:K194" si="25">F131/GEOMEAN(F$2:F$1242)</f>
        <v>0.94786625903597943</v>
      </c>
      <c r="L131" s="12">
        <f t="shared" si="22"/>
        <v>-5.3541863645672913E-2</v>
      </c>
      <c r="M131" s="12">
        <f t="shared" ref="M131:M194" si="26">POWER(L131-AVERAGE(L$2:L$1242),2)</f>
        <v>2.8667311626518091E-3</v>
      </c>
      <c r="N131" s="18">
        <f t="shared" si="23"/>
        <v>5.7586277778132885E-6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1056.27</v>
      </c>
      <c r="D132" s="5" t="str">
        <f>'Исходные данные'!A134</f>
        <v>23.09.2016</v>
      </c>
      <c r="E132" s="1">
        <f>'Исходные данные'!B134</f>
        <v>1158.81</v>
      </c>
      <c r="F132" s="12">
        <f t="shared" si="18"/>
        <v>1.0970774517878952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9.2649782071442408E-2</v>
      </c>
      <c r="J132" s="18">
        <f t="shared" si="21"/>
        <v>1.8559343586488448E-4</v>
      </c>
      <c r="K132" s="12">
        <f t="shared" si="25"/>
        <v>0.94301502412272131</v>
      </c>
      <c r="L132" s="12">
        <f t="shared" si="22"/>
        <v>-5.8673064213962213E-2</v>
      </c>
      <c r="M132" s="12">
        <f t="shared" si="26"/>
        <v>3.4425284642557097E-3</v>
      </c>
      <c r="N132" s="18">
        <f t="shared" si="23"/>
        <v>6.8959761313978713E-6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1056.79</v>
      </c>
      <c r="D133" s="5" t="str">
        <f>'Исходные данные'!A135</f>
        <v>22.09.2016</v>
      </c>
      <c r="E133" s="1">
        <f>'Исходные данные'!B135</f>
        <v>1170.1400000000001</v>
      </c>
      <c r="F133" s="12">
        <f t="shared" si="18"/>
        <v>1.1072587742124738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0.10188738811804031</v>
      </c>
      <c r="J133" s="18">
        <f t="shared" si="21"/>
        <v>2.035283015317793E-4</v>
      </c>
      <c r="K133" s="12">
        <f t="shared" si="25"/>
        <v>0.95176658491377419</v>
      </c>
      <c r="L133" s="12">
        <f t="shared" si="22"/>
        <v>-4.9435458167364339E-2</v>
      </c>
      <c r="M133" s="12">
        <f t="shared" si="26"/>
        <v>2.4438645242172096E-3</v>
      </c>
      <c r="N133" s="18">
        <f t="shared" si="23"/>
        <v>4.8818171215798306E-6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1051.8699999999999</v>
      </c>
      <c r="D134" s="5" t="str">
        <f>'Исходные данные'!A136</f>
        <v>21.09.2016</v>
      </c>
      <c r="E134" s="1">
        <f>'Исходные данные'!B136</f>
        <v>1174.49</v>
      </c>
      <c r="F134" s="12">
        <f t="shared" si="18"/>
        <v>1.1165733408120777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0.11026447828407847</v>
      </c>
      <c r="J134" s="18">
        <f t="shared" si="21"/>
        <v>2.1964745493703369E-4</v>
      </c>
      <c r="K134" s="12">
        <f t="shared" si="25"/>
        <v>0.95977310827482165</v>
      </c>
      <c r="L134" s="12">
        <f t="shared" si="22"/>
        <v>-4.1058368001326187E-2</v>
      </c>
      <c r="M134" s="12">
        <f t="shared" si="26"/>
        <v>1.6857895829323097E-3</v>
      </c>
      <c r="N134" s="18">
        <f t="shared" si="23"/>
        <v>3.3581022393855688E-6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1046.96</v>
      </c>
      <c r="D135" s="5" t="str">
        <f>'Исходные данные'!A137</f>
        <v>20.09.2016</v>
      </c>
      <c r="E135" s="1">
        <f>'Исходные данные'!B137</f>
        <v>1177.3900000000001</v>
      </c>
      <c r="F135" s="12">
        <f t="shared" si="18"/>
        <v>1.1245797356154963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0.11740939752056695</v>
      </c>
      <c r="J135" s="18">
        <f t="shared" si="21"/>
        <v>2.3322740351300922E-4</v>
      </c>
      <c r="K135" s="12">
        <f t="shared" si="25"/>
        <v>0.96665516621556002</v>
      </c>
      <c r="L135" s="12">
        <f t="shared" si="22"/>
        <v>-3.3913448764837616E-2</v>
      </c>
      <c r="M135" s="12">
        <f t="shared" si="26"/>
        <v>1.1501220071252524E-3</v>
      </c>
      <c r="N135" s="18">
        <f t="shared" si="23"/>
        <v>2.2846550200379397E-6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1053.8</v>
      </c>
      <c r="D136" s="5" t="str">
        <f>'Исходные данные'!A138</f>
        <v>19.09.2016</v>
      </c>
      <c r="E136" s="1">
        <f>'Исходные данные'!B138</f>
        <v>1179.79</v>
      </c>
      <c r="F136" s="12">
        <f t="shared" si="18"/>
        <v>1.1195577908521541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0.11293377774498436</v>
      </c>
      <c r="J136" s="18">
        <f t="shared" si="21"/>
        <v>2.2371069302609423E-4</v>
      </c>
      <c r="K136" s="12">
        <f t="shared" si="25"/>
        <v>0.9623384524280072</v>
      </c>
      <c r="L136" s="12">
        <f t="shared" si="22"/>
        <v>-3.8389068540420242E-2</v>
      </c>
      <c r="M136" s="12">
        <f t="shared" si="26"/>
        <v>1.4737205834010677E-3</v>
      </c>
      <c r="N136" s="18">
        <f t="shared" si="23"/>
        <v>2.9192953571777144E-6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1071.04</v>
      </c>
      <c r="D137" s="5" t="str">
        <f>'Исходные данные'!A139</f>
        <v>16.09.2016</v>
      </c>
      <c r="E137" s="1">
        <f>'Исходные данные'!B139</f>
        <v>1182.8</v>
      </c>
      <c r="F137" s="12">
        <f t="shared" si="18"/>
        <v>1.1043471765760382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9.9254369955360328E-2</v>
      </c>
      <c r="J137" s="18">
        <f t="shared" si="21"/>
        <v>1.9606437690379588E-4</v>
      </c>
      <c r="K137" s="12">
        <f t="shared" si="25"/>
        <v>0.94926386251173756</v>
      </c>
      <c r="L137" s="12">
        <f t="shared" si="22"/>
        <v>-5.2068476330044224E-2</v>
      </c>
      <c r="M137" s="12">
        <f t="shared" si="26"/>
        <v>2.7111262273323547E-3</v>
      </c>
      <c r="N137" s="18">
        <f t="shared" si="23"/>
        <v>5.3554848487630732E-6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1078.3599999999999</v>
      </c>
      <c r="D138" s="5" t="str">
        <f>'Исходные данные'!A140</f>
        <v>15.09.2016</v>
      </c>
      <c r="E138" s="1">
        <f>'Исходные данные'!B140</f>
        <v>1178.2</v>
      </c>
      <c r="F138" s="12">
        <f t="shared" si="18"/>
        <v>1.0925850365369636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8.8546481605599789E-2</v>
      </c>
      <c r="J138" s="18">
        <f t="shared" si="21"/>
        <v>1.7442411783071077E-4</v>
      </c>
      <c r="K138" s="12">
        <f t="shared" si="25"/>
        <v>0.93915347809484295</v>
      </c>
      <c r="L138" s="12">
        <f t="shared" si="22"/>
        <v>-6.2776364679804769E-2</v>
      </c>
      <c r="M138" s="12">
        <f t="shared" si="26"/>
        <v>3.9408719624118155E-3</v>
      </c>
      <c r="N138" s="18">
        <f t="shared" si="23"/>
        <v>7.7629636216284393E-6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1077.0899999999999</v>
      </c>
      <c r="D139" s="5" t="str">
        <f>'Исходные данные'!A141</f>
        <v>14.09.2016</v>
      </c>
      <c r="E139" s="1">
        <f>'Исходные данные'!B141</f>
        <v>1175.6600000000001</v>
      </c>
      <c r="F139" s="12">
        <f t="shared" si="18"/>
        <v>1.0915151008736506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8.7566731885728166E-2</v>
      </c>
      <c r="J139" s="18">
        <f t="shared" si="21"/>
        <v>1.7201270953282361E-4</v>
      </c>
      <c r="K139" s="12">
        <f t="shared" si="25"/>
        <v>0.93823379334177048</v>
      </c>
      <c r="L139" s="12">
        <f t="shared" si="22"/>
        <v>-6.375611439967642E-2</v>
      </c>
      <c r="M139" s="12">
        <f t="shared" si="26"/>
        <v>4.0648421233446018E-3</v>
      </c>
      <c r="N139" s="18">
        <f t="shared" si="23"/>
        <v>7.9848190334669651E-6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1083.06</v>
      </c>
      <c r="D140" s="5" t="str">
        <f>'Исходные данные'!A142</f>
        <v>13.09.2016</v>
      </c>
      <c r="E140" s="1">
        <f>'Исходные данные'!B142</f>
        <v>1179.97</v>
      </c>
      <c r="F140" s="12">
        <f t="shared" si="18"/>
        <v>1.0894779605931344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8.5698646279283461E-2</v>
      </c>
      <c r="J140" s="18">
        <f t="shared" si="21"/>
        <v>1.678732608551838E-4</v>
      </c>
      <c r="K140" s="12">
        <f t="shared" si="25"/>
        <v>0.93648272837580882</v>
      </c>
      <c r="L140" s="12">
        <f t="shared" si="22"/>
        <v>-6.5624200006121097E-2</v>
      </c>
      <c r="M140" s="12">
        <f t="shared" si="26"/>
        <v>4.3065356264433583E-3</v>
      </c>
      <c r="N140" s="18">
        <f t="shared" si="23"/>
        <v>8.4359813134508355E-6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1068.44</v>
      </c>
      <c r="D141" s="5" t="str">
        <f>'Исходные данные'!A143</f>
        <v>12.09.2016</v>
      </c>
      <c r="E141" s="1">
        <f>'Исходные данные'!B143</f>
        <v>1163.93</v>
      </c>
      <c r="F141" s="12">
        <f t="shared" si="18"/>
        <v>1.0893732919022125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8.5602569329668393E-2</v>
      </c>
      <c r="J141" s="18">
        <f t="shared" si="21"/>
        <v>1.672170410333796E-4</v>
      </c>
      <c r="K141" s="12">
        <f t="shared" si="25"/>
        <v>0.93639275829399393</v>
      </c>
      <c r="L141" s="12">
        <f t="shared" si="22"/>
        <v>-6.572027695573622E-2</v>
      </c>
      <c r="M141" s="12">
        <f t="shared" si="26"/>
        <v>4.319154803138648E-3</v>
      </c>
      <c r="N141" s="18">
        <f t="shared" si="23"/>
        <v>8.4370865454343211E-6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1086.55</v>
      </c>
      <c r="D142" s="5" t="str">
        <f>'Исходные данные'!A144</f>
        <v>09.09.2016</v>
      </c>
      <c r="E142" s="1">
        <f>'Исходные данные'!B144</f>
        <v>1161.3900000000001</v>
      </c>
      <c r="F142" s="12">
        <f t="shared" si="18"/>
        <v>1.0688785605816578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6.6610024637219212E-2</v>
      </c>
      <c r="J142" s="18">
        <f t="shared" si="21"/>
        <v>1.2975362438662189E-4</v>
      </c>
      <c r="K142" s="12">
        <f t="shared" si="25"/>
        <v>0.91877609912453884</v>
      </c>
      <c r="L142" s="12">
        <f t="shared" si="22"/>
        <v>-8.4712821648185374E-2</v>
      </c>
      <c r="M142" s="12">
        <f t="shared" si="26"/>
        <v>7.1762621515972314E-3</v>
      </c>
      <c r="N142" s="18">
        <f t="shared" si="23"/>
        <v>1.3979067396981389E-5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1078.67</v>
      </c>
      <c r="D143" s="5" t="str">
        <f>'Исходные данные'!A145</f>
        <v>08.09.2016</v>
      </c>
      <c r="E143" s="1">
        <f>'Исходные данные'!B145</f>
        <v>1169.44</v>
      </c>
      <c r="F143" s="12">
        <f t="shared" si="18"/>
        <v>1.0841499253710587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8.0796200991725783E-2</v>
      </c>
      <c r="J143" s="18">
        <f t="shared" si="21"/>
        <v>1.5694844374952943E-4</v>
      </c>
      <c r="K143" s="12">
        <f t="shared" si="25"/>
        <v>0.93190290836831136</v>
      </c>
      <c r="L143" s="12">
        <f t="shared" si="22"/>
        <v>-7.0526645293678872E-2</v>
      </c>
      <c r="M143" s="12">
        <f t="shared" si="26"/>
        <v>4.9740076963803691E-3</v>
      </c>
      <c r="N143" s="18">
        <f t="shared" si="23"/>
        <v>9.6621221983571646E-6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1065.5999999999999</v>
      </c>
      <c r="D144" s="5" t="str">
        <f>'Исходные данные'!A146</f>
        <v>07.09.2016</v>
      </c>
      <c r="E144" s="1">
        <f>'Исходные данные'!B146</f>
        <v>1176.68</v>
      </c>
      <c r="F144" s="12">
        <f t="shared" si="18"/>
        <v>1.1042417417417418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9.9158892853667024E-2</v>
      </c>
      <c r="J144" s="18">
        <f t="shared" si="21"/>
        <v>1.9208078028750515E-4</v>
      </c>
      <c r="K144" s="12">
        <f t="shared" si="25"/>
        <v>0.94917323387595132</v>
      </c>
      <c r="L144" s="12">
        <f t="shared" si="22"/>
        <v>-5.2163953431737541E-2</v>
      </c>
      <c r="M144" s="12">
        <f t="shared" si="26"/>
        <v>2.7210780376284616E-3</v>
      </c>
      <c r="N144" s="18">
        <f t="shared" si="23"/>
        <v>5.2710027073637225E-6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1054.97</v>
      </c>
      <c r="D145" s="5" t="str">
        <f>'Исходные данные'!A147</f>
        <v>06.09.2016</v>
      </c>
      <c r="E145" s="1">
        <f>'Исходные данные'!B147</f>
        <v>1174.81</v>
      </c>
      <c r="F145" s="12">
        <f t="shared" si="18"/>
        <v>1.1135956472695905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0.1075941018885028</v>
      </c>
      <c r="J145" s="18">
        <f t="shared" si="21"/>
        <v>2.0783891968955993E-4</v>
      </c>
      <c r="K145" s="12">
        <f t="shared" si="25"/>
        <v>0.95721357180524747</v>
      </c>
      <c r="L145" s="12">
        <f t="shared" si="22"/>
        <v>-4.3728744396901845E-2</v>
      </c>
      <c r="M145" s="12">
        <f t="shared" si="26"/>
        <v>1.9122030865295569E-3</v>
      </c>
      <c r="N145" s="18">
        <f t="shared" si="23"/>
        <v>3.6937919156869087E-6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1050.33</v>
      </c>
      <c r="D146" s="5" t="str">
        <f>'Исходные данные'!A148</f>
        <v>05.09.2016</v>
      </c>
      <c r="E146" s="1">
        <f>'Исходные данные'!B148</f>
        <v>1191.93</v>
      </c>
      <c r="F146" s="12">
        <f t="shared" si="18"/>
        <v>1.1348147725000715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0.12646944158026474</v>
      </c>
      <c r="J146" s="18">
        <f t="shared" si="21"/>
        <v>2.436184534848879E-4</v>
      </c>
      <c r="K146" s="12">
        <f t="shared" si="25"/>
        <v>0.9754528983527716</v>
      </c>
      <c r="L146" s="12">
        <f t="shared" si="22"/>
        <v>-2.4853404705139866E-2</v>
      </c>
      <c r="M146" s="12">
        <f t="shared" si="26"/>
        <v>6.1769172543745855E-4</v>
      </c>
      <c r="N146" s="18">
        <f t="shared" si="23"/>
        <v>1.1898613688903001E-6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1028.76</v>
      </c>
      <c r="D147" s="5" t="str">
        <f>'Исходные данные'!A149</f>
        <v>02.09.2016</v>
      </c>
      <c r="E147" s="1">
        <f>'Исходные данные'!B149</f>
        <v>1180.45</v>
      </c>
      <c r="F147" s="12">
        <f t="shared" si="18"/>
        <v>1.1474493565068626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0.13754152821555732</v>
      </c>
      <c r="J147" s="18">
        <f t="shared" si="21"/>
        <v>2.6420716790521141E-4</v>
      </c>
      <c r="K147" s="12">
        <f t="shared" si="25"/>
        <v>0.98631320955735213</v>
      </c>
      <c r="L147" s="12">
        <f t="shared" si="22"/>
        <v>-1.3781318069847285E-2</v>
      </c>
      <c r="M147" s="12">
        <f t="shared" si="26"/>
        <v>1.8992472774229379E-4</v>
      </c>
      <c r="N147" s="18">
        <f t="shared" si="23"/>
        <v>3.64831444604263E-7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1052.5999999999999</v>
      </c>
      <c r="D148" s="5" t="str">
        <f>'Исходные данные'!A150</f>
        <v>01.09.2016</v>
      </c>
      <c r="E148" s="1">
        <f>'Исходные данные'!B150</f>
        <v>1180.45</v>
      </c>
      <c r="F148" s="12">
        <f t="shared" si="18"/>
        <v>1.1214611438343152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0.11463242777454373</v>
      </c>
      <c r="J148" s="18">
        <f t="shared" si="21"/>
        <v>2.1958587986952281E-4</v>
      </c>
      <c r="K148" s="12">
        <f t="shared" si="25"/>
        <v>0.96397451782654542</v>
      </c>
      <c r="L148" s="12">
        <f t="shared" si="22"/>
        <v>-3.6690418510860863E-2</v>
      </c>
      <c r="M148" s="12">
        <f t="shared" si="26"/>
        <v>1.3461868105021067E-3</v>
      </c>
      <c r="N148" s="18">
        <f t="shared" si="23"/>
        <v>2.5787084945477877E-6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1047.3399999999999</v>
      </c>
      <c r="D149" s="5" t="str">
        <f>'Исходные данные'!A151</f>
        <v>31.08.2016</v>
      </c>
      <c r="E149" s="1">
        <f>'Исходные данные'!B151</f>
        <v>1174.01</v>
      </c>
      <c r="F149" s="12">
        <f t="shared" si="18"/>
        <v>1.120944487940879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0.11417162273975665</v>
      </c>
      <c r="J149" s="18">
        <f t="shared" si="21"/>
        <v>2.1809276717286771E-4</v>
      </c>
      <c r="K149" s="12">
        <f t="shared" si="25"/>
        <v>0.96353041584539734</v>
      </c>
      <c r="L149" s="12">
        <f t="shared" si="22"/>
        <v>-3.7151223545647975E-2</v>
      </c>
      <c r="M149" s="12">
        <f t="shared" si="26"/>
        <v>1.3802134109386936E-3</v>
      </c>
      <c r="N149" s="18">
        <f t="shared" si="23"/>
        <v>2.6365094482965891E-6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1061.79</v>
      </c>
      <c r="D150" s="5" t="str">
        <f>'Исходные данные'!A152</f>
        <v>30.08.2016</v>
      </c>
      <c r="E150" s="1">
        <f>'Исходные данные'!B152</f>
        <v>1176.8699999999999</v>
      </c>
      <c r="F150" s="12">
        <f t="shared" si="18"/>
        <v>1.1083830135902579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0.10290220872709126</v>
      </c>
      <c r="J150" s="18">
        <f t="shared" si="21"/>
        <v>1.9601709795804924E-4</v>
      </c>
      <c r="K150" s="12">
        <f t="shared" si="25"/>
        <v>0.95273294751855941</v>
      </c>
      <c r="L150" s="12">
        <f t="shared" si="22"/>
        <v>-4.8420637558313363E-2</v>
      </c>
      <c r="M150" s="12">
        <f t="shared" si="26"/>
        <v>2.3445581415535272E-3</v>
      </c>
      <c r="N150" s="18">
        <f t="shared" si="23"/>
        <v>4.4661187411446381E-6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1086.29</v>
      </c>
      <c r="D151" s="5" t="str">
        <f>'Исходные данные'!A153</f>
        <v>29.08.2016</v>
      </c>
      <c r="E151" s="1">
        <f>'Исходные данные'!B153</f>
        <v>1170.22</v>
      </c>
      <c r="F151" s="12">
        <f t="shared" si="18"/>
        <v>1.0772629776578999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7.4423544466448485E-2</v>
      </c>
      <c r="J151" s="18">
        <f t="shared" si="21"/>
        <v>1.4137277327904259E-4</v>
      </c>
      <c r="K151" s="12">
        <f t="shared" si="25"/>
        <v>0.92598309372507692</v>
      </c>
      <c r="L151" s="12">
        <f t="shared" si="22"/>
        <v>-7.6899301818956114E-2</v>
      </c>
      <c r="M151" s="12">
        <f t="shared" si="26"/>
        <v>5.9135026202428772E-3</v>
      </c>
      <c r="N151" s="18">
        <f t="shared" si="23"/>
        <v>1.1233115423486833E-5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1086</v>
      </c>
      <c r="D152" s="5" t="str">
        <f>'Исходные данные'!A154</f>
        <v>26.08.2016</v>
      </c>
      <c r="E152" s="1">
        <f>'Исходные данные'!B154</f>
        <v>1173.23</v>
      </c>
      <c r="F152" s="12">
        <f t="shared" si="18"/>
        <v>1.0803222836095765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7.7259407370104186E-2</v>
      </c>
      <c r="J152" s="18">
        <f t="shared" si="21"/>
        <v>1.4635008186323947E-4</v>
      </c>
      <c r="K152" s="12">
        <f t="shared" si="25"/>
        <v>0.92861278178503792</v>
      </c>
      <c r="L152" s="12">
        <f t="shared" si="22"/>
        <v>-7.4063438915300428E-2</v>
      </c>
      <c r="M152" s="12">
        <f t="shared" si="26"/>
        <v>5.4853929839604092E-3</v>
      </c>
      <c r="N152" s="18">
        <f t="shared" si="23"/>
        <v>1.0390808570520916E-5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1097.1600000000001</v>
      </c>
      <c r="D153" s="5" t="str">
        <f>'Исходные данные'!A155</f>
        <v>25.08.2016</v>
      </c>
      <c r="E153" s="1">
        <f>'Исходные данные'!B155</f>
        <v>1170.8800000000001</v>
      </c>
      <c r="F153" s="12">
        <f t="shared" si="18"/>
        <v>1.0671916584636698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6.5030579866506455E-2</v>
      </c>
      <c r="J153" s="18">
        <f t="shared" si="21"/>
        <v>1.2284157982521768E-4</v>
      </c>
      <c r="K153" s="12">
        <f t="shared" si="25"/>
        <v>0.91732608842666641</v>
      </c>
      <c r="L153" s="12">
        <f t="shared" si="22"/>
        <v>-8.6292266418898131E-2</v>
      </c>
      <c r="M153" s="12">
        <f t="shared" si="26"/>
        <v>7.4463552437100608E-3</v>
      </c>
      <c r="N153" s="18">
        <f t="shared" si="23"/>
        <v>1.4066029304288255E-5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1053.98</v>
      </c>
      <c r="D154" s="5" t="str">
        <f>'Исходные данные'!A156</f>
        <v>24.08.2016</v>
      </c>
      <c r="E154" s="1">
        <f>'Исходные данные'!B156</f>
        <v>1169.97</v>
      </c>
      <c r="F154" s="12">
        <f t="shared" si="18"/>
        <v>1.1100495265564811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0.10440463284821863</v>
      </c>
      <c r="J154" s="18">
        <f t="shared" si="21"/>
        <v>1.9666800232152575E-4</v>
      </c>
      <c r="K154" s="12">
        <f t="shared" si="25"/>
        <v>0.95416543231029649</v>
      </c>
      <c r="L154" s="12">
        <f t="shared" si="22"/>
        <v>-4.6918213437185982E-2</v>
      </c>
      <c r="M154" s="12">
        <f t="shared" si="26"/>
        <v>2.2013187521373202E-3</v>
      </c>
      <c r="N154" s="18">
        <f t="shared" si="23"/>
        <v>4.1466451214396219E-6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1047.32</v>
      </c>
      <c r="D155" s="5" t="str">
        <f>'Исходные данные'!A157</f>
        <v>23.08.2016</v>
      </c>
      <c r="E155" s="1">
        <f>'Исходные данные'!B157</f>
        <v>1159.49</v>
      </c>
      <c r="F155" s="12">
        <f t="shared" si="18"/>
        <v>1.1071019363709278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0.10174573292965242</v>
      </c>
      <c r="J155" s="18">
        <f t="shared" si="21"/>
        <v>1.9112447695758899E-4</v>
      </c>
      <c r="K155" s="12">
        <f t="shared" si="25"/>
        <v>0.95163177178760183</v>
      </c>
      <c r="L155" s="12">
        <f t="shared" si="22"/>
        <v>-4.9577113355752149E-2</v>
      </c>
      <c r="M155" s="12">
        <f t="shared" si="26"/>
        <v>2.4578901686890782E-3</v>
      </c>
      <c r="N155" s="18">
        <f t="shared" si="23"/>
        <v>4.6170287380473939E-6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1030.45</v>
      </c>
      <c r="D156" s="5" t="str">
        <f>'Исходные данные'!A158</f>
        <v>22.08.2016</v>
      </c>
      <c r="E156" s="1">
        <f>'Исходные данные'!B158</f>
        <v>1153.5999999999999</v>
      </c>
      <c r="F156" s="12">
        <f t="shared" si="18"/>
        <v>1.1195108932990441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0.11289188751316713</v>
      </c>
      <c r="J156" s="18">
        <f t="shared" si="21"/>
        <v>2.1147011869052812E-4</v>
      </c>
      <c r="K156" s="12">
        <f t="shared" si="25"/>
        <v>0.96229814069148822</v>
      </c>
      <c r="L156" s="12">
        <f t="shared" si="22"/>
        <v>-3.843095877223749E-2</v>
      </c>
      <c r="M156" s="12">
        <f t="shared" si="26"/>
        <v>1.4769385921534022E-3</v>
      </c>
      <c r="N156" s="18">
        <f t="shared" si="23"/>
        <v>2.7666149114999348E-6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1037.04</v>
      </c>
      <c r="D157" s="5" t="str">
        <f>'Исходные данные'!A159</f>
        <v>19.08.2016</v>
      </c>
      <c r="E157" s="1">
        <f>'Исходные данные'!B159</f>
        <v>1145.8</v>
      </c>
      <c r="F157" s="12">
        <f t="shared" si="18"/>
        <v>1.1048754146416724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9.9732581682689947E-2</v>
      </c>
      <c r="J157" s="18">
        <f t="shared" si="21"/>
        <v>1.8629856317337235E-4</v>
      </c>
      <c r="K157" s="12">
        <f t="shared" si="25"/>
        <v>0.94971792018231926</v>
      </c>
      <c r="L157" s="12">
        <f t="shared" si="22"/>
        <v>-5.1590264602714632E-2</v>
      </c>
      <c r="M157" s="12">
        <f t="shared" si="26"/>
        <v>2.6615554017780894E-3</v>
      </c>
      <c r="N157" s="18">
        <f t="shared" si="23"/>
        <v>4.9717348011221376E-6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1033.9000000000001</v>
      </c>
      <c r="D158" s="5" t="str">
        <f>'Исходные данные'!A160</f>
        <v>18.08.2016</v>
      </c>
      <c r="E158" s="1">
        <f>'Исходные данные'!B160</f>
        <v>1153.8699999999999</v>
      </c>
      <c r="F158" s="12">
        <f t="shared" si="18"/>
        <v>1.1160363671534963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0.10978345048327687</v>
      </c>
      <c r="J158" s="18">
        <f t="shared" si="21"/>
        <v>2.0450102538007247E-4</v>
      </c>
      <c r="K158" s="12">
        <f t="shared" si="25"/>
        <v>0.95931154174934519</v>
      </c>
      <c r="L158" s="12">
        <f t="shared" si="22"/>
        <v>-4.1539395802127704E-2</v>
      </c>
      <c r="M158" s="12">
        <f t="shared" si="26"/>
        <v>1.7255214036058081E-3</v>
      </c>
      <c r="N158" s="18">
        <f t="shared" si="23"/>
        <v>3.2142449048493139E-6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1026.06</v>
      </c>
      <c r="D159" s="5" t="str">
        <f>'Исходные данные'!A161</f>
        <v>17.08.2016</v>
      </c>
      <c r="E159" s="1">
        <f>'Исходные данные'!B161</f>
        <v>1152.68</v>
      </c>
      <c r="F159" s="12">
        <f t="shared" si="18"/>
        <v>1.1234040894294681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0.11636344133519558</v>
      </c>
      <c r="J159" s="18">
        <f t="shared" si="21"/>
        <v>2.1615303578328133E-4</v>
      </c>
      <c r="K159" s="12">
        <f t="shared" si="25"/>
        <v>0.9656446158531673</v>
      </c>
      <c r="L159" s="12">
        <f t="shared" si="22"/>
        <v>-3.4959404950209001E-2</v>
      </c>
      <c r="M159" s="12">
        <f t="shared" si="26"/>
        <v>1.2221599944726835E-3</v>
      </c>
      <c r="N159" s="18">
        <f t="shared" si="23"/>
        <v>2.2702456199896372E-6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1014.1</v>
      </c>
      <c r="D160" s="5" t="str">
        <f>'Исходные данные'!A162</f>
        <v>16.08.2016</v>
      </c>
      <c r="E160" s="1">
        <f>'Исходные данные'!B162</f>
        <v>1157.01</v>
      </c>
      <c r="F160" s="12">
        <f t="shared" si="18"/>
        <v>1.1409229858988266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0.13183757158072595</v>
      </c>
      <c r="J160" s="18">
        <f t="shared" si="21"/>
        <v>2.4421376943170234E-4</v>
      </c>
      <c r="K160" s="12">
        <f t="shared" si="25"/>
        <v>0.98070333622859029</v>
      </c>
      <c r="L160" s="12">
        <f t="shared" si="22"/>
        <v>-1.9485274704678607E-2</v>
      </c>
      <c r="M160" s="12">
        <f t="shared" si="26"/>
        <v>3.7967593031678026E-4</v>
      </c>
      <c r="N160" s="18">
        <f t="shared" si="23"/>
        <v>7.0330550687043146E-7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1030.93</v>
      </c>
      <c r="D161" s="5" t="str">
        <f>'Исходные данные'!A163</f>
        <v>15.08.2016</v>
      </c>
      <c r="E161" s="1">
        <f>'Исходные данные'!B163</f>
        <v>1159.05</v>
      </c>
      <c r="F161" s="12">
        <f t="shared" si="18"/>
        <v>1.1242761390201079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0.11713939658306186</v>
      </c>
      <c r="J161" s="18">
        <f t="shared" si="21"/>
        <v>2.1638148853752996E-4</v>
      </c>
      <c r="K161" s="12">
        <f t="shared" si="25"/>
        <v>0.96639420364609219</v>
      </c>
      <c r="L161" s="12">
        <f t="shared" si="22"/>
        <v>-3.4183449702342765E-2</v>
      </c>
      <c r="M161" s="12">
        <f t="shared" si="26"/>
        <v>1.1685082335525839E-3</v>
      </c>
      <c r="N161" s="18">
        <f t="shared" si="23"/>
        <v>2.158484321414274E-6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1003.42</v>
      </c>
      <c r="D162" s="5" t="str">
        <f>'Исходные данные'!A164</f>
        <v>12.08.2016</v>
      </c>
      <c r="E162" s="1">
        <f>'Исходные данные'!B164</f>
        <v>1169.49</v>
      </c>
      <c r="F162" s="12">
        <f t="shared" si="18"/>
        <v>1.1655039764007096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0.15315359124307532</v>
      </c>
      <c r="J162" s="18">
        <f t="shared" si="21"/>
        <v>2.8211779175694172E-4</v>
      </c>
      <c r="K162" s="12">
        <f t="shared" si="25"/>
        <v>1.0018324217943513</v>
      </c>
      <c r="L162" s="12">
        <f t="shared" si="22"/>
        <v>1.8307449576706295E-3</v>
      </c>
      <c r="M162" s="12">
        <f t="shared" si="26"/>
        <v>3.3516271000371647E-6</v>
      </c>
      <c r="N162" s="18">
        <f t="shared" si="23"/>
        <v>6.1738913764972483E-9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1025.45</v>
      </c>
      <c r="D163" s="5" t="str">
        <f>'Исходные данные'!A165</f>
        <v>11.08.2016</v>
      </c>
      <c r="E163" s="1">
        <f>'Исходные данные'!B165</f>
        <v>1166.57</v>
      </c>
      <c r="F163" s="12">
        <f t="shared" si="18"/>
        <v>1.1376176312838264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0.1289362786139536</v>
      </c>
      <c r="J163" s="18">
        <f t="shared" si="21"/>
        <v>2.368452022277208E-4</v>
      </c>
      <c r="K163" s="12">
        <f t="shared" si="25"/>
        <v>0.97786215208346106</v>
      </c>
      <c r="L163" s="12">
        <f t="shared" si="22"/>
        <v>-2.2386567671451016E-2</v>
      </c>
      <c r="M163" s="12">
        <f t="shared" si="26"/>
        <v>5.011584121084469E-4</v>
      </c>
      <c r="N163" s="18">
        <f t="shared" si="23"/>
        <v>9.2058625190616487E-7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1013.44</v>
      </c>
      <c r="D164" s="5" t="str">
        <f>'Исходные данные'!A166</f>
        <v>10.08.2016</v>
      </c>
      <c r="E164" s="1">
        <f>'Исходные данные'!B166</f>
        <v>1165.78</v>
      </c>
      <c r="F164" s="12">
        <f t="shared" si="18"/>
        <v>1.1503197031891379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0.1400399065127115</v>
      </c>
      <c r="J164" s="18">
        <f t="shared" si="21"/>
        <v>2.5652366836794317E-4</v>
      </c>
      <c r="K164" s="12">
        <f t="shared" si="25"/>
        <v>0.98878047387074697</v>
      </c>
      <c r="L164" s="12">
        <f t="shared" si="22"/>
        <v>-1.1282939772693056E-2</v>
      </c>
      <c r="M164" s="12">
        <f t="shared" si="26"/>
        <v>1.2730472991421432E-4</v>
      </c>
      <c r="N164" s="18">
        <f t="shared" si="23"/>
        <v>2.331955021351019E-7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1014.89</v>
      </c>
      <c r="D165" s="5" t="str">
        <f>'Исходные данные'!A167</f>
        <v>09.08.2016</v>
      </c>
      <c r="E165" s="1">
        <f>'Исходные данные'!B167</f>
        <v>1170.0999999999999</v>
      </c>
      <c r="F165" s="12">
        <f t="shared" si="18"/>
        <v>1.1529328301589334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0.14230898300618885</v>
      </c>
      <c r="J165" s="18">
        <f t="shared" si="21"/>
        <v>2.5995256919904953E-4</v>
      </c>
      <c r="K165" s="12">
        <f t="shared" si="25"/>
        <v>0.99102663979863248</v>
      </c>
      <c r="L165" s="12">
        <f t="shared" si="22"/>
        <v>-9.0138632792157586E-3</v>
      </c>
      <c r="M165" s="12">
        <f t="shared" si="26"/>
        <v>8.1249731216390667E-5</v>
      </c>
      <c r="N165" s="18">
        <f t="shared" si="23"/>
        <v>1.4841702842830686E-7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997.2</v>
      </c>
      <c r="D166" s="5" t="str">
        <f>'Исходные данные'!A168</f>
        <v>08.08.2016</v>
      </c>
      <c r="E166" s="1">
        <f>'Исходные данные'!B168</f>
        <v>1177.53</v>
      </c>
      <c r="F166" s="12">
        <f t="shared" si="18"/>
        <v>1.1808363417569192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0.16622295162362496</v>
      </c>
      <c r="J166" s="18">
        <f t="shared" si="21"/>
        <v>3.0278820838005335E-4</v>
      </c>
      <c r="K166" s="12">
        <f t="shared" si="25"/>
        <v>1.0150116653041703</v>
      </c>
      <c r="L166" s="12">
        <f t="shared" si="22"/>
        <v>1.4900105338220284E-2</v>
      </c>
      <c r="M166" s="12">
        <f t="shared" si="26"/>
        <v>2.2201313909006655E-4</v>
      </c>
      <c r="N166" s="18">
        <f t="shared" si="23"/>
        <v>4.0441443233497828E-7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999.41</v>
      </c>
      <c r="D167" s="5" t="str">
        <f>'Исходные данные'!A169</f>
        <v>05.08.2016</v>
      </c>
      <c r="E167" s="1">
        <f>'Исходные данные'!B169</f>
        <v>1192.1300000000001</v>
      </c>
      <c r="F167" s="12">
        <f t="shared" si="18"/>
        <v>1.192833771925436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0.17633179721767922</v>
      </c>
      <c r="J167" s="18">
        <f t="shared" si="21"/>
        <v>3.2030577709891484E-4</v>
      </c>
      <c r="K167" s="12">
        <f t="shared" si="25"/>
        <v>1.0253242980917066</v>
      </c>
      <c r="L167" s="12">
        <f t="shared" si="22"/>
        <v>2.5008950932274548E-2</v>
      </c>
      <c r="M167" s="12">
        <f t="shared" si="26"/>
        <v>6.2544762673292587E-4</v>
      </c>
      <c r="N167" s="18">
        <f t="shared" si="23"/>
        <v>1.1361223062228057E-6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990.08</v>
      </c>
      <c r="D168" s="5" t="str">
        <f>'Исходные данные'!A170</f>
        <v>04.08.2016</v>
      </c>
      <c r="E168" s="1">
        <f>'Исходные данные'!B170</f>
        <v>1197.8699999999999</v>
      </c>
      <c r="F168" s="12">
        <f t="shared" si="18"/>
        <v>1.2098719295410469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0.19051451065233993</v>
      </c>
      <c r="J168" s="18">
        <f t="shared" si="21"/>
        <v>3.4510270763504726E-4</v>
      </c>
      <c r="K168" s="12">
        <f t="shared" si="25"/>
        <v>1.0399697897009885</v>
      </c>
      <c r="L168" s="12">
        <f t="shared" si="22"/>
        <v>3.9191664366935275E-2</v>
      </c>
      <c r="M168" s="12">
        <f t="shared" si="26"/>
        <v>1.5359865558505199E-3</v>
      </c>
      <c r="N168" s="18">
        <f t="shared" si="23"/>
        <v>2.7823241258632953E-6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957.09</v>
      </c>
      <c r="D169" s="5" t="str">
        <f>'Исходные данные'!A171</f>
        <v>03.08.2016</v>
      </c>
      <c r="E169" s="1">
        <f>'Исходные данные'!B171</f>
        <v>1199.54</v>
      </c>
      <c r="F169" s="12">
        <f t="shared" si="18"/>
        <v>1.2533199594604478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0.22579599803350203</v>
      </c>
      <c r="J169" s="18">
        <f t="shared" si="21"/>
        <v>4.0787089589377806E-4</v>
      </c>
      <c r="K169" s="12">
        <f t="shared" si="25"/>
        <v>1.0773164190713733</v>
      </c>
      <c r="L169" s="12">
        <f t="shared" si="22"/>
        <v>7.4473151748097516E-2</v>
      </c>
      <c r="M169" s="12">
        <f t="shared" si="26"/>
        <v>5.5462503312951892E-3</v>
      </c>
      <c r="N169" s="18">
        <f t="shared" si="23"/>
        <v>1.0018574780678309E-5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936.29</v>
      </c>
      <c r="D170" s="5" t="str">
        <f>'Исходные данные'!A172</f>
        <v>02.08.2016</v>
      </c>
      <c r="E170" s="1">
        <f>'Исходные данные'!B172</f>
        <v>1182.8</v>
      </c>
      <c r="F170" s="12">
        <f t="shared" si="18"/>
        <v>1.2632838116395562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0.23371453042801263</v>
      </c>
      <c r="J170" s="18">
        <f t="shared" si="21"/>
        <v>4.2099637849693494E-4</v>
      </c>
      <c r="K170" s="12">
        <f t="shared" si="25"/>
        <v>1.0858810489320312</v>
      </c>
      <c r="L170" s="12">
        <f t="shared" si="22"/>
        <v>8.2391684142608085E-2</v>
      </c>
      <c r="M170" s="12">
        <f t="shared" si="26"/>
        <v>6.7883896158553282E-3</v>
      </c>
      <c r="N170" s="18">
        <f t="shared" si="23"/>
        <v>1.2228111957213384E-5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947.45</v>
      </c>
      <c r="D171" s="5" t="str">
        <f>'Исходные данные'!A173</f>
        <v>01.08.2016</v>
      </c>
      <c r="E171" s="1">
        <f>'Исходные данные'!B173</f>
        <v>1202.6099999999999</v>
      </c>
      <c r="F171" s="12">
        <f t="shared" si="18"/>
        <v>1.2693123647685891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0.23847530877208611</v>
      </c>
      <c r="J171" s="18">
        <f t="shared" si="21"/>
        <v>4.2837314327016988E-4</v>
      </c>
      <c r="K171" s="12">
        <f t="shared" si="25"/>
        <v>1.0910630132182675</v>
      </c>
      <c r="L171" s="12">
        <f t="shared" si="22"/>
        <v>8.7152462486681487E-2</v>
      </c>
      <c r="M171" s="12">
        <f t="shared" si="26"/>
        <v>7.5955517174924577E-3</v>
      </c>
      <c r="N171" s="18">
        <f t="shared" si="23"/>
        <v>1.3643887834119602E-5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953.79</v>
      </c>
      <c r="D172" s="5" t="str">
        <f>'Исходные данные'!A174</f>
        <v>29.07.2016</v>
      </c>
      <c r="E172" s="1">
        <f>'Исходные данные'!B174</f>
        <v>1186.29</v>
      </c>
      <c r="F172" s="12">
        <f t="shared" si="18"/>
        <v>1.2437643506432234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0.21814254762970767</v>
      </c>
      <c r="J172" s="18">
        <f t="shared" si="21"/>
        <v>3.9075573926791225E-4</v>
      </c>
      <c r="K172" s="12">
        <f t="shared" si="25"/>
        <v>1.0691027030164157</v>
      </c>
      <c r="L172" s="12">
        <f t="shared" si="22"/>
        <v>6.6819701344303137E-2</v>
      </c>
      <c r="M172" s="12">
        <f t="shared" si="26"/>
        <v>4.4648724877418928E-3</v>
      </c>
      <c r="N172" s="18">
        <f t="shared" si="23"/>
        <v>7.9978645552727924E-6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930.13</v>
      </c>
      <c r="D173" s="5" t="str">
        <f>'Исходные данные'!A175</f>
        <v>28.07.2016</v>
      </c>
      <c r="E173" s="1">
        <f>'Исходные данные'!B175</f>
        <v>1183.07</v>
      </c>
      <c r="F173" s="12">
        <f t="shared" si="18"/>
        <v>1.2719404814380786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0.24054367250091707</v>
      </c>
      <c r="J173" s="18">
        <f t="shared" si="21"/>
        <v>4.2967995243752862E-4</v>
      </c>
      <c r="K173" s="12">
        <f t="shared" si="25"/>
        <v>1.09332206384449</v>
      </c>
      <c r="L173" s="12">
        <f t="shared" si="22"/>
        <v>8.9220826215512569E-2</v>
      </c>
      <c r="M173" s="12">
        <f t="shared" si="26"/>
        <v>7.9603558305787296E-3</v>
      </c>
      <c r="N173" s="18">
        <f t="shared" si="23"/>
        <v>1.4219477399289445E-5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918.4</v>
      </c>
      <c r="D174" s="5" t="str">
        <f>'Исходные данные'!A176</f>
        <v>27.07.2016</v>
      </c>
      <c r="E174" s="1">
        <f>'Исходные данные'!B176</f>
        <v>1179.6099999999999</v>
      </c>
      <c r="F174" s="12">
        <f t="shared" si="18"/>
        <v>1.2844185540069686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0.25030612878986885</v>
      </c>
      <c r="J174" s="18">
        <f t="shared" si="21"/>
        <v>4.4587056950949329E-4</v>
      </c>
      <c r="K174" s="12">
        <f t="shared" si="25"/>
        <v>1.1040478424897262</v>
      </c>
      <c r="L174" s="12">
        <f t="shared" si="22"/>
        <v>9.8983282504464198E-2</v>
      </c>
      <c r="M174" s="12">
        <f t="shared" si="26"/>
        <v>9.7976902153586072E-3</v>
      </c>
      <c r="N174" s="18">
        <f t="shared" si="23"/>
        <v>1.7452635847629901E-5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908.76</v>
      </c>
      <c r="D175" s="5" t="str">
        <f>'Исходные данные'!A177</f>
        <v>26.07.2016</v>
      </c>
      <c r="E175" s="1">
        <f>'Исходные данные'!B177</f>
        <v>1164.97</v>
      </c>
      <c r="F175" s="12">
        <f t="shared" si="18"/>
        <v>1.2819336238390775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0.24836958168154344</v>
      </c>
      <c r="J175" s="18">
        <f t="shared" si="21"/>
        <v>4.4118617873051139E-4</v>
      </c>
      <c r="K175" s="12">
        <f t="shared" si="25"/>
        <v>1.1019118707054205</v>
      </c>
      <c r="L175" s="12">
        <f t="shared" si="22"/>
        <v>9.7046735396138922E-2</v>
      </c>
      <c r="M175" s="12">
        <f t="shared" si="26"/>
        <v>9.4180688510482405E-3</v>
      </c>
      <c r="N175" s="18">
        <f t="shared" si="23"/>
        <v>1.6729592163755702E-5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904.6</v>
      </c>
      <c r="D176" s="5" t="str">
        <f>'Исходные данные'!A178</f>
        <v>25.07.2016</v>
      </c>
      <c r="E176" s="1">
        <f>'Исходные данные'!B178</f>
        <v>1159.22</v>
      </c>
      <c r="F176" s="12">
        <f t="shared" si="18"/>
        <v>1.281472474021667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0.24800978709201654</v>
      </c>
      <c r="J176" s="18">
        <f t="shared" si="21"/>
        <v>4.3931747788187702E-4</v>
      </c>
      <c r="K176" s="12">
        <f t="shared" si="25"/>
        <v>1.1015154800900806</v>
      </c>
      <c r="L176" s="12">
        <f t="shared" si="22"/>
        <v>9.6686940806611901E-2</v>
      </c>
      <c r="M176" s="12">
        <f t="shared" si="26"/>
        <v>9.3483645225413119E-3</v>
      </c>
      <c r="N176" s="18">
        <f t="shared" si="23"/>
        <v>1.6559426837617201E-5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904.07</v>
      </c>
      <c r="D177" s="5" t="str">
        <f>'Исходные данные'!A179</f>
        <v>22.07.2016</v>
      </c>
      <c r="E177" s="1">
        <f>'Исходные данные'!B179</f>
        <v>1142.69</v>
      </c>
      <c r="F177" s="12">
        <f t="shared" si="18"/>
        <v>1.2639397391794882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0.23423361988841906</v>
      </c>
      <c r="J177" s="18">
        <f t="shared" si="21"/>
        <v>4.1375672116740708E-4</v>
      </c>
      <c r="K177" s="12">
        <f t="shared" si="25"/>
        <v>1.0864448646625282</v>
      </c>
      <c r="L177" s="12">
        <f t="shared" si="22"/>
        <v>8.2910773603014395E-2</v>
      </c>
      <c r="M177" s="12">
        <f t="shared" si="26"/>
        <v>6.8741963794503409E-3</v>
      </c>
      <c r="N177" s="18">
        <f t="shared" si="23"/>
        <v>1.2142769923365978E-5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901.05</v>
      </c>
      <c r="D178" s="5" t="str">
        <f>'Исходные данные'!A180</f>
        <v>21.07.2016</v>
      </c>
      <c r="E178" s="1">
        <f>'Исходные данные'!B180</f>
        <v>1137.1600000000001</v>
      </c>
      <c r="F178" s="12">
        <f t="shared" si="18"/>
        <v>1.2620387325897566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0.23272845508208753</v>
      </c>
      <c r="J178" s="18">
        <f t="shared" si="21"/>
        <v>4.0995056323528146E-4</v>
      </c>
      <c r="K178" s="12">
        <f t="shared" si="25"/>
        <v>1.0848108161528704</v>
      </c>
      <c r="L178" s="12">
        <f t="shared" si="22"/>
        <v>8.1405608796682877E-2</v>
      </c>
      <c r="M178" s="12">
        <f t="shared" si="26"/>
        <v>6.6268731435586044E-3</v>
      </c>
      <c r="N178" s="18">
        <f t="shared" si="23"/>
        <v>1.1673219661654112E-5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901.88</v>
      </c>
      <c r="D179" s="5" t="str">
        <f>'Исходные данные'!A181</f>
        <v>20.07.2016</v>
      </c>
      <c r="E179" s="1">
        <f>'Исходные данные'!B181</f>
        <v>1129.17</v>
      </c>
      <c r="F179" s="12">
        <f t="shared" si="18"/>
        <v>1.2520180068301769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0.22475665502669831</v>
      </c>
      <c r="J179" s="18">
        <f t="shared" si="21"/>
        <v>3.948032601545381E-4</v>
      </c>
      <c r="K179" s="12">
        <f t="shared" si="25"/>
        <v>1.0761972994604099</v>
      </c>
      <c r="L179" s="12">
        <f t="shared" si="22"/>
        <v>7.3433808741293724E-2</v>
      </c>
      <c r="M179" s="12">
        <f t="shared" si="26"/>
        <v>5.3925242662529347E-3</v>
      </c>
      <c r="N179" s="18">
        <f t="shared" si="23"/>
        <v>9.4724054356753975E-6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903</v>
      </c>
      <c r="D180" s="5" t="str">
        <f>'Исходные данные'!A182</f>
        <v>19.07.2016</v>
      </c>
      <c r="E180" s="1">
        <f>'Исходные данные'!B182</f>
        <v>1131.1300000000001</v>
      </c>
      <c r="F180" s="12">
        <f t="shared" si="18"/>
        <v>1.2526356589147287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0.22524985862248439</v>
      </c>
      <c r="J180" s="18">
        <f t="shared" si="21"/>
        <v>3.9456528007983355E-4</v>
      </c>
      <c r="K180" s="12">
        <f t="shared" si="25"/>
        <v>1.0767282147521824</v>
      </c>
      <c r="L180" s="12">
        <f t="shared" si="22"/>
        <v>7.3927012337079781E-2</v>
      </c>
      <c r="M180" s="12">
        <f t="shared" si="26"/>
        <v>5.4652031530867751E-3</v>
      </c>
      <c r="N180" s="18">
        <f t="shared" si="23"/>
        <v>9.5732775415630093E-6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894.89</v>
      </c>
      <c r="D181" s="5" t="str">
        <f>'Исходные данные'!A183</f>
        <v>18.07.2016</v>
      </c>
      <c r="E181" s="1">
        <f>'Исходные данные'!B183</f>
        <v>1131.96</v>
      </c>
      <c r="F181" s="12">
        <f t="shared" si="18"/>
        <v>1.2649152409793383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0.23500511675628161</v>
      </c>
      <c r="J181" s="18">
        <f t="shared" si="21"/>
        <v>4.105044101810571E-4</v>
      </c>
      <c r="K181" s="12">
        <f t="shared" si="25"/>
        <v>1.0872833768859071</v>
      </c>
      <c r="L181" s="12">
        <f t="shared" si="22"/>
        <v>8.3682270470877104E-2</v>
      </c>
      <c r="M181" s="12">
        <f t="shared" si="26"/>
        <v>7.002722391161063E-3</v>
      </c>
      <c r="N181" s="18">
        <f t="shared" si="23"/>
        <v>1.2232280149995566E-5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897.43</v>
      </c>
      <c r="D182" s="5" t="str">
        <f>'Исходные данные'!A184</f>
        <v>15.07.2016</v>
      </c>
      <c r="E182" s="1">
        <f>'Исходные данные'!B184</f>
        <v>1138.56</v>
      </c>
      <c r="F182" s="12">
        <f t="shared" si="18"/>
        <v>1.2686894799594397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0.23798446214567467</v>
      </c>
      <c r="J182" s="18">
        <f t="shared" si="21"/>
        <v>4.1454843652813801E-4</v>
      </c>
      <c r="K182" s="12">
        <f t="shared" si="25"/>
        <v>1.0905276000326547</v>
      </c>
      <c r="L182" s="12">
        <f t="shared" si="22"/>
        <v>8.6661615860270019E-2</v>
      </c>
      <c r="M182" s="12">
        <f t="shared" si="26"/>
        <v>7.5102356635130376E-3</v>
      </c>
      <c r="N182" s="18">
        <f t="shared" si="23"/>
        <v>1.308218370307491E-5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889.83</v>
      </c>
      <c r="D183" s="5" t="str">
        <f>'Исходные данные'!A185</f>
        <v>14.07.2016</v>
      </c>
      <c r="E183" s="1">
        <f>'Исходные данные'!B185</f>
        <v>1143.32</v>
      </c>
      <c r="F183" s="12">
        <f t="shared" si="18"/>
        <v>1.284874638975984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0.2506611563710352</v>
      </c>
      <c r="J183" s="18">
        <f t="shared" si="21"/>
        <v>4.3541149122580815E-4</v>
      </c>
      <c r="K183" s="12">
        <f t="shared" si="25"/>
        <v>1.1044398795125974</v>
      </c>
      <c r="L183" s="12">
        <f t="shared" si="22"/>
        <v>9.9338310085630516E-2</v>
      </c>
      <c r="M183" s="12">
        <f t="shared" si="26"/>
        <v>9.8680998506689207E-3</v>
      </c>
      <c r="N183" s="18">
        <f t="shared" si="23"/>
        <v>1.7141403693138899E-5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889.82</v>
      </c>
      <c r="D184" s="5" t="str">
        <f>'Исходные данные'!A186</f>
        <v>13.07.2016</v>
      </c>
      <c r="E184" s="1">
        <f>'Исходные данные'!B186</f>
        <v>1144.17</v>
      </c>
      <c r="F184" s="12">
        <f t="shared" si="18"/>
        <v>1.2858443280663505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0.25141556721779734</v>
      </c>
      <c r="J184" s="18">
        <f t="shared" si="21"/>
        <v>4.3550303111747579E-4</v>
      </c>
      <c r="K184" s="12">
        <f t="shared" si="25"/>
        <v>1.1052733953044436</v>
      </c>
      <c r="L184" s="12">
        <f t="shared" si="22"/>
        <v>0.1000927209323927</v>
      </c>
      <c r="M184" s="12">
        <f t="shared" si="26"/>
        <v>1.0018552783649883E-2</v>
      </c>
      <c r="N184" s="18">
        <f t="shared" si="23"/>
        <v>1.7354176405911475E-5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893.19</v>
      </c>
      <c r="D185" s="5" t="str">
        <f>'Исходные данные'!A187</f>
        <v>12.07.2016</v>
      </c>
      <c r="E185" s="1">
        <f>'Исходные данные'!B187</f>
        <v>1149.51</v>
      </c>
      <c r="F185" s="12">
        <f t="shared" si="18"/>
        <v>1.2869714170557216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0.25229171939745348</v>
      </c>
      <c r="J185" s="18">
        <f t="shared" si="21"/>
        <v>4.3580096043243488E-4</v>
      </c>
      <c r="K185" s="12">
        <f t="shared" si="25"/>
        <v>1.1062422073502733</v>
      </c>
      <c r="L185" s="12">
        <f t="shared" si="22"/>
        <v>0.10096887311204897</v>
      </c>
      <c r="M185" s="12">
        <f t="shared" si="26"/>
        <v>1.0194713337517085E-2</v>
      </c>
      <c r="N185" s="18">
        <f t="shared" si="23"/>
        <v>1.7610034425363479E-5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895.03</v>
      </c>
      <c r="D186" s="5" t="str">
        <f>'Исходные данные'!A188</f>
        <v>11.07.2016</v>
      </c>
      <c r="E186" s="1">
        <f>'Исходные данные'!B188</f>
        <v>1148.5899999999999</v>
      </c>
      <c r="F186" s="12">
        <f t="shared" si="18"/>
        <v>1.2832977665553109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0.24943314487504784</v>
      </c>
      <c r="J186" s="18">
        <f t="shared" si="21"/>
        <v>4.2966058778208408E-4</v>
      </c>
      <c r="K186" s="12">
        <f t="shared" si="25"/>
        <v>1.1030844470575816</v>
      </c>
      <c r="L186" s="12">
        <f t="shared" si="22"/>
        <v>9.8110298589643263E-2</v>
      </c>
      <c r="M186" s="12">
        <f t="shared" si="26"/>
        <v>9.6256306893489959E-3</v>
      </c>
      <c r="N186" s="18">
        <f t="shared" si="23"/>
        <v>1.6580611778080818E-5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894.3</v>
      </c>
      <c r="D187" s="5" t="str">
        <f>'Исходные данные'!A189</f>
        <v>08.07.2016</v>
      </c>
      <c r="E187" s="1">
        <f>'Исходные данные'!B189</f>
        <v>1144.79</v>
      </c>
      <c r="F187" s="12">
        <f t="shared" si="18"/>
        <v>1.2800961645980096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0.24693520370170943</v>
      </c>
      <c r="J187" s="18">
        <f t="shared" si="21"/>
        <v>4.2417057086156508E-4</v>
      </c>
      <c r="K187" s="12">
        <f t="shared" si="25"/>
        <v>1.100332445599457</v>
      </c>
      <c r="L187" s="12">
        <f t="shared" si="22"/>
        <v>9.5612357416304833E-2</v>
      </c>
      <c r="M187" s="12">
        <f t="shared" si="26"/>
        <v>9.1417228907032591E-3</v>
      </c>
      <c r="N187" s="18">
        <f t="shared" si="23"/>
        <v>1.5703106560261563E-5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882.42</v>
      </c>
      <c r="D188" s="5" t="str">
        <f>'Исходные данные'!A190</f>
        <v>07.07.2016</v>
      </c>
      <c r="E188" s="1">
        <f>'Исходные данные'!B190</f>
        <v>1154.9000000000001</v>
      </c>
      <c r="F188" s="12">
        <f t="shared" si="18"/>
        <v>1.308787198839555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0.26910090598076453</v>
      </c>
      <c r="J188" s="18">
        <f t="shared" si="21"/>
        <v>4.6095534426793424E-4</v>
      </c>
      <c r="K188" s="12">
        <f t="shared" si="25"/>
        <v>1.124994402057776</v>
      </c>
      <c r="L188" s="12">
        <f t="shared" si="22"/>
        <v>0.11777805969535983</v>
      </c>
      <c r="M188" s="12">
        <f t="shared" si="26"/>
        <v>1.3871671345603789E-2</v>
      </c>
      <c r="N188" s="18">
        <f t="shared" si="23"/>
        <v>2.3761425170160873E-5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870.47</v>
      </c>
      <c r="D189" s="5" t="str">
        <f>'Исходные данные'!A191</f>
        <v>06.07.2016</v>
      </c>
      <c r="E189" s="1">
        <f>'Исходные данные'!B191</f>
        <v>1148.22</v>
      </c>
      <c r="F189" s="12">
        <f t="shared" si="18"/>
        <v>1.3190804967431387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0.27693490048797226</v>
      </c>
      <c r="J189" s="18">
        <f t="shared" si="21"/>
        <v>4.730505532756874E-4</v>
      </c>
      <c r="K189" s="12">
        <f t="shared" si="25"/>
        <v>1.1338422136275348</v>
      </c>
      <c r="L189" s="12">
        <f t="shared" si="22"/>
        <v>0.12561205420256766</v>
      </c>
      <c r="M189" s="12">
        <f t="shared" si="26"/>
        <v>1.5778388160988845E-2</v>
      </c>
      <c r="N189" s="18">
        <f t="shared" si="23"/>
        <v>2.695209320386291E-5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872.19</v>
      </c>
      <c r="D190" s="5" t="str">
        <f>'Исходные данные'!A192</f>
        <v>05.07.2016</v>
      </c>
      <c r="E190" s="1">
        <f>'Исходные данные'!B192</f>
        <v>1137.78</v>
      </c>
      <c r="F190" s="12">
        <f t="shared" si="18"/>
        <v>1.3045093385615518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0.26582698429769386</v>
      </c>
      <c r="J190" s="18">
        <f t="shared" si="21"/>
        <v>4.5280904950343204E-4</v>
      </c>
      <c r="K190" s="12">
        <f t="shared" si="25"/>
        <v>1.1213172810790517</v>
      </c>
      <c r="L190" s="12">
        <f t="shared" si="22"/>
        <v>0.11450413801228929</v>
      </c>
      <c r="M190" s="12">
        <f t="shared" si="26"/>
        <v>1.3111197621937437E-2</v>
      </c>
      <c r="N190" s="18">
        <f t="shared" si="23"/>
        <v>2.2333582682458525E-5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869.01</v>
      </c>
      <c r="D191" s="5" t="str">
        <f>'Исходные данные'!A193</f>
        <v>04.07.2016</v>
      </c>
      <c r="E191" s="1">
        <f>'Исходные данные'!B193</f>
        <v>1143.1600000000001</v>
      </c>
      <c r="F191" s="12">
        <f t="shared" si="18"/>
        <v>1.3154739301043719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0.2741970038213184</v>
      </c>
      <c r="J191" s="18">
        <f t="shared" si="21"/>
        <v>4.6576291656815925E-4</v>
      </c>
      <c r="K191" s="12">
        <f t="shared" si="25"/>
        <v>1.130742116619512</v>
      </c>
      <c r="L191" s="12">
        <f t="shared" si="22"/>
        <v>0.12287415753591373</v>
      </c>
      <c r="M191" s="12">
        <f t="shared" si="26"/>
        <v>1.5098058590160592E-2</v>
      </c>
      <c r="N191" s="18">
        <f t="shared" si="23"/>
        <v>2.564621679109468E-5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874.1</v>
      </c>
      <c r="D192" s="5" t="str">
        <f>'Исходные данные'!A194</f>
        <v>01.07.2016</v>
      </c>
      <c r="E192" s="1">
        <f>'Исходные данные'!B194</f>
        <v>1145.3599999999999</v>
      </c>
      <c r="F192" s="12">
        <f t="shared" si="18"/>
        <v>1.310330625786523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0.27027949146562963</v>
      </c>
      <c r="J192" s="18">
        <f t="shared" si="21"/>
        <v>4.5782706739770797E-4</v>
      </c>
      <c r="K192" s="12">
        <f t="shared" si="25"/>
        <v>1.1263210857821155</v>
      </c>
      <c r="L192" s="12">
        <f t="shared" si="22"/>
        <v>0.11895664518022508</v>
      </c>
      <c r="M192" s="12">
        <f t="shared" si="26"/>
        <v>1.4150683432534015E-2</v>
      </c>
      <c r="N192" s="18">
        <f t="shared" si="23"/>
        <v>2.3969876006719634E-5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867.74</v>
      </c>
      <c r="D193" s="5" t="str">
        <f>'Исходные данные'!A195</f>
        <v>30.06.2016</v>
      </c>
      <c r="E193" s="1">
        <f>'Исходные данные'!B195</f>
        <v>1147.1300000000001</v>
      </c>
      <c r="F193" s="12">
        <f t="shared" si="18"/>
        <v>1.3219743241062993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0.27912631923354703</v>
      </c>
      <c r="J193" s="18">
        <f t="shared" si="21"/>
        <v>4.7149308768306889E-4</v>
      </c>
      <c r="K193" s="12">
        <f t="shared" si="25"/>
        <v>1.136329661233199</v>
      </c>
      <c r="L193" s="12">
        <f t="shared" si="22"/>
        <v>0.12780347294814248</v>
      </c>
      <c r="M193" s="12">
        <f t="shared" si="26"/>
        <v>1.6333727697606638E-2</v>
      </c>
      <c r="N193" s="18">
        <f t="shared" si="23"/>
        <v>2.7590517894069797E-5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855.32</v>
      </c>
      <c r="D194" s="5" t="str">
        <f>'Исходные данные'!A196</f>
        <v>29.06.2016</v>
      </c>
      <c r="E194" s="1">
        <f>'Исходные данные'!B196</f>
        <v>1156.74</v>
      </c>
      <c r="F194" s="12">
        <f t="shared" ref="F194:F257" si="27">E194/C194</f>
        <v>1.3524061170088388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0.30188531491799808</v>
      </c>
      <c r="J194" s="18">
        <f t="shared" ref="J194:J257" si="30">H194*I194</f>
        <v>5.0851374735921611E-4</v>
      </c>
      <c r="K194" s="12">
        <f t="shared" si="25"/>
        <v>1.1624879218658624</v>
      </c>
      <c r="L194" s="12">
        <f t="shared" ref="L194:L257" si="31">LN(K194)</f>
        <v>0.15056246863259348</v>
      </c>
      <c r="M194" s="12">
        <f t="shared" si="26"/>
        <v>2.2669056960740754E-2</v>
      </c>
      <c r="N194" s="18">
        <f t="shared" ref="N194:N257" si="32">M194*H194</f>
        <v>3.8185120423419921E-5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855.27</v>
      </c>
      <c r="D195" s="5" t="str">
        <f>'Исходные данные'!A197</f>
        <v>28.06.2016</v>
      </c>
      <c r="E195" s="1">
        <f>'Исходные данные'!B197</f>
        <v>1160.32</v>
      </c>
      <c r="F195" s="12">
        <f t="shared" si="27"/>
        <v>1.3566709927859038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0.30503389956698818</v>
      </c>
      <c r="J195" s="18">
        <f t="shared" si="30"/>
        <v>5.1238332428610474E-4</v>
      </c>
      <c r="K195" s="12">
        <f t="shared" ref="K195:K258" si="34">F195/GEOMEAN(F$2:F$1242)</f>
        <v>1.1661538817552348</v>
      </c>
      <c r="L195" s="12">
        <f t="shared" si="31"/>
        <v>0.15371105328158369</v>
      </c>
      <c r="M195" s="12">
        <f t="shared" ref="M195:M258" si="35">POWER(L195-AVERAGE(L$2:L$1242),2)</f>
        <v>2.3627087900933919E-2</v>
      </c>
      <c r="N195" s="18">
        <f t="shared" si="32"/>
        <v>3.9687804729460607E-5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847</v>
      </c>
      <c r="D196" s="5" t="str">
        <f>'Исходные данные'!A198</f>
        <v>27.06.2016</v>
      </c>
      <c r="E196" s="1">
        <f>'Исходные данные'!B198</f>
        <v>1167.19</v>
      </c>
      <c r="F196" s="12">
        <f t="shared" si="27"/>
        <v>1.3780283353010627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0.32065373500782574</v>
      </c>
      <c r="J196" s="18">
        <f t="shared" si="30"/>
        <v>5.3711756193068497E-4</v>
      </c>
      <c r="K196" s="12">
        <f t="shared" si="34"/>
        <v>1.1845120157541675</v>
      </c>
      <c r="L196" s="12">
        <f t="shared" si="31"/>
        <v>0.16933088872242122</v>
      </c>
      <c r="M196" s="12">
        <f t="shared" si="35"/>
        <v>2.8672949875525062E-2</v>
      </c>
      <c r="N196" s="18">
        <f t="shared" si="32"/>
        <v>4.8029207987010959E-5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848.53</v>
      </c>
      <c r="D197" s="5" t="str">
        <f>'Исходные данные'!A199</f>
        <v>24.06.2016</v>
      </c>
      <c r="E197" s="1">
        <f>'Исходные данные'!B199</f>
        <v>1145.54</v>
      </c>
      <c r="F197" s="12">
        <f t="shared" si="27"/>
        <v>1.3500288734635193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0.30012597997237844</v>
      </c>
      <c r="J197" s="18">
        <f t="shared" si="30"/>
        <v>5.013289797250539E-4</v>
      </c>
      <c r="K197" s="12">
        <f t="shared" si="34"/>
        <v>1.1604445142873165</v>
      </c>
      <c r="L197" s="12">
        <f t="shared" si="31"/>
        <v>0.14880313368697382</v>
      </c>
      <c r="M197" s="12">
        <f t="shared" si="35"/>
        <v>2.2142372595063461E-2</v>
      </c>
      <c r="N197" s="18">
        <f t="shared" si="32"/>
        <v>3.698651167352051E-5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835.97</v>
      </c>
      <c r="D198" s="5" t="str">
        <f>'Исходные данные'!A200</f>
        <v>23.06.2016</v>
      </c>
      <c r="E198" s="1">
        <f>'Исходные данные'!B200</f>
        <v>1135.32</v>
      </c>
      <c r="F198" s="12">
        <f t="shared" si="27"/>
        <v>1.358087012691843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0.30607710123100368</v>
      </c>
      <c r="J198" s="18">
        <f t="shared" si="30"/>
        <v>5.0984272647955472E-4</v>
      </c>
      <c r="K198" s="12">
        <f t="shared" si="34"/>
        <v>1.1673710501908645</v>
      </c>
      <c r="L198" s="12">
        <f t="shared" si="31"/>
        <v>0.15475425494559897</v>
      </c>
      <c r="M198" s="12">
        <f t="shared" si="35"/>
        <v>2.3948879423767503E-2</v>
      </c>
      <c r="N198" s="18">
        <f t="shared" si="32"/>
        <v>3.9892438645151801E-5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837.38</v>
      </c>
      <c r="D199" s="5" t="str">
        <f>'Исходные данные'!A201</f>
        <v>22.06.2016</v>
      </c>
      <c r="E199" s="1">
        <f>'Исходные данные'!B201</f>
        <v>1143.25</v>
      </c>
      <c r="F199" s="12">
        <f t="shared" si="27"/>
        <v>1.3652702476772791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0.31135239268710568</v>
      </c>
      <c r="J199" s="18">
        <f t="shared" si="30"/>
        <v>5.1718243341808325E-4</v>
      </c>
      <c r="K199" s="12">
        <f t="shared" si="34"/>
        <v>1.1735455445276417</v>
      </c>
      <c r="L199" s="12">
        <f t="shared" si="31"/>
        <v>0.16002954640170106</v>
      </c>
      <c r="M199" s="12">
        <f t="shared" si="35"/>
        <v>2.5609455721534252E-2</v>
      </c>
      <c r="N199" s="18">
        <f t="shared" si="32"/>
        <v>4.2539453492769826E-5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828</v>
      </c>
      <c r="D200" s="5" t="str">
        <f>'Исходные данные'!A202</f>
        <v>21.06.2016</v>
      </c>
      <c r="E200" s="1">
        <f>'Исходные данные'!B202</f>
        <v>1142.03</v>
      </c>
      <c r="F200" s="12">
        <f t="shared" si="27"/>
        <v>1.3792632850241546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0.32154950518792996</v>
      </c>
      <c r="J200" s="18">
        <f t="shared" si="30"/>
        <v>5.3262993692092502E-4</v>
      </c>
      <c r="K200" s="12">
        <f t="shared" si="34"/>
        <v>1.185573541666503</v>
      </c>
      <c r="L200" s="12">
        <f t="shared" si="31"/>
        <v>0.17022665890252539</v>
      </c>
      <c r="M200" s="12">
        <f t="shared" si="35"/>
        <v>2.8977115401116794E-2</v>
      </c>
      <c r="N200" s="18">
        <f t="shared" si="32"/>
        <v>4.7999076034114056E-5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836.8</v>
      </c>
      <c r="D201" s="5" t="str">
        <f>'Исходные данные'!A203</f>
        <v>20.06.2016</v>
      </c>
      <c r="E201" s="1">
        <f>'Исходные данные'!B203</f>
        <v>1162.81</v>
      </c>
      <c r="F201" s="12">
        <f t="shared" si="27"/>
        <v>1.3895913001912046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0.32900967526828373</v>
      </c>
      <c r="J201" s="18">
        <f t="shared" si="30"/>
        <v>5.434662337428051E-4</v>
      </c>
      <c r="K201" s="12">
        <f t="shared" si="34"/>
        <v>1.1944511951594474</v>
      </c>
      <c r="L201" s="12">
        <f t="shared" si="31"/>
        <v>0.17768682898287913</v>
      </c>
      <c r="M201" s="12">
        <f t="shared" si="35"/>
        <v>3.1572609193991005E-2</v>
      </c>
      <c r="N201" s="18">
        <f t="shared" si="32"/>
        <v>5.2152408570052266E-5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838.25</v>
      </c>
      <c r="D202" s="5" t="str">
        <f>'Исходные данные'!A204</f>
        <v>17.06.2016</v>
      </c>
      <c r="E202" s="1">
        <f>'Исходные данные'!B204</f>
        <v>1169</v>
      </c>
      <c r="F202" s="12">
        <f t="shared" si="27"/>
        <v>1.394572025052192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0.33258757612573048</v>
      </c>
      <c r="J202" s="18">
        <f t="shared" si="30"/>
        <v>5.4784296338295988E-4</v>
      </c>
      <c r="K202" s="12">
        <f t="shared" si="34"/>
        <v>1.1987324775495634</v>
      </c>
      <c r="L202" s="12">
        <f t="shared" si="31"/>
        <v>0.18126472984032588</v>
      </c>
      <c r="M202" s="12">
        <f t="shared" si="35"/>
        <v>3.2856902284086401E-2</v>
      </c>
      <c r="N202" s="18">
        <f t="shared" si="32"/>
        <v>5.4122354552695039E-5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856.2</v>
      </c>
      <c r="D203" s="5" t="str">
        <f>'Исходные данные'!A205</f>
        <v>16.06.2016</v>
      </c>
      <c r="E203" s="1">
        <f>'Исходные данные'!B205</f>
        <v>1168.78</v>
      </c>
      <c r="F203" s="12">
        <f t="shared" si="27"/>
        <v>1.3650782527446856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0.31121175501181975</v>
      </c>
      <c r="J203" s="18">
        <f t="shared" si="30"/>
        <v>5.1120162758375599E-4</v>
      </c>
      <c r="K203" s="12">
        <f t="shared" si="34"/>
        <v>1.1733805114156257</v>
      </c>
      <c r="L203" s="12">
        <f t="shared" si="31"/>
        <v>0.15988890872641506</v>
      </c>
      <c r="M203" s="12">
        <f t="shared" si="35"/>
        <v>2.5564463133723948E-2</v>
      </c>
      <c r="N203" s="18">
        <f t="shared" si="32"/>
        <v>4.1992614198548724E-5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846.44</v>
      </c>
      <c r="D204" s="5" t="str">
        <f>'Исходные данные'!A206</f>
        <v>15.06.2016</v>
      </c>
      <c r="E204" s="1">
        <f>'Исходные данные'!B206</f>
        <v>1170.6099999999999</v>
      </c>
      <c r="F204" s="12">
        <f t="shared" si="27"/>
        <v>1.3829804829639429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0.32424094048177404</v>
      </c>
      <c r="J204" s="18">
        <f t="shared" si="30"/>
        <v>5.3111706414227982E-4</v>
      </c>
      <c r="K204" s="12">
        <f t="shared" si="34"/>
        <v>1.1887687340379676</v>
      </c>
      <c r="L204" s="12">
        <f t="shared" si="31"/>
        <v>0.17291809419636953</v>
      </c>
      <c r="M204" s="12">
        <f t="shared" si="35"/>
        <v>2.9900667300504592E-2</v>
      </c>
      <c r="N204" s="18">
        <f t="shared" si="32"/>
        <v>4.8978252434571081E-5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850.91</v>
      </c>
      <c r="D205" s="5" t="str">
        <f>'Исходные данные'!A207</f>
        <v>14.06.2016</v>
      </c>
      <c r="E205" s="1">
        <f>'Исходные данные'!B207</f>
        <v>1146.32</v>
      </c>
      <c r="F205" s="12">
        <f t="shared" si="27"/>
        <v>1.3471695008872853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0.29800572535958247</v>
      </c>
      <c r="J205" s="18">
        <f t="shared" si="30"/>
        <v>4.8678051054823289E-4</v>
      </c>
      <c r="K205" s="12">
        <f t="shared" si="34"/>
        <v>1.1579866829878409</v>
      </c>
      <c r="L205" s="12">
        <f t="shared" si="31"/>
        <v>0.14668287907417779</v>
      </c>
      <c r="M205" s="12">
        <f t="shared" si="35"/>
        <v>2.1515867013489922E-2</v>
      </c>
      <c r="N205" s="18">
        <f t="shared" si="32"/>
        <v>3.5145313792467802E-5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867.35</v>
      </c>
      <c r="D206" s="5" t="str">
        <f>'Исходные данные'!A208</f>
        <v>10.06.2016</v>
      </c>
      <c r="E206" s="1">
        <f>'Исходные данные'!B208</f>
        <v>1129.3399999999999</v>
      </c>
      <c r="F206" s="12">
        <f t="shared" si="27"/>
        <v>1.3020579927364961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0.26394608406671494</v>
      </c>
      <c r="J206" s="18">
        <f t="shared" si="30"/>
        <v>4.2994209313250209E-4</v>
      </c>
      <c r="K206" s="12">
        <f t="shared" si="34"/>
        <v>1.1192101773931808</v>
      </c>
      <c r="L206" s="12">
        <f t="shared" si="31"/>
        <v>0.1126232377813103</v>
      </c>
      <c r="M206" s="12">
        <f t="shared" si="35"/>
        <v>1.2683993688345602E-2</v>
      </c>
      <c r="N206" s="18">
        <f t="shared" si="32"/>
        <v>2.0660972542666549E-5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866.86</v>
      </c>
      <c r="D207" s="5" t="str">
        <f>'Исходные данные'!A209</f>
        <v>09.06.2016</v>
      </c>
      <c r="E207" s="1">
        <f>'Исходные данные'!B209</f>
        <v>1144.78</v>
      </c>
      <c r="F207" s="12">
        <f t="shared" si="27"/>
        <v>1.3206054034100085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0.27809027040256096</v>
      </c>
      <c r="J207" s="18">
        <f t="shared" si="30"/>
        <v>4.5171728278272792E-4</v>
      </c>
      <c r="K207" s="12">
        <f t="shared" si="34"/>
        <v>1.135152977872028</v>
      </c>
      <c r="L207" s="12">
        <f t="shared" si="31"/>
        <v>0.12676742411715639</v>
      </c>
      <c r="M207" s="12">
        <f t="shared" si="35"/>
        <v>1.6069979817299053E-2</v>
      </c>
      <c r="N207" s="18">
        <f t="shared" si="32"/>
        <v>2.6103349847283105E-5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869.82</v>
      </c>
      <c r="D208" s="5" t="str">
        <f>'Исходные данные'!A210</f>
        <v>08.06.2016</v>
      </c>
      <c r="E208" s="1">
        <f>'Исходные данные'!B210</f>
        <v>1152.96</v>
      </c>
      <c r="F208" s="12">
        <f t="shared" si="27"/>
        <v>1.3255156239221908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0.2818015338688673</v>
      </c>
      <c r="J208" s="18">
        <f t="shared" si="30"/>
        <v>4.5646810232118095E-4</v>
      </c>
      <c r="K208" s="12">
        <f t="shared" si="34"/>
        <v>1.1393736568288302</v>
      </c>
      <c r="L208" s="12">
        <f t="shared" si="31"/>
        <v>0.1304786875834627</v>
      </c>
      <c r="M208" s="12">
        <f t="shared" si="35"/>
        <v>1.7024687913502916E-2</v>
      </c>
      <c r="N208" s="18">
        <f t="shared" si="32"/>
        <v>2.7576950621224301E-5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850.5</v>
      </c>
      <c r="D209" s="5" t="str">
        <f>'Исходные данные'!A211</f>
        <v>07.06.2016</v>
      </c>
      <c r="E209" s="1">
        <f>'Исходные данные'!B211</f>
        <v>1162.1400000000001</v>
      </c>
      <c r="F209" s="12">
        <f t="shared" si="27"/>
        <v>1.3664197530864199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0.31219400024628652</v>
      </c>
      <c r="J209" s="18">
        <f t="shared" si="30"/>
        <v>5.0428703635011483E-4</v>
      </c>
      <c r="K209" s="12">
        <f t="shared" si="34"/>
        <v>1.1745336250586595</v>
      </c>
      <c r="L209" s="12">
        <f t="shared" si="31"/>
        <v>0.160871153960882</v>
      </c>
      <c r="M209" s="12">
        <f t="shared" si="35"/>
        <v>2.5879528176705864E-2</v>
      </c>
      <c r="N209" s="18">
        <f t="shared" si="32"/>
        <v>4.1803207480203732E-5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822.87</v>
      </c>
      <c r="D210" s="5" t="str">
        <f>'Исходные данные'!A212</f>
        <v>06.06.2016</v>
      </c>
      <c r="E210" s="1">
        <f>'Исходные данные'!B212</f>
        <v>1179.33</v>
      </c>
      <c r="F210" s="12">
        <f t="shared" si="27"/>
        <v>1.4331911480549782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0.35990353007944714</v>
      </c>
      <c r="J210" s="18">
        <f t="shared" si="30"/>
        <v>5.7972966932611045E-4</v>
      </c>
      <c r="K210" s="12">
        <f t="shared" si="34"/>
        <v>1.2319283227022644</v>
      </c>
      <c r="L210" s="12">
        <f t="shared" si="31"/>
        <v>0.2085806837940426</v>
      </c>
      <c r="M210" s="12">
        <f t="shared" si="35"/>
        <v>4.3505901651990468E-2</v>
      </c>
      <c r="N210" s="18">
        <f t="shared" si="32"/>
        <v>7.0078951359202126E-5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833.04</v>
      </c>
      <c r="D211" s="5" t="str">
        <f>'Исходные данные'!A213</f>
        <v>03.06.2016</v>
      </c>
      <c r="E211" s="1">
        <f>'Исходные данные'!B213</f>
        <v>1176.48</v>
      </c>
      <c r="F211" s="12">
        <f t="shared" si="27"/>
        <v>1.4122731201382888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0.34520054822627166</v>
      </c>
      <c r="J211" s="18">
        <f t="shared" si="30"/>
        <v>5.5449427549984851E-4</v>
      </c>
      <c r="K211" s="12">
        <f t="shared" si="34"/>
        <v>1.2139478104163639</v>
      </c>
      <c r="L211" s="12">
        <f t="shared" si="31"/>
        <v>0.19387770194086715</v>
      </c>
      <c r="M211" s="12">
        <f t="shared" si="35"/>
        <v>3.7588563309871793E-2</v>
      </c>
      <c r="N211" s="18">
        <f t="shared" si="32"/>
        <v>6.0378360598447359E-5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822.86</v>
      </c>
      <c r="D212" s="5" t="str">
        <f>'Исходные данные'!A214</f>
        <v>02.06.2016</v>
      </c>
      <c r="E212" s="1">
        <f>'Исходные данные'!B214</f>
        <v>1174.45</v>
      </c>
      <c r="F212" s="12">
        <f t="shared" si="27"/>
        <v>1.4272780302846171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0.35576915503502687</v>
      </c>
      <c r="J212" s="18">
        <f t="shared" si="30"/>
        <v>5.6987558608307342E-4</v>
      </c>
      <c r="K212" s="12">
        <f t="shared" si="34"/>
        <v>1.2268455832039999</v>
      </c>
      <c r="L212" s="12">
        <f t="shared" si="31"/>
        <v>0.2044463087496223</v>
      </c>
      <c r="M212" s="12">
        <f t="shared" si="35"/>
        <v>4.1798293161345965E-2</v>
      </c>
      <c r="N212" s="18">
        <f t="shared" si="32"/>
        <v>6.6953040969077259E-5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827.43</v>
      </c>
      <c r="D213" s="5" t="str">
        <f>'Исходные данные'!A215</f>
        <v>01.06.2016</v>
      </c>
      <c r="E213" s="1">
        <f>'Исходные данные'!B215</f>
        <v>1163.04</v>
      </c>
      <c r="F213" s="12">
        <f t="shared" si="27"/>
        <v>1.4056053080018853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0.34046803420823968</v>
      </c>
      <c r="J213" s="18">
        <f t="shared" si="30"/>
        <v>5.4384391311307725E-4</v>
      </c>
      <c r="K213" s="12">
        <f t="shared" si="34"/>
        <v>1.2082163581725782</v>
      </c>
      <c r="L213" s="12">
        <f t="shared" si="31"/>
        <v>0.18914518792283505</v>
      </c>
      <c r="M213" s="12">
        <f t="shared" si="35"/>
        <v>3.5775902114364662E-2</v>
      </c>
      <c r="N213" s="18">
        <f t="shared" si="32"/>
        <v>5.7146353390481162E-5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818.36</v>
      </c>
      <c r="D214" s="5" t="str">
        <f>'Исходные данные'!A216</f>
        <v>31.05.2016</v>
      </c>
      <c r="E214" s="1">
        <f>'Исходные данные'!B216</f>
        <v>1164.76</v>
      </c>
      <c r="F214" s="12">
        <f t="shared" si="27"/>
        <v>1.4232855955814068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0.35296799860580125</v>
      </c>
      <c r="J214" s="18">
        <f t="shared" si="30"/>
        <v>5.6223701061392059E-4</v>
      </c>
      <c r="K214" s="12">
        <f t="shared" si="34"/>
        <v>1.2234138055279382</v>
      </c>
      <c r="L214" s="12">
        <f t="shared" si="31"/>
        <v>0.20164515232039656</v>
      </c>
      <c r="M214" s="12">
        <f t="shared" si="35"/>
        <v>4.0660767454316009E-2</v>
      </c>
      <c r="N214" s="18">
        <f t="shared" si="32"/>
        <v>6.4767878201654882E-5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798.93</v>
      </c>
      <c r="D215" s="5" t="str">
        <f>'Исходные данные'!A217</f>
        <v>30.05.2016</v>
      </c>
      <c r="E215" s="1">
        <f>'Исходные данные'!B217</f>
        <v>1163.9100000000001</v>
      </c>
      <c r="F215" s="12">
        <f t="shared" si="27"/>
        <v>1.4568360181743083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0.37626697329799363</v>
      </c>
      <c r="J215" s="18">
        <f t="shared" si="30"/>
        <v>5.9767675793634032E-4</v>
      </c>
      <c r="K215" s="12">
        <f t="shared" si="34"/>
        <v>1.2522527471352163</v>
      </c>
      <c r="L215" s="12">
        <f t="shared" si="31"/>
        <v>0.22494412701258892</v>
      </c>
      <c r="M215" s="12">
        <f t="shared" si="35"/>
        <v>5.0599860277455826E-2</v>
      </c>
      <c r="N215" s="18">
        <f t="shared" si="32"/>
        <v>8.0374740779362642E-5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790.97</v>
      </c>
      <c r="D216" s="5" t="str">
        <f>'Исходные данные'!A218</f>
        <v>27.05.2016</v>
      </c>
      <c r="E216" s="1">
        <f>'Исходные данные'!B218</f>
        <v>1148.82</v>
      </c>
      <c r="F216" s="12">
        <f t="shared" si="27"/>
        <v>1.4524191815113088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0.37323056723984416</v>
      </c>
      <c r="J216" s="18">
        <f t="shared" si="30"/>
        <v>5.9119893341805316E-4</v>
      </c>
      <c r="K216" s="12">
        <f t="shared" si="34"/>
        <v>1.2484561662051128</v>
      </c>
      <c r="L216" s="12">
        <f t="shared" si="31"/>
        <v>0.22190772095443959</v>
      </c>
      <c r="M216" s="12">
        <f t="shared" si="35"/>
        <v>4.9243036619193513E-2</v>
      </c>
      <c r="N216" s="18">
        <f t="shared" si="32"/>
        <v>7.8001196265431303E-5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785.17</v>
      </c>
      <c r="D217" s="5" t="str">
        <f>'Исходные данные'!A219</f>
        <v>26.05.2016</v>
      </c>
      <c r="E217" s="1">
        <f>'Исходные данные'!B219</f>
        <v>1160.24</v>
      </c>
      <c r="F217" s="12">
        <f t="shared" si="27"/>
        <v>1.4776927289631545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0.39048190440587432</v>
      </c>
      <c r="J217" s="18">
        <f t="shared" si="30"/>
        <v>6.167987986152951E-4</v>
      </c>
      <c r="K217" s="12">
        <f t="shared" si="34"/>
        <v>1.2701805530486561</v>
      </c>
      <c r="L217" s="12">
        <f t="shared" si="31"/>
        <v>0.23915905812046967</v>
      </c>
      <c r="M217" s="12">
        <f t="shared" si="35"/>
        <v>5.7197055081070279E-2</v>
      </c>
      <c r="N217" s="18">
        <f t="shared" si="32"/>
        <v>9.0347528170389336E-5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784.25</v>
      </c>
      <c r="D218" s="5" t="str">
        <f>'Исходные данные'!A220</f>
        <v>25.05.2016</v>
      </c>
      <c r="E218" s="1">
        <f>'Исходные данные'!B220</f>
        <v>1180.3</v>
      </c>
      <c r="F218" s="12">
        <f t="shared" si="27"/>
        <v>1.5050047816385081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0.40879607536423579</v>
      </c>
      <c r="J218" s="18">
        <f t="shared" si="30"/>
        <v>6.439253066881143E-4</v>
      </c>
      <c r="K218" s="12">
        <f t="shared" si="34"/>
        <v>1.2936571781224062</v>
      </c>
      <c r="L218" s="12">
        <f t="shared" si="31"/>
        <v>0.25747322907883113</v>
      </c>
      <c r="M218" s="12">
        <f t="shared" si="35"/>
        <v>6.6292463692280368E-2</v>
      </c>
      <c r="N218" s="18">
        <f t="shared" si="32"/>
        <v>1.0442222317356644E-4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785.63</v>
      </c>
      <c r="D219" s="5" t="str">
        <f>'Исходные данные'!A221</f>
        <v>24.05.2016</v>
      </c>
      <c r="E219" s="1">
        <f>'Исходные данные'!B221</f>
        <v>1179.3800000000001</v>
      </c>
      <c r="F219" s="12">
        <f t="shared" si="27"/>
        <v>1.5011901276682409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0.40625821196363349</v>
      </c>
      <c r="J219" s="18">
        <f t="shared" si="30"/>
        <v>6.3814166024980074E-4</v>
      </c>
      <c r="K219" s="12">
        <f t="shared" si="34"/>
        <v>1.2903782154567085</v>
      </c>
      <c r="L219" s="12">
        <f t="shared" si="31"/>
        <v>0.25493536567822894</v>
      </c>
      <c r="M219" s="12">
        <f t="shared" si="35"/>
        <v>6.4992040673492429E-2</v>
      </c>
      <c r="N219" s="18">
        <f t="shared" si="32"/>
        <v>1.0208809943297252E-4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781.76</v>
      </c>
      <c r="D220" s="5" t="str">
        <f>'Исходные данные'!A222</f>
        <v>23.05.2016</v>
      </c>
      <c r="E220" s="1">
        <f>'Исходные данные'!B222</f>
        <v>1167.43</v>
      </c>
      <c r="F220" s="12">
        <f t="shared" si="27"/>
        <v>1.4933355505525994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0.4010122425027261</v>
      </c>
      <c r="J220" s="18">
        <f t="shared" si="30"/>
        <v>6.2814332042441308E-4</v>
      </c>
      <c r="K220" s="12">
        <f t="shared" si="34"/>
        <v>1.2836266554678404</v>
      </c>
      <c r="L220" s="12">
        <f t="shared" si="31"/>
        <v>0.24968939621732145</v>
      </c>
      <c r="M220" s="12">
        <f t="shared" si="35"/>
        <v>6.2344794583370632E-2</v>
      </c>
      <c r="N220" s="18">
        <f t="shared" si="32"/>
        <v>9.7656535462281219E-5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771.03</v>
      </c>
      <c r="D221" s="5" t="str">
        <f>'Исходные данные'!A223</f>
        <v>20.05.2016</v>
      </c>
      <c r="E221" s="1">
        <f>'Исходные данные'!B223</f>
        <v>1164.05</v>
      </c>
      <c r="F221" s="12">
        <f t="shared" si="27"/>
        <v>1.5097337327989833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0.41193329938311807</v>
      </c>
      <c r="J221" s="18">
        <f t="shared" si="30"/>
        <v>6.4344907998813876E-4</v>
      </c>
      <c r="K221" s="12">
        <f t="shared" si="34"/>
        <v>1.2977220433563084</v>
      </c>
      <c r="L221" s="12">
        <f t="shared" si="31"/>
        <v>0.26061045309771341</v>
      </c>
      <c r="M221" s="12">
        <f t="shared" si="35"/>
        <v>6.7917808263795593E-2</v>
      </c>
      <c r="N221" s="18">
        <f t="shared" si="32"/>
        <v>1.0608914430465942E-4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773.32</v>
      </c>
      <c r="D222" s="5" t="str">
        <f>'Исходные данные'!A224</f>
        <v>19.05.2016</v>
      </c>
      <c r="E222" s="1">
        <f>'Исходные данные'!B224</f>
        <v>1143.2</v>
      </c>
      <c r="F222" s="12">
        <f t="shared" si="27"/>
        <v>1.4783013500232762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0.39089369215135633</v>
      </c>
      <c r="J222" s="18">
        <f t="shared" si="30"/>
        <v>6.0888057006678199E-4</v>
      </c>
      <c r="K222" s="12">
        <f t="shared" si="34"/>
        <v>1.2707037055414514</v>
      </c>
      <c r="L222" s="12">
        <f t="shared" si="31"/>
        <v>0.23957084586595176</v>
      </c>
      <c r="M222" s="12">
        <f t="shared" si="35"/>
        <v>5.7394190188927711E-2</v>
      </c>
      <c r="N222" s="18">
        <f t="shared" si="32"/>
        <v>8.9400796028256784E-5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785.69</v>
      </c>
      <c r="D223" s="5" t="str">
        <f>'Исходные данные'!A225</f>
        <v>18.05.2016</v>
      </c>
      <c r="E223" s="1">
        <f>'Исходные данные'!B225</f>
        <v>1134.2</v>
      </c>
      <c r="F223" s="12">
        <f t="shared" si="27"/>
        <v>1.4435718922221232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0.36712052298328351</v>
      </c>
      <c r="J223" s="18">
        <f t="shared" si="30"/>
        <v>5.7025392872018382E-4</v>
      </c>
      <c r="K223" s="12">
        <f t="shared" si="34"/>
        <v>1.2408513004694572</v>
      </c>
      <c r="L223" s="12">
        <f t="shared" si="31"/>
        <v>0.21579767669787892</v>
      </c>
      <c r="M223" s="12">
        <f t="shared" si="35"/>
        <v>4.6568637268202359E-2</v>
      </c>
      <c r="N223" s="18">
        <f t="shared" si="32"/>
        <v>7.2335777203462874E-5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785.05</v>
      </c>
      <c r="D224" s="5" t="str">
        <f>'Исходные данные'!A226</f>
        <v>17.05.2016</v>
      </c>
      <c r="E224" s="1">
        <f>'Исходные данные'!B226</f>
        <v>1141.28</v>
      </c>
      <c r="F224" s="12">
        <f t="shared" si="27"/>
        <v>1.4537672759696836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0.37415830850819742</v>
      </c>
      <c r="J224" s="18">
        <f t="shared" si="30"/>
        <v>5.7956371229255118E-4</v>
      </c>
      <c r="K224" s="12">
        <f t="shared" si="34"/>
        <v>1.249614947953942</v>
      </c>
      <c r="L224" s="12">
        <f t="shared" si="31"/>
        <v>0.22283546222279277</v>
      </c>
      <c r="M224" s="12">
        <f t="shared" si="35"/>
        <v>4.9655643224045788E-2</v>
      </c>
      <c r="N224" s="18">
        <f t="shared" si="32"/>
        <v>7.6915595000269599E-5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771.77</v>
      </c>
      <c r="D225" s="5" t="str">
        <f>'Исходные данные'!A227</f>
        <v>16.05.2016</v>
      </c>
      <c r="E225" s="1">
        <f>'Исходные данные'!B227</f>
        <v>1141.56</v>
      </c>
      <c r="F225" s="12">
        <f t="shared" si="27"/>
        <v>1.4791453412286044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0.39146444883193249</v>
      </c>
      <c r="J225" s="18">
        <f t="shared" si="30"/>
        <v>6.0467816818317657E-4</v>
      </c>
      <c r="K225" s="12">
        <f t="shared" si="34"/>
        <v>1.2714291751840503</v>
      </c>
      <c r="L225" s="12">
        <f t="shared" si="31"/>
        <v>0.24014160254652789</v>
      </c>
      <c r="M225" s="12">
        <f t="shared" si="35"/>
        <v>5.7667989273614662E-2</v>
      </c>
      <c r="N225" s="18">
        <f t="shared" si="32"/>
        <v>8.9077243721172192E-5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790.04</v>
      </c>
      <c r="D226" s="5" t="str">
        <f>'Исходные данные'!A228</f>
        <v>13.05.2016</v>
      </c>
      <c r="E226" s="1">
        <f>'Исходные данные'!B228</f>
        <v>1140.45</v>
      </c>
      <c r="F226" s="12">
        <f t="shared" si="27"/>
        <v>1.4435345045820467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0.36709462325189851</v>
      </c>
      <c r="J226" s="18">
        <f t="shared" si="30"/>
        <v>5.6545253354479714E-4</v>
      </c>
      <c r="K226" s="12">
        <f t="shared" si="34"/>
        <v>1.2408191631702619</v>
      </c>
      <c r="L226" s="12">
        <f t="shared" si="31"/>
        <v>0.21577177696649394</v>
      </c>
      <c r="M226" s="12">
        <f t="shared" si="35"/>
        <v>4.6557459735278486E-2</v>
      </c>
      <c r="N226" s="18">
        <f t="shared" si="32"/>
        <v>7.1714571380846159E-5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781.38</v>
      </c>
      <c r="D227" s="5" t="str">
        <f>'Исходные данные'!A229</f>
        <v>12.05.2016</v>
      </c>
      <c r="E227" s="1">
        <f>'Исходные данные'!B229</f>
        <v>1162.27</v>
      </c>
      <c r="F227" s="12">
        <f t="shared" si="27"/>
        <v>1.4874580869743275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0.39706868121669209</v>
      </c>
      <c r="J227" s="18">
        <f t="shared" si="30"/>
        <v>6.0991586962220806E-4</v>
      </c>
      <c r="K227" s="12">
        <f t="shared" si="34"/>
        <v>1.2785745632486338</v>
      </c>
      <c r="L227" s="12">
        <f t="shared" si="31"/>
        <v>0.24574583493128738</v>
      </c>
      <c r="M227" s="12">
        <f t="shared" si="35"/>
        <v>6.0391015386075636E-2</v>
      </c>
      <c r="N227" s="18">
        <f t="shared" si="32"/>
        <v>9.2763394367196078E-5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772.92</v>
      </c>
      <c r="D228" s="5" t="str">
        <f>'Исходные данные'!A230</f>
        <v>11.05.2016</v>
      </c>
      <c r="E228" s="1">
        <f>'Исходные данные'!B230</f>
        <v>1163.3900000000001</v>
      </c>
      <c r="F228" s="12">
        <f t="shared" si="27"/>
        <v>1.5051881177870934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0.40891788559696002</v>
      </c>
      <c r="J228" s="18">
        <f t="shared" si="30"/>
        <v>6.2636369298056964E-4</v>
      </c>
      <c r="K228" s="12">
        <f t="shared" si="34"/>
        <v>1.2938147684021981</v>
      </c>
      <c r="L228" s="12">
        <f t="shared" si="31"/>
        <v>0.25759503931155536</v>
      </c>
      <c r="M228" s="12">
        <f t="shared" si="35"/>
        <v>6.6355204277921867E-2</v>
      </c>
      <c r="N228" s="18">
        <f t="shared" si="32"/>
        <v>1.0164018807669443E-4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764.85</v>
      </c>
      <c r="D229" s="5" t="str">
        <f>'Исходные данные'!A231</f>
        <v>10.05.2016</v>
      </c>
      <c r="E229" s="1">
        <f>'Исходные данные'!B231</f>
        <v>1160.8499999999999</v>
      </c>
      <c r="F229" s="12">
        <f t="shared" si="27"/>
        <v>1.5177485781525788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0.4172280382153033</v>
      </c>
      <c r="J229" s="18">
        <f t="shared" si="30"/>
        <v>6.3730910730999115E-4</v>
      </c>
      <c r="K229" s="12">
        <f t="shared" si="34"/>
        <v>1.3046113651376863</v>
      </c>
      <c r="L229" s="12">
        <f t="shared" si="31"/>
        <v>0.2659051919298987</v>
      </c>
      <c r="M229" s="12">
        <f t="shared" si="35"/>
        <v>7.0705571095276379E-2</v>
      </c>
      <c r="N229" s="18">
        <f t="shared" si="32"/>
        <v>1.0800162086259552E-4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792.08</v>
      </c>
      <c r="D230" s="5" t="str">
        <f>'Исходные данные'!A232</f>
        <v>06.05.2016</v>
      </c>
      <c r="E230" s="1">
        <f>'Исходные данные'!B232</f>
        <v>1155.54</v>
      </c>
      <c r="F230" s="12">
        <f t="shared" si="27"/>
        <v>1.4588677911322088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0.3776606493499165</v>
      </c>
      <c r="J230" s="18">
        <f t="shared" si="30"/>
        <v>5.752604858948097E-4</v>
      </c>
      <c r="K230" s="12">
        <f t="shared" si="34"/>
        <v>1.2539991985109</v>
      </c>
      <c r="L230" s="12">
        <f t="shared" si="31"/>
        <v>0.22633780306451196</v>
      </c>
      <c r="M230" s="12">
        <f t="shared" si="35"/>
        <v>5.1228801096069886E-2</v>
      </c>
      <c r="N230" s="18">
        <f t="shared" si="32"/>
        <v>7.8032765820483377E-5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780.89</v>
      </c>
      <c r="D231" s="5" t="str">
        <f>'Исходные данные'!A233</f>
        <v>05.05.2016</v>
      </c>
      <c r="E231" s="1">
        <f>'Исходные данные'!B233</f>
        <v>1161.24</v>
      </c>
      <c r="F231" s="12">
        <f t="shared" si="27"/>
        <v>1.4870724429817259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0.39680938383118636</v>
      </c>
      <c r="J231" s="18">
        <f t="shared" si="30"/>
        <v>6.0274124592541052E-4</v>
      </c>
      <c r="K231" s="12">
        <f t="shared" si="34"/>
        <v>1.2782430751860607</v>
      </c>
      <c r="L231" s="12">
        <f t="shared" si="31"/>
        <v>0.24548653754578176</v>
      </c>
      <c r="M231" s="12">
        <f t="shared" si="35"/>
        <v>6.0263640116216613E-2</v>
      </c>
      <c r="N231" s="18">
        <f t="shared" si="32"/>
        <v>9.1538615284113145E-5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788.13</v>
      </c>
      <c r="D232" s="5" t="str">
        <f>'Исходные данные'!A234</f>
        <v>04.05.2016</v>
      </c>
      <c r="E232" s="1">
        <f>'Исходные данные'!B234</f>
        <v>1128.68</v>
      </c>
      <c r="F232" s="12">
        <f t="shared" si="27"/>
        <v>1.4320987654320989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0.35914103643392598</v>
      </c>
      <c r="J232" s="18">
        <f t="shared" si="30"/>
        <v>5.4400160198482322E-4</v>
      </c>
      <c r="K232" s="12">
        <f t="shared" si="34"/>
        <v>1.2309893432129064</v>
      </c>
      <c r="L232" s="12">
        <f t="shared" si="31"/>
        <v>0.20781819014852132</v>
      </c>
      <c r="M232" s="12">
        <f t="shared" si="35"/>
        <v>4.3188400156607042E-2</v>
      </c>
      <c r="N232" s="18">
        <f t="shared" si="32"/>
        <v>6.5418753327784365E-5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788.13</v>
      </c>
      <c r="D233" s="5" t="str">
        <f>'Исходные данные'!A235</f>
        <v>29.04.2016</v>
      </c>
      <c r="E233" s="1">
        <f>'Исходные данные'!B235</f>
        <v>1142.42</v>
      </c>
      <c r="F233" s="12">
        <f t="shared" si="27"/>
        <v>1.44953243754203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0.37124104756452292</v>
      </c>
      <c r="J233" s="18">
        <f t="shared" si="30"/>
        <v>5.6076035995346752E-4</v>
      </c>
      <c r="K233" s="12">
        <f t="shared" si="34"/>
        <v>1.2459748072733534</v>
      </c>
      <c r="L233" s="12">
        <f t="shared" si="31"/>
        <v>0.21991820127911824</v>
      </c>
      <c r="M233" s="12">
        <f t="shared" si="35"/>
        <v>4.8364015253842846E-2</v>
      </c>
      <c r="N233" s="18">
        <f t="shared" si="32"/>
        <v>7.3053943739414355E-5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796.71</v>
      </c>
      <c r="D234" s="5" t="str">
        <f>'Исходные данные'!A236</f>
        <v>28.04.2016</v>
      </c>
      <c r="E234" s="1">
        <f>'Исходные данные'!B236</f>
        <v>1142</v>
      </c>
      <c r="F234" s="12">
        <f t="shared" si="27"/>
        <v>1.4333948362641362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0.3600456421323317</v>
      </c>
      <c r="J234" s="18">
        <f t="shared" si="30"/>
        <v>5.4233176769315293E-4</v>
      </c>
      <c r="K234" s="12">
        <f t="shared" si="34"/>
        <v>1.2321034070057104</v>
      </c>
      <c r="L234" s="12">
        <f t="shared" si="31"/>
        <v>0.20872279584692713</v>
      </c>
      <c r="M234" s="12">
        <f t="shared" si="35"/>
        <v>4.3565205506158104E-2</v>
      </c>
      <c r="N234" s="18">
        <f t="shared" si="32"/>
        <v>6.5621666109171728E-5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784.78</v>
      </c>
      <c r="D235" s="5" t="str">
        <f>'Исходные данные'!A237</f>
        <v>27.04.2016</v>
      </c>
      <c r="E235" s="1">
        <f>'Исходные данные'!B237</f>
        <v>1162.21</v>
      </c>
      <c r="F235" s="12">
        <f t="shared" si="27"/>
        <v>1.4809373327556767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0.39267522024837881</v>
      </c>
      <c r="J235" s="18">
        <f t="shared" si="30"/>
        <v>5.8983039819288248E-4</v>
      </c>
      <c r="K235" s="12">
        <f t="shared" si="34"/>
        <v>1.2729695176005094</v>
      </c>
      <c r="L235" s="12">
        <f t="shared" si="31"/>
        <v>0.24135237396297413</v>
      </c>
      <c r="M235" s="12">
        <f t="shared" si="35"/>
        <v>5.8250968417563408E-2</v>
      </c>
      <c r="N235" s="18">
        <f t="shared" si="32"/>
        <v>8.7497733814524546E-5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763.77</v>
      </c>
      <c r="D236" s="5" t="str">
        <f>'Исходные данные'!A238</f>
        <v>26.04.2016</v>
      </c>
      <c r="E236" s="1">
        <f>'Исходные данные'!B238</f>
        <v>1164.26</v>
      </c>
      <c r="F236" s="12">
        <f t="shared" si="27"/>
        <v>1.5243594275763646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0.42157427432380701</v>
      </c>
      <c r="J236" s="18">
        <f t="shared" si="30"/>
        <v>6.3147174882104455E-4</v>
      </c>
      <c r="K236" s="12">
        <f t="shared" si="34"/>
        <v>1.3102938539343372</v>
      </c>
      <c r="L236" s="12">
        <f t="shared" si="31"/>
        <v>0.27025142803840241</v>
      </c>
      <c r="M236" s="12">
        <f t="shared" si="35"/>
        <v>7.303583435679592E-2</v>
      </c>
      <c r="N236" s="18">
        <f t="shared" si="32"/>
        <v>1.0939962150647193E-4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783.07</v>
      </c>
      <c r="D237" s="5" t="str">
        <f>'Исходные данные'!A239</f>
        <v>25.04.2016</v>
      </c>
      <c r="E237" s="1">
        <f>'Исходные данные'!B239</f>
        <v>1156.58</v>
      </c>
      <c r="F237" s="12">
        <f t="shared" si="27"/>
        <v>1.4769816236096387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0.39000056177220888</v>
      </c>
      <c r="J237" s="18">
        <f t="shared" si="30"/>
        <v>5.8254734389531922E-4</v>
      </c>
      <c r="K237" s="12">
        <f t="shared" si="34"/>
        <v>1.2695693081169455</v>
      </c>
      <c r="L237" s="12">
        <f t="shared" si="31"/>
        <v>0.23867771548680436</v>
      </c>
      <c r="M237" s="12">
        <f t="shared" si="35"/>
        <v>5.6967051870000021E-2</v>
      </c>
      <c r="N237" s="18">
        <f t="shared" si="32"/>
        <v>8.5092197317907027E-5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812.18</v>
      </c>
      <c r="D238" s="5" t="str">
        <f>'Исходные данные'!A240</f>
        <v>22.04.2016</v>
      </c>
      <c r="E238" s="1">
        <f>'Исходные данные'!B240</f>
        <v>1135.31</v>
      </c>
      <c r="F238" s="12">
        <f t="shared" si="27"/>
        <v>1.3978551552611491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0.33493902990393243</v>
      </c>
      <c r="J238" s="18">
        <f t="shared" si="30"/>
        <v>4.9890507455965913E-4</v>
      </c>
      <c r="K238" s="12">
        <f t="shared" si="34"/>
        <v>1.2015545582587714</v>
      </c>
      <c r="L238" s="12">
        <f t="shared" si="31"/>
        <v>0.18361618361852788</v>
      </c>
      <c r="M238" s="12">
        <f t="shared" si="35"/>
        <v>3.3714902886633022E-2</v>
      </c>
      <c r="N238" s="18">
        <f t="shared" si="32"/>
        <v>5.0219695636103674E-5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815.71</v>
      </c>
      <c r="D239" s="5" t="str">
        <f>'Исходные данные'!A241</f>
        <v>21.04.2016</v>
      </c>
      <c r="E239" s="1">
        <f>'Исходные данные'!B241</f>
        <v>1152.78</v>
      </c>
      <c r="F239" s="12">
        <f t="shared" si="27"/>
        <v>1.4132228365473023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0.34587279583117969</v>
      </c>
      <c r="J239" s="18">
        <f t="shared" si="30"/>
        <v>5.1375343318327976E-4</v>
      </c>
      <c r="K239" s="12">
        <f t="shared" si="34"/>
        <v>1.2147641582876068</v>
      </c>
      <c r="L239" s="12">
        <f t="shared" si="31"/>
        <v>0.19454994954577512</v>
      </c>
      <c r="M239" s="12">
        <f t="shared" si="35"/>
        <v>3.784968286826372E-2</v>
      </c>
      <c r="N239" s="18">
        <f t="shared" si="32"/>
        <v>5.6221260396438193E-5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778.13</v>
      </c>
      <c r="D240" s="5" t="str">
        <f>'Исходные данные'!A242</f>
        <v>20.04.2016</v>
      </c>
      <c r="E240" s="1">
        <f>'Исходные данные'!B242</f>
        <v>1145.31</v>
      </c>
      <c r="F240" s="12">
        <f t="shared" si="27"/>
        <v>1.4718748795188463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0.38653701636708127</v>
      </c>
      <c r="J240" s="18">
        <f t="shared" si="30"/>
        <v>5.7255286479990599E-4</v>
      </c>
      <c r="K240" s="12">
        <f t="shared" si="34"/>
        <v>1.2651797033592147</v>
      </c>
      <c r="L240" s="12">
        <f t="shared" si="31"/>
        <v>0.23521417008167667</v>
      </c>
      <c r="M240" s="12">
        <f t="shared" si="35"/>
        <v>5.5325705807212008E-2</v>
      </c>
      <c r="N240" s="18">
        <f t="shared" si="32"/>
        <v>8.1950473087197279E-5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766.02</v>
      </c>
      <c r="D241" s="5" t="str">
        <f>'Исходные данные'!A243</f>
        <v>19.04.2016</v>
      </c>
      <c r="E241" s="1">
        <f>'Исходные данные'!B243</f>
        <v>1191.48</v>
      </c>
      <c r="F241" s="12">
        <f t="shared" si="27"/>
        <v>1.5554163076682073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0.44174323177318869</v>
      </c>
      <c r="J241" s="18">
        <f t="shared" si="30"/>
        <v>6.5250008932777953E-4</v>
      </c>
      <c r="K241" s="12">
        <f t="shared" si="34"/>
        <v>1.336989420852841</v>
      </c>
      <c r="L241" s="12">
        <f t="shared" si="31"/>
        <v>0.29042038548778404</v>
      </c>
      <c r="M241" s="12">
        <f t="shared" si="35"/>
        <v>8.434400030687321E-2</v>
      </c>
      <c r="N241" s="18">
        <f t="shared" si="32"/>
        <v>1.2458474465717285E-4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754.98</v>
      </c>
      <c r="D242" s="5" t="str">
        <f>'Исходные данные'!A244</f>
        <v>18.04.2016</v>
      </c>
      <c r="E242" s="1">
        <f>'Исходные данные'!B244</f>
        <v>1150.8900000000001</v>
      </c>
      <c r="F242" s="12">
        <f t="shared" si="27"/>
        <v>1.5243979972979418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0.421599576252563</v>
      </c>
      <c r="J242" s="18">
        <f t="shared" si="30"/>
        <v>6.210077304439226E-4</v>
      </c>
      <c r="K242" s="12">
        <f t="shared" si="34"/>
        <v>1.3103270073154993</v>
      </c>
      <c r="L242" s="12">
        <f t="shared" si="31"/>
        <v>0.27027672996715846</v>
      </c>
      <c r="M242" s="12">
        <f t="shared" si="35"/>
        <v>7.3049510761740405E-2</v>
      </c>
      <c r="N242" s="18">
        <f t="shared" si="32"/>
        <v>1.0760046604271587E-4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768.49</v>
      </c>
      <c r="D243" s="5" t="str">
        <f>'Исходные данные'!A245</f>
        <v>15.04.2016</v>
      </c>
      <c r="E243" s="1">
        <f>'Исходные данные'!B245</f>
        <v>1159.6300000000001</v>
      </c>
      <c r="F243" s="12">
        <f t="shared" si="27"/>
        <v>1.5089721401709848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0.41142871717060342</v>
      </c>
      <c r="J243" s="18">
        <f t="shared" si="30"/>
        <v>6.0433481154418601E-4</v>
      </c>
      <c r="K243" s="12">
        <f t="shared" si="34"/>
        <v>1.2970674010707586</v>
      </c>
      <c r="L243" s="12">
        <f t="shared" si="31"/>
        <v>0.26010587088519876</v>
      </c>
      <c r="M243" s="12">
        <f t="shared" si="35"/>
        <v>6.7655064068947807E-2</v>
      </c>
      <c r="N243" s="18">
        <f t="shared" si="32"/>
        <v>9.9376413672075915E-5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789.08</v>
      </c>
      <c r="D244" s="5" t="str">
        <f>'Исходные данные'!A246</f>
        <v>14.04.2016</v>
      </c>
      <c r="E244" s="1">
        <f>'Исходные данные'!B246</f>
        <v>1146.83</v>
      </c>
      <c r="F244" s="12">
        <f t="shared" si="27"/>
        <v>1.4533760835403253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0.37388918354025275</v>
      </c>
      <c r="J244" s="18">
        <f t="shared" si="30"/>
        <v>5.4766133511956585E-4</v>
      </c>
      <c r="K244" s="12">
        <f t="shared" si="34"/>
        <v>1.2492786906207822</v>
      </c>
      <c r="L244" s="12">
        <f t="shared" si="31"/>
        <v>0.22256633725484806</v>
      </c>
      <c r="M244" s="12">
        <f t="shared" si="35"/>
        <v>4.9535774479038855E-2</v>
      </c>
      <c r="N244" s="18">
        <f t="shared" si="32"/>
        <v>7.2558473423854636E-5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793.61</v>
      </c>
      <c r="D245" s="5" t="str">
        <f>'Исходные данные'!A247</f>
        <v>13.04.2016</v>
      </c>
      <c r="E245" s="1">
        <f>'Исходные данные'!B247</f>
        <v>1156.8800000000001</v>
      </c>
      <c r="F245" s="12">
        <f t="shared" si="27"/>
        <v>1.4577437280276206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0.37688984860881158</v>
      </c>
      <c r="J245" s="18">
        <f t="shared" si="30"/>
        <v>5.5051580123539954E-4</v>
      </c>
      <c r="K245" s="12">
        <f t="shared" si="34"/>
        <v>1.2530329874252915</v>
      </c>
      <c r="L245" s="12">
        <f t="shared" si="31"/>
        <v>0.22556700232340701</v>
      </c>
      <c r="M245" s="12">
        <f t="shared" si="35"/>
        <v>5.0880472537167994E-2</v>
      </c>
      <c r="N245" s="18">
        <f t="shared" si="32"/>
        <v>7.432013414377727E-5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773.76</v>
      </c>
      <c r="D246" s="5" t="str">
        <f>'Исходные данные'!A248</f>
        <v>12.04.2016</v>
      </c>
      <c r="E246" s="1">
        <f>'Исходные данные'!B248</f>
        <v>1167.9100000000001</v>
      </c>
      <c r="F246" s="12">
        <f t="shared" si="27"/>
        <v>1.5093956782464848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0.41170935763840555</v>
      </c>
      <c r="J246" s="18">
        <f t="shared" si="30"/>
        <v>5.9969752472900347E-4</v>
      </c>
      <c r="K246" s="12">
        <f t="shared" si="34"/>
        <v>1.297431461755657</v>
      </c>
      <c r="L246" s="12">
        <f t="shared" si="31"/>
        <v>0.26038651135300095</v>
      </c>
      <c r="M246" s="12">
        <f t="shared" si="35"/>
        <v>6.7801135294586604E-2</v>
      </c>
      <c r="N246" s="18">
        <f t="shared" si="32"/>
        <v>9.8759409412527149E-5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793.8</v>
      </c>
      <c r="D247" s="5" t="str">
        <f>'Исходные данные'!A249</f>
        <v>11.04.2016</v>
      </c>
      <c r="E247" s="1">
        <f>'Исходные данные'!B249</f>
        <v>1172.5899999999999</v>
      </c>
      <c r="F247" s="12">
        <f t="shared" si="27"/>
        <v>1.4771856890904509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0.39013871608747702</v>
      </c>
      <c r="J247" s="18">
        <f t="shared" si="30"/>
        <v>5.6669155144039999E-4</v>
      </c>
      <c r="K247" s="12">
        <f t="shared" si="34"/>
        <v>1.2697447167118419</v>
      </c>
      <c r="L247" s="12">
        <f t="shared" si="31"/>
        <v>0.23881586980207242</v>
      </c>
      <c r="M247" s="12">
        <f t="shared" si="35"/>
        <v>5.7033019669320499E-2</v>
      </c>
      <c r="N247" s="18">
        <f t="shared" si="32"/>
        <v>8.2842663563006277E-5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815.97</v>
      </c>
      <c r="D248" s="5" t="str">
        <f>'Исходные данные'!A250</f>
        <v>08.04.2016</v>
      </c>
      <c r="E248" s="1">
        <f>'Исходные данные'!B250</f>
        <v>1177.26</v>
      </c>
      <c r="F248" s="12">
        <f t="shared" si="27"/>
        <v>1.4427736313835067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0.36656739387767889</v>
      </c>
      <c r="J248" s="18">
        <f t="shared" si="30"/>
        <v>5.3096719397453405E-4</v>
      </c>
      <c r="K248" s="12">
        <f t="shared" si="34"/>
        <v>1.2401651392847957</v>
      </c>
      <c r="L248" s="12">
        <f t="shared" si="31"/>
        <v>0.21524454759227421</v>
      </c>
      <c r="M248" s="12">
        <f t="shared" si="35"/>
        <v>4.6330215268202884E-2</v>
      </c>
      <c r="N248" s="18">
        <f t="shared" si="32"/>
        <v>6.7108599422791536E-5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834.29</v>
      </c>
      <c r="D249" s="5" t="str">
        <f>'Исходные данные'!A251</f>
        <v>07.04.2016</v>
      </c>
      <c r="E249" s="1">
        <f>'Исходные данные'!B251</f>
        <v>1187.9100000000001</v>
      </c>
      <c r="F249" s="12">
        <f t="shared" si="27"/>
        <v>1.4238574116913785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0.35336967573701616</v>
      </c>
      <c r="J249" s="18">
        <f t="shared" si="30"/>
        <v>5.1042190526572951E-4</v>
      </c>
      <c r="K249" s="12">
        <f t="shared" si="34"/>
        <v>1.2239053215844027</v>
      </c>
      <c r="L249" s="12">
        <f t="shared" si="31"/>
        <v>0.20204682945161159</v>
      </c>
      <c r="M249" s="12">
        <f t="shared" si="35"/>
        <v>4.0822921291448704E-2</v>
      </c>
      <c r="N249" s="18">
        <f t="shared" si="32"/>
        <v>5.8966330997800035E-5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847.02</v>
      </c>
      <c r="D250" s="5" t="str">
        <f>'Исходные данные'!A252</f>
        <v>06.04.2016</v>
      </c>
      <c r="E250" s="1">
        <f>'Исходные данные'!B252</f>
        <v>1192.58</v>
      </c>
      <c r="F250" s="12">
        <f t="shared" si="27"/>
        <v>1.4079714764704492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0.34214999934204937</v>
      </c>
      <c r="J250" s="18">
        <f t="shared" si="30"/>
        <v>4.9283635760658548E-4</v>
      </c>
      <c r="K250" s="12">
        <f t="shared" si="34"/>
        <v>1.2102502459457931</v>
      </c>
      <c r="L250" s="12">
        <f t="shared" si="31"/>
        <v>0.19082715305664469</v>
      </c>
      <c r="M250" s="12">
        <f t="shared" si="35"/>
        <v>3.6415002343704171E-2</v>
      </c>
      <c r="N250" s="18">
        <f t="shared" si="32"/>
        <v>5.2452541726779536E-5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844.68</v>
      </c>
      <c r="D251" s="5" t="str">
        <f>'Исходные данные'!A253</f>
        <v>05.04.2016</v>
      </c>
      <c r="E251" s="1">
        <f>'Исходные данные'!B253</f>
        <v>1188.71</v>
      </c>
      <c r="F251" s="12">
        <f t="shared" si="27"/>
        <v>1.407290334801345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0.34166610709467976</v>
      </c>
      <c r="J251" s="18">
        <f t="shared" si="30"/>
        <v>4.9076577065149433E-4</v>
      </c>
      <c r="K251" s="12">
        <f t="shared" si="34"/>
        <v>1.2096647569026318</v>
      </c>
      <c r="L251" s="12">
        <f t="shared" si="31"/>
        <v>0.19034326080927513</v>
      </c>
      <c r="M251" s="12">
        <f t="shared" si="35"/>
        <v>3.6230556935507807E-2</v>
      </c>
      <c r="N251" s="18">
        <f t="shared" si="32"/>
        <v>5.2041208730897277E-5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847.87</v>
      </c>
      <c r="D252" s="5" t="str">
        <f>'Исходные данные'!A254</f>
        <v>04.04.2016</v>
      </c>
      <c r="E252" s="1">
        <f>'Исходные данные'!B254</f>
        <v>1163.08</v>
      </c>
      <c r="F252" s="12">
        <f t="shared" si="27"/>
        <v>1.3717668982273226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0.31609961561795813</v>
      </c>
      <c r="J252" s="18">
        <f t="shared" si="30"/>
        <v>4.5277506559437291E-4</v>
      </c>
      <c r="K252" s="12">
        <f t="shared" si="34"/>
        <v>1.1791298713818505</v>
      </c>
      <c r="L252" s="12">
        <f t="shared" si="31"/>
        <v>0.1647767693325535</v>
      </c>
      <c r="M252" s="12">
        <f t="shared" si="35"/>
        <v>2.7151383711673607E-2</v>
      </c>
      <c r="N252" s="18">
        <f t="shared" si="32"/>
        <v>3.8891124612720327E-5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847.87</v>
      </c>
      <c r="D253" s="5" t="str">
        <f>'Исходные данные'!A255</f>
        <v>01.04.2016</v>
      </c>
      <c r="E253" s="1">
        <f>'Исходные данные'!B255</f>
        <v>1174.5</v>
      </c>
      <c r="F253" s="12">
        <f t="shared" si="27"/>
        <v>1.3852359441895574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0.32587048194579221</v>
      </c>
      <c r="J253" s="18">
        <f t="shared" si="30"/>
        <v>4.6546788987915681E-4</v>
      </c>
      <c r="K253" s="12">
        <f t="shared" si="34"/>
        <v>1.1907074611703268</v>
      </c>
      <c r="L253" s="12">
        <f t="shared" si="31"/>
        <v>0.1745476356603877</v>
      </c>
      <c r="M253" s="12">
        <f t="shared" si="35"/>
        <v>3.0466877114631512E-2</v>
      </c>
      <c r="N253" s="18">
        <f t="shared" si="32"/>
        <v>4.3518372443792372E-5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866.55</v>
      </c>
      <c r="D254" s="5" t="str">
        <f>'Исходные данные'!A256</f>
        <v>31.03.2016</v>
      </c>
      <c r="E254" s="1">
        <f>'Исходные данные'!B256</f>
        <v>1169.24</v>
      </c>
      <c r="F254" s="12">
        <f t="shared" si="27"/>
        <v>1.3493047140961285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0.29958943318312575</v>
      </c>
      <c r="J254" s="18">
        <f t="shared" si="30"/>
        <v>4.2673411580522859E-4</v>
      </c>
      <c r="K254" s="12">
        <f t="shared" si="34"/>
        <v>1.1598220485150086</v>
      </c>
      <c r="L254" s="12">
        <f t="shared" si="31"/>
        <v>0.1482665868977211</v>
      </c>
      <c r="M254" s="12">
        <f t="shared" si="35"/>
        <v>2.198298079029954E-2</v>
      </c>
      <c r="N254" s="18">
        <f t="shared" si="32"/>
        <v>3.1312479117304778E-5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852.25</v>
      </c>
      <c r="D255" s="5" t="str">
        <f>'Исходные данные'!A257</f>
        <v>30.03.2016</v>
      </c>
      <c r="E255" s="1">
        <f>'Исходные данные'!B257</f>
        <v>1188.57</v>
      </c>
      <c r="F255" s="12">
        <f t="shared" si="27"/>
        <v>1.3946259900264006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0.3326262718181292</v>
      </c>
      <c r="J255" s="18">
        <f t="shared" si="30"/>
        <v>4.7246929606984078E-4</v>
      </c>
      <c r="K255" s="12">
        <f t="shared" si="34"/>
        <v>1.1987788642302595</v>
      </c>
      <c r="L255" s="12">
        <f t="shared" si="31"/>
        <v>0.18130342553272455</v>
      </c>
      <c r="M255" s="12">
        <f t="shared" si="35"/>
        <v>3.2870932109900268E-2</v>
      </c>
      <c r="N255" s="18">
        <f t="shared" si="32"/>
        <v>4.669055775490805E-5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858.73</v>
      </c>
      <c r="D256" s="5" t="str">
        <f>'Исходные данные'!A258</f>
        <v>29.03.2016</v>
      </c>
      <c r="E256" s="1">
        <f>'Исходные данные'!B258</f>
        <v>1170.42</v>
      </c>
      <c r="F256" s="12">
        <f t="shared" si="27"/>
        <v>1.3629662408440373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0.3096633841347568</v>
      </c>
      <c r="J256" s="18">
        <f t="shared" si="30"/>
        <v>4.386246832059916E-4</v>
      </c>
      <c r="K256" s="12">
        <f t="shared" si="34"/>
        <v>1.1715650890403035</v>
      </c>
      <c r="L256" s="12">
        <f t="shared" si="31"/>
        <v>0.15834053784935229</v>
      </c>
      <c r="M256" s="12">
        <f t="shared" si="35"/>
        <v>2.5071725926422227E-2</v>
      </c>
      <c r="N256" s="18">
        <f t="shared" si="32"/>
        <v>3.551300672060981E-5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847.07</v>
      </c>
      <c r="D257" s="5" t="str">
        <f>'Исходные данные'!A259</f>
        <v>28.03.2016</v>
      </c>
      <c r="E257" s="1">
        <f>'Исходные данные'!B259</f>
        <v>1181.0899999999999</v>
      </c>
      <c r="F257" s="12">
        <f t="shared" si="27"/>
        <v>1.3943239637810332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0.3324096840330843</v>
      </c>
      <c r="J257" s="18">
        <f t="shared" si="30"/>
        <v>4.6952967852798699E-4</v>
      </c>
      <c r="K257" s="12">
        <f t="shared" si="34"/>
        <v>1.1985192514867866</v>
      </c>
      <c r="L257" s="12">
        <f t="shared" si="31"/>
        <v>0.18108683774767964</v>
      </c>
      <c r="M257" s="12">
        <f t="shared" si="35"/>
        <v>3.2792442805454521E-2</v>
      </c>
      <c r="N257" s="18">
        <f t="shared" si="32"/>
        <v>4.6319424096742067E-5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829.36</v>
      </c>
      <c r="D258" s="5" t="str">
        <f>'Исходные данные'!A260</f>
        <v>25.03.2016</v>
      </c>
      <c r="E258" s="1">
        <f>'Исходные данные'!B260</f>
        <v>1188.8900000000001</v>
      </c>
      <c r="F258" s="12">
        <f t="shared" ref="F258:F321" si="36">E258/C258</f>
        <v>1.4335029420275875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0.36012105867792404</v>
      </c>
      <c r="J258" s="18">
        <f t="shared" ref="J258:J321" si="39">H258*I258</f>
        <v>5.0725235135549995E-4</v>
      </c>
      <c r="K258" s="12">
        <f t="shared" si="34"/>
        <v>1.2321963314924571</v>
      </c>
      <c r="L258" s="12">
        <f t="shared" ref="L258:L321" si="40">LN(K258)</f>
        <v>0.20879821239251942</v>
      </c>
      <c r="M258" s="12">
        <f t="shared" si="35"/>
        <v>4.3596693498311731E-2</v>
      </c>
      <c r="N258" s="18">
        <f t="shared" ref="N258:N321" si="41">M258*H258</f>
        <v>6.1408586794480945E-5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842.33</v>
      </c>
      <c r="D259" s="5" t="str">
        <f>'Исходные данные'!A261</f>
        <v>24.03.2016</v>
      </c>
      <c r="E259" s="1">
        <f>'Исходные данные'!B261</f>
        <v>1166.6600000000001</v>
      </c>
      <c r="F259" s="12">
        <f t="shared" si="36"/>
        <v>1.3850391176854677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0.32572838305667495</v>
      </c>
      <c r="J259" s="18">
        <f t="shared" si="39"/>
        <v>4.5752762715924175E-4</v>
      </c>
      <c r="K259" s="12">
        <f t="shared" ref="K259:K322" si="43">F259/GEOMEAN(F$2:F$1242)</f>
        <v>1.1905382749836999</v>
      </c>
      <c r="L259" s="12">
        <f t="shared" si="40"/>
        <v>0.17440553677127027</v>
      </c>
      <c r="M259" s="12">
        <f t="shared" ref="M259:M322" si="44">POWER(L259-AVERAGE(L$2:L$1242),2)</f>
        <v>3.0417291256474972E-2</v>
      </c>
      <c r="N259" s="18">
        <f t="shared" si="41"/>
        <v>4.2725018196418901E-5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862.27</v>
      </c>
      <c r="D260" s="5" t="str">
        <f>'Исходные данные'!A262</f>
        <v>23.03.2016</v>
      </c>
      <c r="E260" s="1">
        <f>'Исходные данные'!B262</f>
        <v>1169.8</v>
      </c>
      <c r="F260" s="12">
        <f t="shared" si="36"/>
        <v>1.3566516288401544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0.30501962633195506</v>
      </c>
      <c r="J260" s="18">
        <f t="shared" si="39"/>
        <v>4.2724370653286249E-4</v>
      </c>
      <c r="K260" s="12">
        <f t="shared" si="43"/>
        <v>1.1661372370855825</v>
      </c>
      <c r="L260" s="12">
        <f t="shared" si="40"/>
        <v>0.15369678004655041</v>
      </c>
      <c r="M260" s="12">
        <f t="shared" si="44"/>
        <v>2.3622700196677754E-2</v>
      </c>
      <c r="N260" s="18">
        <f t="shared" si="41"/>
        <v>3.3088526504715076E-5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865.2</v>
      </c>
      <c r="D261" s="5" t="str">
        <f>'Исходные данные'!A263</f>
        <v>22.03.2016</v>
      </c>
      <c r="E261" s="1">
        <f>'Исходные данные'!B263</f>
        <v>1186.98</v>
      </c>
      <c r="F261" s="12">
        <f t="shared" si="36"/>
        <v>1.3719140083217753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0.31620685118915198</v>
      </c>
      <c r="J261" s="18">
        <f t="shared" si="39"/>
        <v>4.416775593126741E-4</v>
      </c>
      <c r="K261" s="12">
        <f t="shared" si="43"/>
        <v>1.1792563228270452</v>
      </c>
      <c r="L261" s="12">
        <f t="shared" si="40"/>
        <v>0.16488400490374733</v>
      </c>
      <c r="M261" s="12">
        <f t="shared" si="44"/>
        <v>2.7186735073099037E-2</v>
      </c>
      <c r="N261" s="18">
        <f t="shared" si="41"/>
        <v>3.7974416897070081E-5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863.83</v>
      </c>
      <c r="D262" s="5" t="str">
        <f>'Исходные данные'!A264</f>
        <v>21.03.2016</v>
      </c>
      <c r="E262" s="1">
        <f>'Исходные данные'!B264</f>
        <v>1179.8900000000001</v>
      </c>
      <c r="F262" s="12">
        <f t="shared" si="36"/>
        <v>1.3658821758910897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0.3118005025902878</v>
      </c>
      <c r="J262" s="18">
        <f t="shared" si="39"/>
        <v>4.3430720983496536E-4</v>
      </c>
      <c r="K262" s="12">
        <f t="shared" si="43"/>
        <v>1.1740715397510124</v>
      </c>
      <c r="L262" s="12">
        <f t="shared" si="40"/>
        <v>0.16047765630488325</v>
      </c>
      <c r="M262" s="12">
        <f t="shared" si="44"/>
        <v>2.5753078173108297E-2</v>
      </c>
      <c r="N262" s="18">
        <f t="shared" si="41"/>
        <v>3.5871486521371641E-5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857.29</v>
      </c>
      <c r="D263" s="5" t="str">
        <f>'Исходные данные'!A265</f>
        <v>18.03.2016</v>
      </c>
      <c r="E263" s="1">
        <f>'Исходные данные'!B265</f>
        <v>1182.19</v>
      </c>
      <c r="F263" s="12">
        <f t="shared" si="36"/>
        <v>1.3789849409184758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0.32134767846036738</v>
      </c>
      <c r="J263" s="18">
        <f t="shared" si="39"/>
        <v>4.4635619245827118E-4</v>
      </c>
      <c r="K263" s="12">
        <f t="shared" si="43"/>
        <v>1.185334285383272</v>
      </c>
      <c r="L263" s="12">
        <f t="shared" si="40"/>
        <v>0.1700248321749627</v>
      </c>
      <c r="M263" s="12">
        <f t="shared" si="44"/>
        <v>2.8908443556124298E-2</v>
      </c>
      <c r="N263" s="18">
        <f t="shared" si="41"/>
        <v>4.0154211965772465E-5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873.75</v>
      </c>
      <c r="D264" s="5" t="str">
        <f>'Исходные данные'!A266</f>
        <v>17.03.2016</v>
      </c>
      <c r="E264" s="1">
        <f>'Исходные данные'!B266</f>
        <v>1222.1199999999999</v>
      </c>
      <c r="F264" s="12">
        <f t="shared" si="36"/>
        <v>1.3987067238912732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0.33554804103491609</v>
      </c>
      <c r="J264" s="18">
        <f t="shared" si="39"/>
        <v>4.6477983197011847E-4</v>
      </c>
      <c r="K264" s="12">
        <f t="shared" si="43"/>
        <v>1.2022865412294994</v>
      </c>
      <c r="L264" s="12">
        <f t="shared" si="40"/>
        <v>0.18422519474951141</v>
      </c>
      <c r="M264" s="12">
        <f t="shared" si="44"/>
        <v>3.3938922380495479E-2</v>
      </c>
      <c r="N264" s="18">
        <f t="shared" si="41"/>
        <v>4.7010039434598205E-5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873.57</v>
      </c>
      <c r="D265" s="5" t="str">
        <f>'Исходные данные'!A267</f>
        <v>16.03.2016</v>
      </c>
      <c r="E265" s="1">
        <f>'Исходные данные'!B267</f>
        <v>1211.6199999999999</v>
      </c>
      <c r="F265" s="12">
        <f t="shared" si="36"/>
        <v>1.3869752853234427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0.32712532237324765</v>
      </c>
      <c r="J265" s="18">
        <f t="shared" si="39"/>
        <v>4.5184855723555737E-4</v>
      </c>
      <c r="K265" s="12">
        <f t="shared" si="43"/>
        <v>1.1922025468806887</v>
      </c>
      <c r="L265" s="12">
        <f t="shared" si="40"/>
        <v>0.17580247608784302</v>
      </c>
      <c r="M265" s="12">
        <f t="shared" si="44"/>
        <v>3.0906510598616686E-2</v>
      </c>
      <c r="N265" s="18">
        <f t="shared" si="41"/>
        <v>4.2690251313642957E-5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879.75</v>
      </c>
      <c r="D266" s="5" t="str">
        <f>'Исходные данные'!A268</f>
        <v>15.03.2016</v>
      </c>
      <c r="E266" s="1">
        <f>'Исходные данные'!B268</f>
        <v>1204.73</v>
      </c>
      <c r="F266" s="12">
        <f t="shared" si="36"/>
        <v>1.3694003978402955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0.31437297822639532</v>
      </c>
      <c r="J266" s="18">
        <f t="shared" si="39"/>
        <v>4.3302215303529204E-4</v>
      </c>
      <c r="K266" s="12">
        <f t="shared" si="43"/>
        <v>1.1770956983014342</v>
      </c>
      <c r="L266" s="12">
        <f t="shared" si="40"/>
        <v>0.16305013194099074</v>
      </c>
      <c r="M266" s="12">
        <f t="shared" si="44"/>
        <v>2.6585345525974552E-2</v>
      </c>
      <c r="N266" s="18">
        <f t="shared" si="41"/>
        <v>3.6619061930170996E-5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866.54</v>
      </c>
      <c r="D267" s="5" t="str">
        <f>'Исходные данные'!A269</f>
        <v>14.03.2016</v>
      </c>
      <c r="E267" s="1">
        <f>'Исходные данные'!B269</f>
        <v>1207.0899999999999</v>
      </c>
      <c r="F267" s="12">
        <f t="shared" si="36"/>
        <v>1.39299974611674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0.331459512541184</v>
      </c>
      <c r="J267" s="18">
        <f t="shared" si="39"/>
        <v>4.5528313422343983E-4</v>
      </c>
      <c r="K267" s="12">
        <f t="shared" si="43"/>
        <v>1.1973809935173041</v>
      </c>
      <c r="L267" s="12">
        <f t="shared" si="40"/>
        <v>0.18013666625577934</v>
      </c>
      <c r="M267" s="12">
        <f t="shared" si="44"/>
        <v>3.2449218529746103E-2</v>
      </c>
      <c r="N267" s="18">
        <f t="shared" si="41"/>
        <v>4.4571301641217799E-5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861.96</v>
      </c>
      <c r="D268" s="5" t="str">
        <f>'Исходные данные'!A270</f>
        <v>11.03.2016</v>
      </c>
      <c r="E268" s="1">
        <f>'Исходные данные'!B270</f>
        <v>1218.8399999999999</v>
      </c>
      <c r="F268" s="12">
        <f t="shared" si="36"/>
        <v>1.4140331337881107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0.34644599986469943</v>
      </c>
      <c r="J268" s="18">
        <f t="shared" si="39"/>
        <v>4.7453996690348686E-4</v>
      </c>
      <c r="K268" s="12">
        <f t="shared" si="43"/>
        <v>1.2154606656042435</v>
      </c>
      <c r="L268" s="12">
        <f t="shared" si="40"/>
        <v>0.19512315357929483</v>
      </c>
      <c r="M268" s="12">
        <f t="shared" si="44"/>
        <v>3.8073045062729155E-2</v>
      </c>
      <c r="N268" s="18">
        <f t="shared" si="41"/>
        <v>5.2150065381151435E-5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891.13</v>
      </c>
      <c r="D269" s="5" t="str">
        <f>'Исходные данные'!A271</f>
        <v>10.03.2016</v>
      </c>
      <c r="E269" s="1">
        <f>'Исходные данные'!B271</f>
        <v>1231.6099999999999</v>
      </c>
      <c r="F269" s="12">
        <f t="shared" si="36"/>
        <v>1.3820766891474867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0.32358721522953782</v>
      </c>
      <c r="J269" s="18">
        <f t="shared" si="39"/>
        <v>4.4199236590844497E-4</v>
      </c>
      <c r="K269" s="12">
        <f t="shared" si="43"/>
        <v>1.18799185985626</v>
      </c>
      <c r="L269" s="12">
        <f t="shared" si="40"/>
        <v>0.17226436894413319</v>
      </c>
      <c r="M269" s="12">
        <f t="shared" si="44"/>
        <v>2.9675012807720506E-2</v>
      </c>
      <c r="N269" s="18">
        <f t="shared" si="41"/>
        <v>4.0533520800393228E-5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861.31</v>
      </c>
      <c r="D270" s="5" t="str">
        <f>'Исходные данные'!A272</f>
        <v>09.03.2016</v>
      </c>
      <c r="E270" s="1">
        <f>'Исходные данные'!B272</f>
        <v>1243.24</v>
      </c>
      <c r="F270" s="12">
        <f t="shared" si="36"/>
        <v>1.4434291950633338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0.36702166804378655</v>
      </c>
      <c r="J270" s="18">
        <f t="shared" si="39"/>
        <v>4.9992089342836314E-4</v>
      </c>
      <c r="K270" s="12">
        <f t="shared" si="43"/>
        <v>1.2407286422520099</v>
      </c>
      <c r="L270" s="12">
        <f t="shared" si="40"/>
        <v>0.21569882175838198</v>
      </c>
      <c r="M270" s="12">
        <f t="shared" si="44"/>
        <v>4.6525981707954321E-2</v>
      </c>
      <c r="N270" s="18">
        <f t="shared" si="41"/>
        <v>6.3373125807649364E-5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851.22</v>
      </c>
      <c r="D271" s="5" t="str">
        <f>'Исходные данные'!A273</f>
        <v>04.03.2016</v>
      </c>
      <c r="E271" s="1">
        <f>'Исходные данные'!B273</f>
        <v>1244.1600000000001</v>
      </c>
      <c r="F271" s="12">
        <f t="shared" si="36"/>
        <v>1.4616197927680272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0.37954526784001585</v>
      </c>
      <c r="J271" s="18">
        <f t="shared" si="39"/>
        <v>5.1553639881260179E-4</v>
      </c>
      <c r="K271" s="12">
        <f t="shared" si="43"/>
        <v>1.2563647369555719</v>
      </c>
      <c r="L271" s="12">
        <f t="shared" si="40"/>
        <v>0.22822242155461123</v>
      </c>
      <c r="M271" s="12">
        <f t="shared" si="44"/>
        <v>5.208547370025076E-2</v>
      </c>
      <c r="N271" s="18">
        <f t="shared" si="41"/>
        <v>7.0747707367528734E-5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876.58</v>
      </c>
      <c r="D272" s="5" t="str">
        <f>'Исходные данные'!A274</f>
        <v>03.03.2016</v>
      </c>
      <c r="E272" s="1">
        <f>'Исходные данные'!B274</f>
        <v>1239.97</v>
      </c>
      <c r="F272" s="12">
        <f t="shared" si="36"/>
        <v>1.414554290538228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0.34681449245681978</v>
      </c>
      <c r="J272" s="18">
        <f t="shared" si="39"/>
        <v>4.6976338039565361E-4</v>
      </c>
      <c r="K272" s="12">
        <f t="shared" si="43"/>
        <v>1.2159086363874207</v>
      </c>
      <c r="L272" s="12">
        <f t="shared" si="40"/>
        <v>0.19549164617141512</v>
      </c>
      <c r="M272" s="12">
        <f t="shared" si="44"/>
        <v>3.8216983722809843E-2</v>
      </c>
      <c r="N272" s="18">
        <f t="shared" si="41"/>
        <v>5.1765251604611233E-5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872.65</v>
      </c>
      <c r="D273" s="5" t="str">
        <f>'Исходные данные'!A275</f>
        <v>02.03.2016</v>
      </c>
      <c r="E273" s="1">
        <f>'Исходные данные'!B275</f>
        <v>1244.03</v>
      </c>
      <c r="F273" s="12">
        <f t="shared" si="36"/>
        <v>1.4255772646536413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0.35457682969312604</v>
      </c>
      <c r="J273" s="18">
        <f t="shared" si="39"/>
        <v>4.7893705995838502E-4</v>
      </c>
      <c r="K273" s="12">
        <f t="shared" si="43"/>
        <v>1.2253836558442608</v>
      </c>
      <c r="L273" s="12">
        <f t="shared" si="40"/>
        <v>0.20325398340772152</v>
      </c>
      <c r="M273" s="12">
        <f t="shared" si="44"/>
        <v>4.1312181771106418E-2</v>
      </c>
      <c r="N273" s="18">
        <f t="shared" si="41"/>
        <v>5.5801544886743266E-5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876.19</v>
      </c>
      <c r="D274" s="5" t="str">
        <f>'Исходные данные'!A276</f>
        <v>01.03.2016</v>
      </c>
      <c r="E274" s="1">
        <f>'Исходные данные'!B276</f>
        <v>1273.01</v>
      </c>
      <c r="F274" s="12">
        <f t="shared" si="36"/>
        <v>1.4528926374416506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0.37355649159085141</v>
      </c>
      <c r="J274" s="18">
        <f t="shared" si="39"/>
        <v>5.031651441472179E-4</v>
      </c>
      <c r="K274" s="12">
        <f t="shared" si="43"/>
        <v>1.2488631347877273</v>
      </c>
      <c r="L274" s="12">
        <f t="shared" si="40"/>
        <v>0.22223364530544687</v>
      </c>
      <c r="M274" s="12">
        <f t="shared" si="44"/>
        <v>4.9387793105747251E-2</v>
      </c>
      <c r="N274" s="18">
        <f t="shared" si="41"/>
        <v>6.6523314670125473E-5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872.66</v>
      </c>
      <c r="D275" s="5" t="str">
        <f>'Исходные данные'!A277</f>
        <v>29.02.2016</v>
      </c>
      <c r="E275" s="1">
        <f>'Исходные данные'!B277</f>
        <v>1256.71</v>
      </c>
      <c r="F275" s="12">
        <f t="shared" si="36"/>
        <v>1.4400912153645178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0.36470645558489995</v>
      </c>
      <c r="J275" s="18">
        <f t="shared" si="39"/>
        <v>4.8987342561108505E-4</v>
      </c>
      <c r="K275" s="12">
        <f t="shared" si="43"/>
        <v>1.2378594145588599</v>
      </c>
      <c r="L275" s="12">
        <f t="shared" si="40"/>
        <v>0.21338360929949535</v>
      </c>
      <c r="M275" s="12">
        <f t="shared" si="44"/>
        <v>4.553256471767976E-2</v>
      </c>
      <c r="N275" s="18">
        <f t="shared" si="41"/>
        <v>6.1159305281109259E-5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856.13</v>
      </c>
      <c r="D276" s="5" t="str">
        <f>'Исходные данные'!A278</f>
        <v>26.02.2016</v>
      </c>
      <c r="E276" s="1">
        <f>'Исходные данные'!B278</f>
        <v>1278</v>
      </c>
      <c r="F276" s="12">
        <f t="shared" si="36"/>
        <v>1.4927639494002078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0.4006294011678127</v>
      </c>
      <c r="J276" s="18">
        <f t="shared" si="39"/>
        <v>5.3662316605008098E-4</v>
      </c>
      <c r="K276" s="12">
        <f t="shared" si="43"/>
        <v>1.2831353241824943</v>
      </c>
      <c r="L276" s="12">
        <f t="shared" si="40"/>
        <v>0.24930655488240805</v>
      </c>
      <c r="M276" s="12">
        <f t="shared" si="44"/>
        <v>6.215375830733523E-2</v>
      </c>
      <c r="N276" s="18">
        <f t="shared" si="41"/>
        <v>8.325186935250175E-5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844.08</v>
      </c>
      <c r="D277" s="5" t="str">
        <f>'Исходные данные'!A279</f>
        <v>25.02.2016</v>
      </c>
      <c r="E277" s="1">
        <f>'Исходные данные'!B279</f>
        <v>1274.1400000000001</v>
      </c>
      <c r="F277" s="12">
        <f t="shared" si="36"/>
        <v>1.5095014690550659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0.41177944337068623</v>
      </c>
      <c r="J277" s="18">
        <f t="shared" si="39"/>
        <v>5.500186692172607E-4</v>
      </c>
      <c r="K277" s="12">
        <f t="shared" si="43"/>
        <v>1.2975223963763107</v>
      </c>
      <c r="L277" s="12">
        <f t="shared" si="40"/>
        <v>0.26045659708528163</v>
      </c>
      <c r="M277" s="12">
        <f t="shared" si="44"/>
        <v>6.7837638965244848E-2</v>
      </c>
      <c r="N277" s="18">
        <f t="shared" si="41"/>
        <v>9.0611536120117854E-5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866.2</v>
      </c>
      <c r="D278" s="5" t="str">
        <f>'Исходные данные'!A280</f>
        <v>24.02.2016</v>
      </c>
      <c r="E278" s="1">
        <f>'Исходные данные'!B280</f>
        <v>1283.81</v>
      </c>
      <c r="F278" s="12">
        <f t="shared" si="36"/>
        <v>1.4821172939274994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0.39347166944210654</v>
      </c>
      <c r="J278" s="18">
        <f t="shared" si="39"/>
        <v>5.2409788374693897E-4</v>
      </c>
      <c r="K278" s="12">
        <f t="shared" si="43"/>
        <v>1.2739837769958664</v>
      </c>
      <c r="L278" s="12">
        <f t="shared" si="40"/>
        <v>0.24214882315670189</v>
      </c>
      <c r="M278" s="12">
        <f t="shared" si="44"/>
        <v>5.863605255617578E-2</v>
      </c>
      <c r="N278" s="18">
        <f t="shared" si="41"/>
        <v>7.8102271250021039E-5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870.63</v>
      </c>
      <c r="D279" s="5" t="str">
        <f>'Исходные данные'!A281</f>
        <v>20.02.2016</v>
      </c>
      <c r="E279" s="1">
        <f>'Исходные данные'!B281</f>
        <v>1270.03</v>
      </c>
      <c r="F279" s="12">
        <f t="shared" si="36"/>
        <v>1.4587482627522599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0.37757871370258783</v>
      </c>
      <c r="J279" s="18">
        <f t="shared" si="39"/>
        <v>5.0152502715511004E-4</v>
      </c>
      <c r="K279" s="12">
        <f t="shared" si="43"/>
        <v>1.2538964554840359</v>
      </c>
      <c r="L279" s="12">
        <f t="shared" si="40"/>
        <v>0.22625586741718318</v>
      </c>
      <c r="M279" s="12">
        <f t="shared" si="44"/>
        <v>5.1191717540702057E-2</v>
      </c>
      <c r="N279" s="18">
        <f t="shared" si="41"/>
        <v>6.7996225947049093E-5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847.44</v>
      </c>
      <c r="D280" s="5" t="str">
        <f>'Исходные данные'!A282</f>
        <v>19.02.2016</v>
      </c>
      <c r="E280" s="1">
        <f>'Исходные данные'!B282</f>
        <v>1255.01</v>
      </c>
      <c r="F280" s="12">
        <f t="shared" si="36"/>
        <v>1.4809426036061548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0.39267877937338813</v>
      </c>
      <c r="J280" s="18">
        <f t="shared" si="39"/>
        <v>5.2012617415076465E-4</v>
      </c>
      <c r="K280" s="12">
        <f t="shared" si="43"/>
        <v>1.2729740482662182</v>
      </c>
      <c r="L280" s="12">
        <f t="shared" si="40"/>
        <v>0.24135593308798348</v>
      </c>
      <c r="M280" s="12">
        <f t="shared" si="44"/>
        <v>5.8252686436771249E-2</v>
      </c>
      <c r="N280" s="18">
        <f t="shared" si="41"/>
        <v>7.7159114578869746E-5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853.32</v>
      </c>
      <c r="D281" s="5" t="str">
        <f>'Исходные данные'!A283</f>
        <v>18.02.2016</v>
      </c>
      <c r="E281" s="1">
        <f>'Исходные данные'!B283</f>
        <v>1294.47</v>
      </c>
      <c r="F281" s="12">
        <f t="shared" si="36"/>
        <v>1.5169807340739698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0.4167220002685903</v>
      </c>
      <c r="J281" s="18">
        <f t="shared" si="39"/>
        <v>5.5043225488022717E-4</v>
      </c>
      <c r="K281" s="12">
        <f t="shared" si="43"/>
        <v>1.3039513492918298</v>
      </c>
      <c r="L281" s="12">
        <f t="shared" si="40"/>
        <v>0.26539915398318575</v>
      </c>
      <c r="M281" s="12">
        <f t="shared" si="44"/>
        <v>7.0436710934990862E-2</v>
      </c>
      <c r="N281" s="18">
        <f t="shared" si="41"/>
        <v>9.3037174906304186E-5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859.23</v>
      </c>
      <c r="D282" s="5" t="str">
        <f>'Исходные данные'!A284</f>
        <v>17.02.2016</v>
      </c>
      <c r="E282" s="1">
        <f>'Исходные данные'!B284</f>
        <v>1267.77</v>
      </c>
      <c r="F282" s="12">
        <f t="shared" si="36"/>
        <v>1.475472225131804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0.38897809118559656</v>
      </c>
      <c r="J282" s="18">
        <f t="shared" si="39"/>
        <v>5.1235237817099115E-4</v>
      </c>
      <c r="K282" s="12">
        <f t="shared" si="43"/>
        <v>1.2682718742487473</v>
      </c>
      <c r="L282" s="12">
        <f t="shared" si="40"/>
        <v>0.23765524490019199</v>
      </c>
      <c r="M282" s="12">
        <f t="shared" si="44"/>
        <v>5.6480015428570327E-2</v>
      </c>
      <c r="N282" s="18">
        <f t="shared" si="41"/>
        <v>7.4394087686946333E-5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865.3</v>
      </c>
      <c r="D283" s="5" t="str">
        <f>'Исходные данные'!A285</f>
        <v>16.02.2016</v>
      </c>
      <c r="E283" s="1">
        <f>'Исходные данные'!B285</f>
        <v>1289.51</v>
      </c>
      <c r="F283" s="12">
        <f t="shared" si="36"/>
        <v>1.4902461574020571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0.39894131262241361</v>
      </c>
      <c r="J283" s="18">
        <f t="shared" si="39"/>
        <v>5.2400906162970728E-4</v>
      </c>
      <c r="K283" s="12">
        <f t="shared" si="43"/>
        <v>1.280971105349993</v>
      </c>
      <c r="L283" s="12">
        <f t="shared" si="40"/>
        <v>0.24761846633700907</v>
      </c>
      <c r="M283" s="12">
        <f t="shared" si="44"/>
        <v>6.131490487109259E-2</v>
      </c>
      <c r="N283" s="18">
        <f t="shared" si="41"/>
        <v>8.0537073371054192E-5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858.99</v>
      </c>
      <c r="D284" s="5" t="str">
        <f>'Исходные данные'!A286</f>
        <v>15.02.2016</v>
      </c>
      <c r="E284" s="1">
        <f>'Исходные данные'!B286</f>
        <v>1316.14</v>
      </c>
      <c r="F284" s="12">
        <f t="shared" si="36"/>
        <v>1.5321947869008954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0.42670120873276396</v>
      </c>
      <c r="J284" s="18">
        <f t="shared" si="39"/>
        <v>5.5890735841260589E-4</v>
      </c>
      <c r="K284" s="12">
        <f t="shared" si="43"/>
        <v>1.3170288948837168</v>
      </c>
      <c r="L284" s="12">
        <f t="shared" si="40"/>
        <v>0.2753783624473593</v>
      </c>
      <c r="M284" s="12">
        <f t="shared" si="44"/>
        <v>7.583324250418931E-2</v>
      </c>
      <c r="N284" s="18">
        <f t="shared" si="41"/>
        <v>9.9328889584709981E-5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886.56</v>
      </c>
      <c r="D285" s="5" t="str">
        <f>'Исходные данные'!A287</f>
        <v>12.02.2016</v>
      </c>
      <c r="E285" s="1">
        <f>'Исходные данные'!B287</f>
        <v>1307.6300000000001</v>
      </c>
      <c r="F285" s="12">
        <f t="shared" si="36"/>
        <v>1.4749481140588343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0.3886228122637963</v>
      </c>
      <c r="J285" s="18">
        <f t="shared" si="39"/>
        <v>5.0761028607193028E-4</v>
      </c>
      <c r="K285" s="12">
        <f t="shared" si="43"/>
        <v>1.2678213640178477</v>
      </c>
      <c r="L285" s="12">
        <f t="shared" si="40"/>
        <v>0.23729996597839159</v>
      </c>
      <c r="M285" s="12">
        <f t="shared" si="44"/>
        <v>5.6311273853345896E-2</v>
      </c>
      <c r="N285" s="18">
        <f t="shared" si="41"/>
        <v>7.3552506254750784E-5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898.32</v>
      </c>
      <c r="D286" s="5" t="str">
        <f>'Исходные данные'!A288</f>
        <v>11.02.2016</v>
      </c>
      <c r="E286" s="1">
        <f>'Исходные данные'!B288</f>
        <v>1306.51</v>
      </c>
      <c r="F286" s="12">
        <f t="shared" si="36"/>
        <v>1.4543926440466648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0.37458838670459671</v>
      </c>
      <c r="J286" s="18">
        <f t="shared" si="39"/>
        <v>4.879132385512273E-4</v>
      </c>
      <c r="K286" s="12">
        <f t="shared" si="43"/>
        <v>1.2501524956824448</v>
      </c>
      <c r="L286" s="12">
        <f t="shared" si="40"/>
        <v>0.22326554041919217</v>
      </c>
      <c r="M286" s="12">
        <f t="shared" si="44"/>
        <v>4.9847501538674018E-2</v>
      </c>
      <c r="N286" s="18">
        <f t="shared" si="41"/>
        <v>6.492794964463662E-5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892.3</v>
      </c>
      <c r="D287" s="5" t="str">
        <f>'Исходные данные'!A289</f>
        <v>10.02.2016</v>
      </c>
      <c r="E287" s="1">
        <f>'Исходные данные'!B289</f>
        <v>1302.83</v>
      </c>
      <c r="F287" s="12">
        <f t="shared" si="36"/>
        <v>1.4600806903507788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0.37849170155660772</v>
      </c>
      <c r="J287" s="18">
        <f t="shared" si="39"/>
        <v>4.9162145123880763E-4</v>
      </c>
      <c r="K287" s="12">
        <f t="shared" si="43"/>
        <v>1.25504177046787</v>
      </c>
      <c r="L287" s="12">
        <f t="shared" si="40"/>
        <v>0.22716885527120312</v>
      </c>
      <c r="M287" s="12">
        <f t="shared" si="44"/>
        <v>5.1605688805228915E-2</v>
      </c>
      <c r="N287" s="18">
        <f t="shared" si="41"/>
        <v>6.7030435590172358E-5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870.97</v>
      </c>
      <c r="D288" s="5" t="str">
        <f>'Исходные данные'!A290</f>
        <v>09.02.2016</v>
      </c>
      <c r="E288" s="1">
        <f>'Исходные данные'!B290</f>
        <v>1273.52</v>
      </c>
      <c r="F288" s="12">
        <f t="shared" si="36"/>
        <v>1.4621858387774549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0.37993246595632868</v>
      </c>
      <c r="J288" s="18">
        <f t="shared" si="39"/>
        <v>4.9211549341637742E-4</v>
      </c>
      <c r="K288" s="12">
        <f t="shared" si="43"/>
        <v>1.256851293205876</v>
      </c>
      <c r="L288" s="12">
        <f t="shared" si="40"/>
        <v>0.22860961967092402</v>
      </c>
      <c r="M288" s="12">
        <f t="shared" si="44"/>
        <v>5.2262358206084623E-2</v>
      </c>
      <c r="N288" s="18">
        <f t="shared" si="41"/>
        <v>6.7693915367177595E-5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862.36</v>
      </c>
      <c r="D289" s="5" t="str">
        <f>'Исходные данные'!A291</f>
        <v>08.02.2016</v>
      </c>
      <c r="E289" s="1">
        <f>'Исходные данные'!B291</f>
        <v>1282.6199999999999</v>
      </c>
      <c r="F289" s="12">
        <f t="shared" si="36"/>
        <v>1.4873370750034787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0.39698732302943784</v>
      </c>
      <c r="J289" s="18">
        <f t="shared" si="39"/>
        <v>5.127709815965502E-4</v>
      </c>
      <c r="K289" s="12">
        <f t="shared" si="43"/>
        <v>1.2784705449713254</v>
      </c>
      <c r="L289" s="12">
        <f t="shared" si="40"/>
        <v>0.24566447674403333</v>
      </c>
      <c r="M289" s="12">
        <f t="shared" si="44"/>
        <v>6.0351035133919789E-2</v>
      </c>
      <c r="N289" s="18">
        <f t="shared" si="41"/>
        <v>7.7952765065228985E-5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870.08</v>
      </c>
      <c r="D290" s="5" t="str">
        <f>'Исходные данные'!A292</f>
        <v>05.02.2016</v>
      </c>
      <c r="E290" s="1">
        <f>'Исходные данные'!B292</f>
        <v>1268.83</v>
      </c>
      <c r="F290" s="12">
        <f t="shared" si="36"/>
        <v>1.458291191614564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0.37726533354535186</v>
      </c>
      <c r="J290" s="18">
        <f t="shared" si="39"/>
        <v>4.8593689106229791E-4</v>
      </c>
      <c r="K290" s="12">
        <f t="shared" si="43"/>
        <v>1.2535035707800093</v>
      </c>
      <c r="L290" s="12">
        <f t="shared" si="40"/>
        <v>0.22594248725994726</v>
      </c>
      <c r="M290" s="12">
        <f t="shared" si="44"/>
        <v>5.1050007549211518E-2</v>
      </c>
      <c r="N290" s="18">
        <f t="shared" si="41"/>
        <v>6.5754999867191803E-5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901.25</v>
      </c>
      <c r="D291" s="5" t="str">
        <f>'Исходные данные'!A293</f>
        <v>04.02.2016</v>
      </c>
      <c r="E291" s="1">
        <f>'Исходные данные'!B293</f>
        <v>1311.51</v>
      </c>
      <c r="F291" s="12">
        <f t="shared" si="36"/>
        <v>1.4552122052704577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0.37515173553573439</v>
      </c>
      <c r="J291" s="18">
        <f t="shared" si="39"/>
        <v>4.8186579573776506E-4</v>
      </c>
      <c r="K291" s="12">
        <f t="shared" si="43"/>
        <v>1.2508569660422773</v>
      </c>
      <c r="L291" s="12">
        <f t="shared" si="40"/>
        <v>0.22382888925032984</v>
      </c>
      <c r="M291" s="12">
        <f t="shared" si="44"/>
        <v>5.0099371663036511E-2</v>
      </c>
      <c r="N291" s="18">
        <f t="shared" si="41"/>
        <v>6.4350424923121814E-5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857.79</v>
      </c>
      <c r="D292" s="5" t="str">
        <f>'Исходные данные'!A294</f>
        <v>03.02.2016</v>
      </c>
      <c r="E292" s="1">
        <f>'Исходные данные'!B294</f>
        <v>1287.83</v>
      </c>
      <c r="F292" s="12">
        <f t="shared" si="36"/>
        <v>1.5013348255400505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0.40635459608977842</v>
      </c>
      <c r="J292" s="18">
        <f t="shared" si="39"/>
        <v>5.2048771760200346E-4</v>
      </c>
      <c r="K292" s="12">
        <f t="shared" si="43"/>
        <v>1.2905025934273364</v>
      </c>
      <c r="L292" s="12">
        <f t="shared" si="40"/>
        <v>0.25503174980437382</v>
      </c>
      <c r="M292" s="12">
        <f t="shared" si="44"/>
        <v>6.5041193408280837E-2</v>
      </c>
      <c r="N292" s="18">
        <f t="shared" si="41"/>
        <v>8.3309362396647249E-5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877.67</v>
      </c>
      <c r="D293" s="5" t="str">
        <f>'Исходные данные'!A295</f>
        <v>02.02.2016</v>
      </c>
      <c r="E293" s="1">
        <f>'Исходные данные'!B295</f>
        <v>1261.6199999999999</v>
      </c>
      <c r="F293" s="12">
        <f t="shared" si="36"/>
        <v>1.4374651064750987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0.362881219638303</v>
      </c>
      <c r="J293" s="18">
        <f t="shared" si="39"/>
        <v>4.6350665194137619E-4</v>
      </c>
      <c r="K293" s="12">
        <f t="shared" si="43"/>
        <v>1.2356020897604434</v>
      </c>
      <c r="L293" s="12">
        <f t="shared" si="40"/>
        <v>0.21155837335289834</v>
      </c>
      <c r="M293" s="12">
        <f t="shared" si="44"/>
        <v>4.4756945335724413E-2</v>
      </c>
      <c r="N293" s="18">
        <f t="shared" si="41"/>
        <v>5.7167857582605844E-5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896.07</v>
      </c>
      <c r="D294" s="5" t="str">
        <f>'Исходные данные'!A296</f>
        <v>01.02.2016</v>
      </c>
      <c r="E294" s="1">
        <f>'Исходные данные'!B296</f>
        <v>1244.0999999999999</v>
      </c>
      <c r="F294" s="12">
        <f t="shared" si="36"/>
        <v>1.3883959958485383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0.32814912099711352</v>
      </c>
      <c r="J294" s="18">
        <f t="shared" si="39"/>
        <v>4.1797363998700331E-4</v>
      </c>
      <c r="K294" s="12">
        <f t="shared" si="43"/>
        <v>1.1934237472325062</v>
      </c>
      <c r="L294" s="12">
        <f t="shared" si="40"/>
        <v>0.17682627471170886</v>
      </c>
      <c r="M294" s="12">
        <f t="shared" si="44"/>
        <v>3.12675314284208E-2</v>
      </c>
      <c r="N294" s="18">
        <f t="shared" si="41"/>
        <v>3.9826417589764093E-5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880.58</v>
      </c>
      <c r="D295" s="5" t="str">
        <f>'Исходные данные'!A297</f>
        <v>29.01.2016</v>
      </c>
      <c r="E295" s="1">
        <f>'Исходные данные'!B297</f>
        <v>1279.56</v>
      </c>
      <c r="F295" s="12">
        <f t="shared" si="36"/>
        <v>1.4530877376274727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0.37369076654176914</v>
      </c>
      <c r="J295" s="18">
        <f t="shared" si="39"/>
        <v>4.746529501436351E-4</v>
      </c>
      <c r="K295" s="12">
        <f t="shared" si="43"/>
        <v>1.2490308370827106</v>
      </c>
      <c r="L295" s="12">
        <f t="shared" si="40"/>
        <v>0.22236792025636459</v>
      </c>
      <c r="M295" s="12">
        <f t="shared" si="44"/>
        <v>4.9447491959141006E-2</v>
      </c>
      <c r="N295" s="18">
        <f t="shared" si="41"/>
        <v>6.280700524878117E-5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872.39</v>
      </c>
      <c r="D296" s="5" t="str">
        <f>'Исходные данные'!A298</f>
        <v>28.01.2016</v>
      </c>
      <c r="E296" s="1">
        <f>'Исходные данные'!B298</f>
        <v>1304.0999999999999</v>
      </c>
      <c r="F296" s="12">
        <f t="shared" si="36"/>
        <v>1.4948589506986554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0.40203185503289879</v>
      </c>
      <c r="J296" s="18">
        <f t="shared" si="39"/>
        <v>5.0922586272323007E-4</v>
      </c>
      <c r="K296" s="12">
        <f t="shared" si="43"/>
        <v>1.2849361247520195</v>
      </c>
      <c r="L296" s="12">
        <f t="shared" si="40"/>
        <v>0.25070900874749424</v>
      </c>
      <c r="M296" s="12">
        <f t="shared" si="44"/>
        <v>6.2855007067151261E-2</v>
      </c>
      <c r="N296" s="18">
        <f t="shared" si="41"/>
        <v>7.9614077341273414E-5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851.03</v>
      </c>
      <c r="D297" s="5" t="str">
        <f>'Исходные данные'!A299</f>
        <v>27.01.2016</v>
      </c>
      <c r="E297" s="1">
        <f>'Исходные данные'!B299</f>
        <v>1344.93</v>
      </c>
      <c r="F297" s="12">
        <f t="shared" si="36"/>
        <v>1.5803555691338731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0.45764986547594377</v>
      </c>
      <c r="J297" s="18">
        <f t="shared" si="39"/>
        <v>5.7805544345769034E-4</v>
      </c>
      <c r="K297" s="12">
        <f t="shared" si="43"/>
        <v>1.3584264654428293</v>
      </c>
      <c r="L297" s="12">
        <f t="shared" si="40"/>
        <v>0.30632701919053923</v>
      </c>
      <c r="M297" s="12">
        <f t="shared" si="44"/>
        <v>9.3836242686161128E-2</v>
      </c>
      <c r="N297" s="18">
        <f t="shared" si="41"/>
        <v>1.1852412722101754E-4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858.09</v>
      </c>
      <c r="D298" s="5" t="str">
        <f>'Исходные данные'!A300</f>
        <v>26.01.2016</v>
      </c>
      <c r="E298" s="1">
        <f>'Исходные данные'!B300</f>
        <v>1276.28</v>
      </c>
      <c r="F298" s="12">
        <f t="shared" si="36"/>
        <v>1.4873498117913038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0.39699588647716189</v>
      </c>
      <c r="J298" s="18">
        <f t="shared" si="39"/>
        <v>5.0004412870117954E-4</v>
      </c>
      <c r="K298" s="12">
        <f t="shared" si="43"/>
        <v>1.2784814931338808</v>
      </c>
      <c r="L298" s="12">
        <f t="shared" si="40"/>
        <v>0.24567304019175729</v>
      </c>
      <c r="M298" s="12">
        <f t="shared" si="44"/>
        <v>6.0355242677060883E-2</v>
      </c>
      <c r="N298" s="18">
        <f t="shared" si="41"/>
        <v>7.6021656054956003E-5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831.49</v>
      </c>
      <c r="D299" s="5" t="str">
        <f>'Исходные данные'!A301</f>
        <v>25.01.2016</v>
      </c>
      <c r="E299" s="1">
        <f>'Исходные данные'!B301</f>
        <v>1317.25</v>
      </c>
      <c r="F299" s="12">
        <f t="shared" si="36"/>
        <v>1.5842042598227279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0.46008223698693934</v>
      </c>
      <c r="J299" s="18">
        <f t="shared" si="39"/>
        <v>5.7788837897884194E-4</v>
      </c>
      <c r="K299" s="12">
        <f t="shared" si="43"/>
        <v>1.3617346850556529</v>
      </c>
      <c r="L299" s="12">
        <f t="shared" si="40"/>
        <v>0.30875939070153469</v>
      </c>
      <c r="M299" s="12">
        <f t="shared" si="44"/>
        <v>9.5332361346383079E-2</v>
      </c>
      <c r="N299" s="18">
        <f t="shared" si="41"/>
        <v>1.1974264453998132E-4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808.27</v>
      </c>
      <c r="D300" s="5" t="str">
        <f>'Исходные данные'!A302</f>
        <v>22.01.2016</v>
      </c>
      <c r="E300" s="1">
        <f>'Исходные данные'!B302</f>
        <v>1361.95</v>
      </c>
      <c r="F300" s="12">
        <f t="shared" si="36"/>
        <v>1.685018620015589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0.52177661419762467</v>
      </c>
      <c r="J300" s="18">
        <f t="shared" si="39"/>
        <v>6.5355068564307013E-4</v>
      </c>
      <c r="K300" s="12">
        <f t="shared" si="43"/>
        <v>1.4483916992475443</v>
      </c>
      <c r="L300" s="12">
        <f t="shared" si="40"/>
        <v>0.37045376791222018</v>
      </c>
      <c r="M300" s="12">
        <f t="shared" si="44"/>
        <v>0.13723599416036125</v>
      </c>
      <c r="N300" s="18">
        <f t="shared" si="41"/>
        <v>1.7189478339564259E-4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831.08</v>
      </c>
      <c r="D301" s="5" t="str">
        <f>'Исходные данные'!A303</f>
        <v>21.01.2016</v>
      </c>
      <c r="E301" s="1">
        <f>'Исходные данные'!B303</f>
        <v>1289.43</v>
      </c>
      <c r="F301" s="12">
        <f t="shared" si="36"/>
        <v>1.5515112865187466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0.43922947946491492</v>
      </c>
      <c r="J301" s="18">
        <f t="shared" si="39"/>
        <v>5.4862085715357012E-4</v>
      </c>
      <c r="K301" s="12">
        <f t="shared" si="43"/>
        <v>1.3336327812578361</v>
      </c>
      <c r="L301" s="12">
        <f t="shared" si="40"/>
        <v>0.28790663317951037</v>
      </c>
      <c r="M301" s="12">
        <f t="shared" si="44"/>
        <v>8.2890229428761272E-2</v>
      </c>
      <c r="N301" s="18">
        <f t="shared" si="41"/>
        <v>1.0353428183887552E-4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826.86</v>
      </c>
      <c r="D302" s="5" t="str">
        <f>'Исходные данные'!A304</f>
        <v>20.01.2016</v>
      </c>
      <c r="E302" s="1">
        <f>'Исходные данные'!B304</f>
        <v>1275.1500000000001</v>
      </c>
      <c r="F302" s="12">
        <f t="shared" si="36"/>
        <v>1.5421594949568247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0.4331837036163691</v>
      </c>
      <c r="J302" s="18">
        <f t="shared" si="39"/>
        <v>5.3955921374504575E-4</v>
      </c>
      <c r="K302" s="12">
        <f t="shared" si="43"/>
        <v>1.3255942604305377</v>
      </c>
      <c r="L302" s="12">
        <f t="shared" si="40"/>
        <v>0.28186085733096455</v>
      </c>
      <c r="M302" s="12">
        <f t="shared" si="44"/>
        <v>7.9445542895346485E-2</v>
      </c>
      <c r="N302" s="18">
        <f t="shared" si="41"/>
        <v>9.8954725910288492E-5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816.5</v>
      </c>
      <c r="D303" s="5" t="str">
        <f>'Исходные данные'!A305</f>
        <v>19.01.2016</v>
      </c>
      <c r="E303" s="1">
        <f>'Исходные данные'!B305</f>
        <v>1282.0999999999999</v>
      </c>
      <c r="F303" s="12">
        <f t="shared" si="36"/>
        <v>1.5702388242498468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0.45122772514813514</v>
      </c>
      <c r="J303" s="18">
        <f t="shared" si="39"/>
        <v>5.6046558334984663E-4</v>
      </c>
      <c r="K303" s="12">
        <f t="shared" si="43"/>
        <v>1.3497304135776615</v>
      </c>
      <c r="L303" s="12">
        <f t="shared" si="40"/>
        <v>0.29990487886273048</v>
      </c>
      <c r="M303" s="12">
        <f t="shared" si="44"/>
        <v>8.9942936365669177E-2</v>
      </c>
      <c r="N303" s="18">
        <f t="shared" si="41"/>
        <v>1.1171724938185847E-4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816.57</v>
      </c>
      <c r="D304" s="5" t="str">
        <f>'Исходные данные'!A306</f>
        <v>18.01.2016</v>
      </c>
      <c r="E304" s="1">
        <f>'Исходные данные'!B306</f>
        <v>1249.07</v>
      </c>
      <c r="F304" s="12">
        <f t="shared" si="36"/>
        <v>1.5296545305362674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0.42504191287323623</v>
      </c>
      <c r="J304" s="18">
        <f t="shared" si="39"/>
        <v>5.2646693366674392E-4</v>
      </c>
      <c r="K304" s="12">
        <f t="shared" si="43"/>
        <v>1.3148453663524691</v>
      </c>
      <c r="L304" s="12">
        <f t="shared" si="40"/>
        <v>0.27371906658783163</v>
      </c>
      <c r="M304" s="12">
        <f t="shared" si="44"/>
        <v>7.4922127413713929E-2</v>
      </c>
      <c r="N304" s="18">
        <f t="shared" si="41"/>
        <v>9.2800313307103859E-5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811.19</v>
      </c>
      <c r="D305" s="5" t="str">
        <f>'Исходные данные'!A307</f>
        <v>15.01.2016</v>
      </c>
      <c r="E305" s="1">
        <f>'Исходные данные'!B307</f>
        <v>1247.7</v>
      </c>
      <c r="F305" s="12">
        <f t="shared" si="36"/>
        <v>1.5381106769067665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0.43055483007221368</v>
      </c>
      <c r="J305" s="18">
        <f t="shared" si="39"/>
        <v>5.3180691094620249E-4</v>
      </c>
      <c r="K305" s="12">
        <f t="shared" si="43"/>
        <v>1.32211401731286</v>
      </c>
      <c r="L305" s="12">
        <f t="shared" si="40"/>
        <v>0.27923198378680908</v>
      </c>
      <c r="M305" s="12">
        <f t="shared" si="44"/>
        <v>7.7970500769516934E-2</v>
      </c>
      <c r="N305" s="18">
        <f t="shared" si="41"/>
        <v>9.6306552064949903E-5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808.26</v>
      </c>
      <c r="D306" s="5" t="str">
        <f>'Исходные данные'!A308</f>
        <v>14.01.2016</v>
      </c>
      <c r="E306" s="1">
        <f>'Исходные данные'!B308</f>
        <v>1249.8399999999999</v>
      </c>
      <c r="F306" s="12">
        <f t="shared" si="36"/>
        <v>1.5463341004132334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0.43588703316511612</v>
      </c>
      <c r="J306" s="18">
        <f t="shared" si="39"/>
        <v>5.3689038981708209E-4</v>
      </c>
      <c r="K306" s="12">
        <f t="shared" si="43"/>
        <v>1.3291826266473097</v>
      </c>
      <c r="L306" s="12">
        <f t="shared" si="40"/>
        <v>0.28456418687971141</v>
      </c>
      <c r="M306" s="12">
        <f t="shared" si="44"/>
        <v>8.0976776454511443E-2</v>
      </c>
      <c r="N306" s="18">
        <f t="shared" si="41"/>
        <v>9.9740643260485734E-5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822.35</v>
      </c>
      <c r="D307" s="5" t="str">
        <f>'Исходные данные'!A309</f>
        <v>13.01.2016</v>
      </c>
      <c r="E307" s="1">
        <f>'Исходные данные'!B309</f>
        <v>1254.8699999999999</v>
      </c>
      <c r="F307" s="12">
        <f t="shared" si="36"/>
        <v>1.5259561014166716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0.42262116535587091</v>
      </c>
      <c r="J307" s="18">
        <f t="shared" si="39"/>
        <v>5.1909768626954569E-4</v>
      </c>
      <c r="K307" s="12">
        <f t="shared" si="43"/>
        <v>1.3116663070984957</v>
      </c>
      <c r="L307" s="12">
        <f t="shared" si="40"/>
        <v>0.27129831907046636</v>
      </c>
      <c r="M307" s="12">
        <f t="shared" si="44"/>
        <v>7.3602777930460689E-2</v>
      </c>
      <c r="N307" s="18">
        <f t="shared" si="41"/>
        <v>9.0404917828809737E-5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797.75</v>
      </c>
      <c r="D308" s="5" t="str">
        <f>'Исходные данные'!A310</f>
        <v>12.01.2016</v>
      </c>
      <c r="E308" s="1">
        <f>'Исходные данные'!B310</f>
        <v>1245.27</v>
      </c>
      <c r="F308" s="12">
        <f t="shared" si="36"/>
        <v>1.5609777499216546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0.44531238769798415</v>
      </c>
      <c r="J308" s="18">
        <f t="shared" si="39"/>
        <v>5.4544227560684696E-4</v>
      </c>
      <c r="K308" s="12">
        <f t="shared" si="43"/>
        <v>1.3417698705760988</v>
      </c>
      <c r="L308" s="12">
        <f t="shared" si="40"/>
        <v>0.29398954141257949</v>
      </c>
      <c r="M308" s="12">
        <f t="shared" si="44"/>
        <v>8.6429850459978919E-2</v>
      </c>
      <c r="N308" s="18">
        <f t="shared" si="41"/>
        <v>1.0586387358086017E-4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764.89</v>
      </c>
      <c r="D309" s="5" t="str">
        <f>'Исходные данные'!A311</f>
        <v>11.01.2016</v>
      </c>
      <c r="E309" s="1">
        <f>'Исходные данные'!B311</f>
        <v>1200.72</v>
      </c>
      <c r="F309" s="12">
        <f t="shared" si="36"/>
        <v>1.5697943495143094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0.4509446232100921</v>
      </c>
      <c r="J309" s="18">
        <f t="shared" si="39"/>
        <v>5.5079932794437341E-4</v>
      </c>
      <c r="K309" s="12">
        <f t="shared" si="43"/>
        <v>1.3493483563648625</v>
      </c>
      <c r="L309" s="12">
        <f t="shared" si="40"/>
        <v>0.29962177692468744</v>
      </c>
      <c r="M309" s="12">
        <f t="shared" si="44"/>
        <v>8.9773209207507296E-2</v>
      </c>
      <c r="N309" s="18">
        <f t="shared" si="41"/>
        <v>1.0965209640800533E-4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685.37</v>
      </c>
      <c r="D310" s="5" t="str">
        <f>'Исходные данные'!A312</f>
        <v>31.12.2015</v>
      </c>
      <c r="E310" s="1">
        <f>'Исходные данные'!B312</f>
        <v>1207.49</v>
      </c>
      <c r="F310" s="12">
        <f t="shared" si="36"/>
        <v>1.7618074908443615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0.56634026549764316</v>
      </c>
      <c r="J310" s="18">
        <f t="shared" si="39"/>
        <v>6.8981684923858342E-4</v>
      </c>
      <c r="K310" s="12">
        <f t="shared" si="43"/>
        <v>1.5143971200671416</v>
      </c>
      <c r="L310" s="12">
        <f t="shared" si="40"/>
        <v>0.41501741921223856</v>
      </c>
      <c r="M310" s="12">
        <f t="shared" si="44"/>
        <v>0.17223945824958714</v>
      </c>
      <c r="N310" s="18">
        <f t="shared" si="41"/>
        <v>2.0979204136207616E-4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709.49</v>
      </c>
      <c r="D311" s="5" t="str">
        <f>'Исходные данные'!A313</f>
        <v>30.12.2015</v>
      </c>
      <c r="E311" s="1">
        <f>'Исходные данные'!B313</f>
        <v>1201.56</v>
      </c>
      <c r="F311" s="12">
        <f t="shared" si="36"/>
        <v>1.6935545250813964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0.52682958943964087</v>
      </c>
      <c r="J311" s="18">
        <f t="shared" si="39"/>
        <v>6.3990084928140995E-4</v>
      </c>
      <c r="K311" s="12">
        <f t="shared" si="43"/>
        <v>1.4557289084012128</v>
      </c>
      <c r="L311" s="12">
        <f t="shared" si="40"/>
        <v>0.37550674315423621</v>
      </c>
      <c r="M311" s="12">
        <f t="shared" si="44"/>
        <v>0.1410053141543017</v>
      </c>
      <c r="N311" s="18">
        <f t="shared" si="41"/>
        <v>1.7126870261122132E-4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715.23</v>
      </c>
      <c r="D312" s="5" t="str">
        <f>'Исходные данные'!A314</f>
        <v>29.12.2015</v>
      </c>
      <c r="E312" s="1">
        <f>'Исходные данные'!B314</f>
        <v>1173.48</v>
      </c>
      <c r="F312" s="12">
        <f t="shared" si="36"/>
        <v>1.6407029906463655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0.49512480282387666</v>
      </c>
      <c r="J312" s="18">
        <f t="shared" si="39"/>
        <v>5.9971288410857516E-4</v>
      </c>
      <c r="K312" s="12">
        <f t="shared" si="43"/>
        <v>1.4102993072924215</v>
      </c>
      <c r="L312" s="12">
        <f t="shared" si="40"/>
        <v>0.34380195653847212</v>
      </c>
      <c r="M312" s="12">
        <f t="shared" si="44"/>
        <v>0.11819978531968163</v>
      </c>
      <c r="N312" s="18">
        <f t="shared" si="41"/>
        <v>1.4316781092523027E-4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654.22</v>
      </c>
      <c r="D313" s="5" t="str">
        <f>'Исходные данные'!A315</f>
        <v>28.12.2015</v>
      </c>
      <c r="E313" s="1">
        <f>'Исходные данные'!B315</f>
        <v>1162.8699999999999</v>
      </c>
      <c r="F313" s="12">
        <f t="shared" si="36"/>
        <v>1.7774907523463053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0.57520268006361286</v>
      </c>
      <c r="J313" s="18">
        <f t="shared" si="39"/>
        <v>6.9476153664001109E-4</v>
      </c>
      <c r="K313" s="12">
        <f t="shared" si="43"/>
        <v>1.5278779834277694</v>
      </c>
      <c r="L313" s="12">
        <f t="shared" si="40"/>
        <v>0.42387983377820826</v>
      </c>
      <c r="M313" s="12">
        <f t="shared" si="44"/>
        <v>0.17967411348384166</v>
      </c>
      <c r="N313" s="18">
        <f t="shared" si="41"/>
        <v>2.1702030867564852E-4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660.05</v>
      </c>
      <c r="D314" s="5" t="str">
        <f>'Исходные данные'!A316</f>
        <v>25.12.2015</v>
      </c>
      <c r="E314" s="1">
        <f>'Исходные данные'!B316</f>
        <v>1150.22</v>
      </c>
      <c r="F314" s="12">
        <f t="shared" si="36"/>
        <v>1.7426255586697978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0.55539291768200993</v>
      </c>
      <c r="J314" s="18">
        <f t="shared" si="39"/>
        <v>6.6896188333643485E-4</v>
      </c>
      <c r="K314" s="12">
        <f t="shared" si="43"/>
        <v>1.4979089038497382</v>
      </c>
      <c r="L314" s="12">
        <f t="shared" si="40"/>
        <v>0.40407007139660533</v>
      </c>
      <c r="M314" s="12">
        <f t="shared" si="44"/>
        <v>0.1632726225984579</v>
      </c>
      <c r="N314" s="18">
        <f t="shared" si="41"/>
        <v>1.9665926163876481E-4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683.14</v>
      </c>
      <c r="D315" s="5" t="str">
        <f>'Исходные данные'!A317</f>
        <v>24.12.2015</v>
      </c>
      <c r="E315" s="1">
        <f>'Исходные данные'!B317</f>
        <v>1172.6400000000001</v>
      </c>
      <c r="F315" s="12">
        <f t="shared" si="36"/>
        <v>1.716544192991188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0.54031307957381047</v>
      </c>
      <c r="J315" s="18">
        <f t="shared" si="39"/>
        <v>6.4898205111742105E-4</v>
      </c>
      <c r="K315" s="12">
        <f t="shared" si="43"/>
        <v>1.4754901405760192</v>
      </c>
      <c r="L315" s="12">
        <f t="shared" si="40"/>
        <v>0.38899023328840587</v>
      </c>
      <c r="M315" s="12">
        <f t="shared" si="44"/>
        <v>0.1513134015937686</v>
      </c>
      <c r="N315" s="18">
        <f t="shared" si="41"/>
        <v>1.8174589037403313E-4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687.69</v>
      </c>
      <c r="D316" s="5" t="str">
        <f>'Исходные данные'!A318</f>
        <v>23.12.2015</v>
      </c>
      <c r="E316" s="1">
        <f>'Исходные данные'!B318</f>
        <v>1173.17</v>
      </c>
      <c r="F316" s="12">
        <f t="shared" si="36"/>
        <v>1.7059576262560165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0.5341266106930318</v>
      </c>
      <c r="J316" s="18">
        <f t="shared" si="39"/>
        <v>6.3976074645161174E-4</v>
      </c>
      <c r="K316" s="12">
        <f t="shared" si="43"/>
        <v>1.4663902438742185</v>
      </c>
      <c r="L316" s="12">
        <f t="shared" si="40"/>
        <v>0.38280376440762715</v>
      </c>
      <c r="M316" s="12">
        <f t="shared" si="44"/>
        <v>0.14653872204465027</v>
      </c>
      <c r="N316" s="18">
        <f t="shared" si="41"/>
        <v>1.7551966204737486E-4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710.77</v>
      </c>
      <c r="D317" s="5" t="str">
        <f>'Исходные данные'!A319</f>
        <v>22.12.2015</v>
      </c>
      <c r="E317" s="1">
        <f>'Исходные данные'!B319</f>
        <v>1173.71</v>
      </c>
      <c r="F317" s="12">
        <f t="shared" si="36"/>
        <v>1.6513218059287815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0.50157606170984548</v>
      </c>
      <c r="J317" s="18">
        <f t="shared" si="39"/>
        <v>5.9909589628429148E-4</v>
      </c>
      <c r="K317" s="12">
        <f t="shared" si="43"/>
        <v>1.4194269238826476</v>
      </c>
      <c r="L317" s="12">
        <f t="shared" si="40"/>
        <v>0.35025321542444088</v>
      </c>
      <c r="M317" s="12">
        <f t="shared" si="44"/>
        <v>0.12267731491515994</v>
      </c>
      <c r="N317" s="18">
        <f t="shared" si="41"/>
        <v>1.4652907413943548E-4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751.59</v>
      </c>
      <c r="D318" s="5" t="str">
        <f>'Исходные данные'!A320</f>
        <v>21.12.2015</v>
      </c>
      <c r="E318" s="1">
        <f>'Исходные данные'!B320</f>
        <v>1174.7</v>
      </c>
      <c r="F318" s="12">
        <f t="shared" si="36"/>
        <v>1.5629532058702218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0.44657711232848285</v>
      </c>
      <c r="J318" s="18">
        <f t="shared" si="39"/>
        <v>5.3191492228122619E-4</v>
      </c>
      <c r="K318" s="12">
        <f t="shared" si="43"/>
        <v>1.3434679135319134</v>
      </c>
      <c r="L318" s="12">
        <f t="shared" si="40"/>
        <v>0.29525426604307825</v>
      </c>
      <c r="M318" s="12">
        <f t="shared" si="44"/>
        <v>8.7175081616636965E-2</v>
      </c>
      <c r="N318" s="18">
        <f t="shared" si="41"/>
        <v>1.0383363921450913E-4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729.07</v>
      </c>
      <c r="D319" s="5" t="str">
        <f>'Исходные данные'!A321</f>
        <v>18.12.2015</v>
      </c>
      <c r="E319" s="1">
        <f>'Исходные данные'!B321</f>
        <v>1162.3800000000001</v>
      </c>
      <c r="F319" s="12">
        <f t="shared" si="36"/>
        <v>1.5943325057950539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0.46645515698018969</v>
      </c>
      <c r="J319" s="18">
        <f t="shared" si="39"/>
        <v>5.5404084279300086E-4</v>
      </c>
      <c r="K319" s="12">
        <f t="shared" si="43"/>
        <v>1.370440622912956</v>
      </c>
      <c r="L319" s="12">
        <f t="shared" si="40"/>
        <v>0.31513231069478509</v>
      </c>
      <c r="M319" s="12">
        <f t="shared" si="44"/>
        <v>9.9308373243834694E-2</v>
      </c>
      <c r="N319" s="18">
        <f t="shared" si="41"/>
        <v>1.1795537895779508E-4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815.47</v>
      </c>
      <c r="D320" s="5" t="str">
        <f>'Исходные данные'!A322</f>
        <v>17.12.2015</v>
      </c>
      <c r="E320" s="1">
        <f>'Исходные данные'!B322</f>
        <v>1159.8399999999999</v>
      </c>
      <c r="F320" s="12">
        <f t="shared" si="36"/>
        <v>1.422296344439403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0.35227270941525407</v>
      </c>
      <c r="J320" s="18">
        <f t="shared" si="39"/>
        <v>4.1725067835659342E-4</v>
      </c>
      <c r="K320" s="12">
        <f t="shared" si="43"/>
        <v>1.2225634747805332</v>
      </c>
      <c r="L320" s="12">
        <f t="shared" si="40"/>
        <v>0.20094986312984947</v>
      </c>
      <c r="M320" s="12">
        <f t="shared" si="44"/>
        <v>4.0380847491905313E-2</v>
      </c>
      <c r="N320" s="18">
        <f t="shared" si="41"/>
        <v>4.7829240126433832E-5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720.03</v>
      </c>
      <c r="D321" s="5" t="str">
        <f>'Исходные данные'!A323</f>
        <v>16.12.2015</v>
      </c>
      <c r="E321" s="1">
        <f>'Исходные данные'!B323</f>
        <v>1163.8699999999999</v>
      </c>
      <c r="F321" s="12">
        <f t="shared" si="36"/>
        <v>1.6164187603294307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0.48021306039674422</v>
      </c>
      <c r="J321" s="18">
        <f t="shared" si="39"/>
        <v>5.6720256814084323E-4</v>
      </c>
      <c r="K321" s="12">
        <f t="shared" si="43"/>
        <v>1.389425307921816</v>
      </c>
      <c r="L321" s="12">
        <f t="shared" si="40"/>
        <v>0.32889021411133967</v>
      </c>
      <c r="M321" s="12">
        <f t="shared" si="44"/>
        <v>0.108168772938203</v>
      </c>
      <c r="N321" s="18">
        <f t="shared" si="41"/>
        <v>1.2776330104912834E-4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694.06</v>
      </c>
      <c r="D322" s="5" t="str">
        <f>'Исходные данные'!A324</f>
        <v>15.12.2015</v>
      </c>
      <c r="E322" s="1">
        <f>'Исходные данные'!B324</f>
        <v>1153.54</v>
      </c>
      <c r="F322" s="12">
        <f t="shared" ref="F322:F385" si="45">E322/C322</f>
        <v>1.662017692994842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0.50803234198119052</v>
      </c>
      <c r="J322" s="18">
        <f t="shared" ref="J322:J385" si="48">H322*I322</f>
        <v>5.9838645095021468E-4</v>
      </c>
      <c r="K322" s="12">
        <f t="shared" si="43"/>
        <v>1.4286207890771034</v>
      </c>
      <c r="L322" s="12">
        <f t="shared" ref="L322:L385" si="49">LN(K322)</f>
        <v>0.35670949569578597</v>
      </c>
      <c r="M322" s="12">
        <f t="shared" si="44"/>
        <v>0.12724166431954212</v>
      </c>
      <c r="N322" s="18">
        <f t="shared" ref="N322:N385" si="50">M322*H322</f>
        <v>1.4987173381175874E-4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698.71</v>
      </c>
      <c r="D323" s="5" t="str">
        <f>'Исходные данные'!A325</f>
        <v>14.12.2015</v>
      </c>
      <c r="E323" s="1">
        <f>'Исходные данные'!B325</f>
        <v>1134.8399999999999</v>
      </c>
      <c r="F323" s="12">
        <f t="shared" si="45"/>
        <v>1.6241931559588383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0.48501117306517516</v>
      </c>
      <c r="J323" s="18">
        <f t="shared" si="48"/>
        <v>5.6967649838341708E-4</v>
      </c>
      <c r="K323" s="12">
        <f t="shared" ref="K323:K386" si="52">F323/GEOMEAN(F$2:F$1242)</f>
        <v>1.3961079462989492</v>
      </c>
      <c r="L323" s="12">
        <f t="shared" si="49"/>
        <v>0.33368832677977056</v>
      </c>
      <c r="M323" s="12">
        <f t="shared" ref="M323:M386" si="53">POWER(L323-AVERAGE(L$2:L$1242),2)</f>
        <v>0.11134789942908309</v>
      </c>
      <c r="N323" s="18">
        <f t="shared" si="50"/>
        <v>1.307851962424482E-4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685.76</v>
      </c>
      <c r="D324" s="5" t="str">
        <f>'Исходные данные'!A326</f>
        <v>11.12.2015</v>
      </c>
      <c r="E324" s="1">
        <f>'Исходные данные'!B326</f>
        <v>1140.25</v>
      </c>
      <c r="F324" s="12">
        <f t="shared" si="45"/>
        <v>1.6627537330844611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0.50847510330659762</v>
      </c>
      <c r="J324" s="18">
        <f t="shared" si="48"/>
        <v>5.9556946390611318E-4</v>
      </c>
      <c r="K324" s="12">
        <f t="shared" si="52"/>
        <v>1.4292534671635377</v>
      </c>
      <c r="L324" s="12">
        <f t="shared" si="49"/>
        <v>0.35715225702119308</v>
      </c>
      <c r="M324" s="12">
        <f t="shared" si="53"/>
        <v>0.12755773469533252</v>
      </c>
      <c r="N324" s="18">
        <f t="shared" si="50"/>
        <v>1.4940651208987459E-4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690.19</v>
      </c>
      <c r="D325" s="5" t="str">
        <f>'Исходные данные'!A327</f>
        <v>10.12.2015</v>
      </c>
      <c r="E325" s="1">
        <f>'Исходные данные'!B327</f>
        <v>1141.8</v>
      </c>
      <c r="F325" s="12">
        <f t="shared" si="45"/>
        <v>1.6543270693577128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0.50339432152525798</v>
      </c>
      <c r="J325" s="18">
        <f t="shared" si="48"/>
        <v>5.8797276622003076E-4</v>
      </c>
      <c r="K325" s="12">
        <f t="shared" si="52"/>
        <v>1.4220101586035054</v>
      </c>
      <c r="L325" s="12">
        <f t="shared" si="49"/>
        <v>0.35207147523985338</v>
      </c>
      <c r="M325" s="12">
        <f t="shared" si="53"/>
        <v>0.12395432367756685</v>
      </c>
      <c r="N325" s="18">
        <f t="shared" si="50"/>
        <v>1.4478066887366582E-4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689.28</v>
      </c>
      <c r="D326" s="5" t="str">
        <f>'Исходные данные'!A328</f>
        <v>09.12.2015</v>
      </c>
      <c r="E326" s="1">
        <f>'Исходные данные'!B328</f>
        <v>1142.3399999999999</v>
      </c>
      <c r="F326" s="12">
        <f t="shared" si="45"/>
        <v>1.6572945682451252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0.50518649466967103</v>
      </c>
      <c r="J326" s="18">
        <f t="shared" si="48"/>
        <v>5.8841915209724362E-4</v>
      </c>
      <c r="K326" s="12">
        <f t="shared" si="52"/>
        <v>1.4245609320519406</v>
      </c>
      <c r="L326" s="12">
        <f t="shared" si="49"/>
        <v>0.35386364838426643</v>
      </c>
      <c r="M326" s="12">
        <f t="shared" si="53"/>
        <v>0.1252194816478239</v>
      </c>
      <c r="N326" s="18">
        <f t="shared" si="50"/>
        <v>1.4585018007151485E-4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690.29</v>
      </c>
      <c r="D327" s="5" t="str">
        <f>'Исходные данные'!A329</f>
        <v>08.12.2015</v>
      </c>
      <c r="E327" s="1">
        <f>'Исходные данные'!B329</f>
        <v>1130.67</v>
      </c>
      <c r="F327" s="12">
        <f t="shared" si="45"/>
        <v>1.6379637543641081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0.49345385720321028</v>
      </c>
      <c r="J327" s="18">
        <f t="shared" si="48"/>
        <v>5.731493252283396E-4</v>
      </c>
      <c r="K327" s="12">
        <f t="shared" si="52"/>
        <v>1.4079447415645587</v>
      </c>
      <c r="L327" s="12">
        <f t="shared" si="49"/>
        <v>0.34213101091780573</v>
      </c>
      <c r="M327" s="12">
        <f t="shared" si="53"/>
        <v>0.11705362863163986</v>
      </c>
      <c r="N327" s="18">
        <f t="shared" si="50"/>
        <v>1.3595842303472944E-4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708.95</v>
      </c>
      <c r="D328" s="5" t="str">
        <f>'Исходные данные'!A330</f>
        <v>07.12.2015</v>
      </c>
      <c r="E328" s="1">
        <f>'Исходные данные'!B330</f>
        <v>1119.69</v>
      </c>
      <c r="F328" s="12">
        <f t="shared" si="45"/>
        <v>1.5793638479441428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0.45702213807905206</v>
      </c>
      <c r="J328" s="18">
        <f t="shared" si="48"/>
        <v>5.293521050552055E-4</v>
      </c>
      <c r="K328" s="12">
        <f t="shared" si="52"/>
        <v>1.3575740115161421</v>
      </c>
      <c r="L328" s="12">
        <f t="shared" si="49"/>
        <v>0.30569929179364752</v>
      </c>
      <c r="M328" s="12">
        <f t="shared" si="53"/>
        <v>9.3452057003137787E-2</v>
      </c>
      <c r="N328" s="18">
        <f t="shared" si="50"/>
        <v>1.0824211558826781E-4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712.25</v>
      </c>
      <c r="D329" s="5" t="str">
        <f>'Исходные данные'!A331</f>
        <v>04.12.2015</v>
      </c>
      <c r="E329" s="1">
        <f>'Исходные данные'!B331</f>
        <v>1122.82</v>
      </c>
      <c r="F329" s="12">
        <f t="shared" si="45"/>
        <v>1.5764408564408563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0.45516968356239579</v>
      </c>
      <c r="J329" s="18">
        <f t="shared" si="48"/>
        <v>5.257350168632732E-4</v>
      </c>
      <c r="K329" s="12">
        <f t="shared" si="52"/>
        <v>1.355061495286326</v>
      </c>
      <c r="L329" s="12">
        <f t="shared" si="49"/>
        <v>0.30384683727699113</v>
      </c>
      <c r="M329" s="12">
        <f t="shared" si="53"/>
        <v>9.2322900523230458E-2</v>
      </c>
      <c r="N329" s="18">
        <f t="shared" si="50"/>
        <v>1.0663579631131833E-4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739.36</v>
      </c>
      <c r="D330" s="5" t="str">
        <f>'Исходные данные'!A332</f>
        <v>03.12.2015</v>
      </c>
      <c r="E330" s="1">
        <f>'Исходные данные'!B332</f>
        <v>1105.96</v>
      </c>
      <c r="F330" s="12">
        <f t="shared" si="45"/>
        <v>1.4958342350140663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0.40268406794102485</v>
      </c>
      <c r="J330" s="18">
        <f t="shared" si="48"/>
        <v>4.6381436229638251E-4</v>
      </c>
      <c r="K330" s="12">
        <f t="shared" si="52"/>
        <v>1.2857744500322672</v>
      </c>
      <c r="L330" s="12">
        <f t="shared" si="49"/>
        <v>0.25136122165562019</v>
      </c>
      <c r="M330" s="12">
        <f t="shared" si="53"/>
        <v>6.3182463752205931E-2</v>
      </c>
      <c r="N330" s="18">
        <f t="shared" si="50"/>
        <v>7.2774009370133689E-5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695.43</v>
      </c>
      <c r="D331" s="5" t="str">
        <f>'Исходные данные'!A333</f>
        <v>02.12.2015</v>
      </c>
      <c r="E331" s="1">
        <f>'Исходные данные'!B333</f>
        <v>1099.21</v>
      </c>
      <c r="F331" s="12">
        <f t="shared" si="45"/>
        <v>1.5806191852522902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0.45781665967046398</v>
      </c>
      <c r="J331" s="18">
        <f t="shared" si="48"/>
        <v>5.2584470747019248E-4</v>
      </c>
      <c r="K331" s="12">
        <f t="shared" si="52"/>
        <v>1.3586530619879165</v>
      </c>
      <c r="L331" s="12">
        <f t="shared" si="49"/>
        <v>0.30649381338505938</v>
      </c>
      <c r="M331" s="12">
        <f t="shared" si="53"/>
        <v>9.3938457643315737E-2</v>
      </c>
      <c r="N331" s="18">
        <f t="shared" si="50"/>
        <v>1.0789699268525172E-4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716.5</v>
      </c>
      <c r="D332" s="5" t="str">
        <f>'Исходные данные'!A334</f>
        <v>01.12.2015</v>
      </c>
      <c r="E332" s="1">
        <f>'Исходные данные'!B334</f>
        <v>1108.3900000000001</v>
      </c>
      <c r="F332" s="12">
        <f t="shared" si="45"/>
        <v>1.5469504535938592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0.43628554366618483</v>
      </c>
      <c r="J332" s="18">
        <f t="shared" si="48"/>
        <v>4.9971559968773271E-4</v>
      </c>
      <c r="K332" s="12">
        <f t="shared" si="52"/>
        <v>1.3297124254400465</v>
      </c>
      <c r="L332" s="12">
        <f t="shared" si="49"/>
        <v>0.28496269738078023</v>
      </c>
      <c r="M332" s="12">
        <f t="shared" si="53"/>
        <v>8.1203738898530262E-2</v>
      </c>
      <c r="N332" s="18">
        <f t="shared" si="50"/>
        <v>9.3009671463268007E-5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686.53</v>
      </c>
      <c r="D333" s="5" t="str">
        <f>'Исходные данные'!A335</f>
        <v>30.11.2015</v>
      </c>
      <c r="E333" s="1">
        <f>'Исходные данные'!B335</f>
        <v>1099.44</v>
      </c>
      <c r="F333" s="12">
        <f t="shared" si="45"/>
        <v>1.6014449477808692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0.47090631406621797</v>
      </c>
      <c r="J333" s="18">
        <f t="shared" si="48"/>
        <v>5.3786435906523619E-4</v>
      </c>
      <c r="K333" s="12">
        <f t="shared" si="52"/>
        <v>1.3765542657007961</v>
      </c>
      <c r="L333" s="12">
        <f t="shared" si="49"/>
        <v>0.31958346778081337</v>
      </c>
      <c r="M333" s="12">
        <f t="shared" si="53"/>
        <v>0.10213359287881031</v>
      </c>
      <c r="N333" s="18">
        <f t="shared" si="50"/>
        <v>1.1665594160002357E-4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672.41</v>
      </c>
      <c r="D334" s="5" t="str">
        <f>'Исходные данные'!A336</f>
        <v>27.11.2015</v>
      </c>
      <c r="E334" s="1">
        <f>'Исходные данные'!B336</f>
        <v>1088.71</v>
      </c>
      <c r="F334" s="12">
        <f t="shared" si="45"/>
        <v>1.6191163129638169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0.48188051458796965</v>
      </c>
      <c r="J334" s="18">
        <f t="shared" si="48"/>
        <v>5.4886278936501238E-4</v>
      </c>
      <c r="K334" s="12">
        <f t="shared" si="52"/>
        <v>1.3917440436304409</v>
      </c>
      <c r="L334" s="12">
        <f t="shared" si="49"/>
        <v>0.330557668302565</v>
      </c>
      <c r="M334" s="12">
        <f t="shared" si="53"/>
        <v>0.10926837207362873</v>
      </c>
      <c r="N334" s="18">
        <f t="shared" si="50"/>
        <v>1.2445687607224771E-4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659.06</v>
      </c>
      <c r="D335" s="5" t="str">
        <f>'Исходные данные'!A337</f>
        <v>26.11.2015</v>
      </c>
      <c r="E335" s="1">
        <f>'Исходные данные'!B337</f>
        <v>1085.68</v>
      </c>
      <c r="F335" s="12">
        <f t="shared" si="45"/>
        <v>1.6473158741237521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0.4991472203741672</v>
      </c>
      <c r="J335" s="18">
        <f t="shared" si="48"/>
        <v>5.6694280659730909E-4</v>
      </c>
      <c r="K335" s="12">
        <f t="shared" si="52"/>
        <v>1.4159835445008206</v>
      </c>
      <c r="L335" s="12">
        <f t="shared" si="49"/>
        <v>0.34782437408876266</v>
      </c>
      <c r="M335" s="12">
        <f t="shared" si="53"/>
        <v>0.12098179521023966</v>
      </c>
      <c r="N335" s="18">
        <f t="shared" si="50"/>
        <v>1.3741388456948311E-4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639.75</v>
      </c>
      <c r="D336" s="5" t="str">
        <f>'Исходные данные'!A338</f>
        <v>25.11.2015</v>
      </c>
      <c r="E336" s="1">
        <f>'Исходные данные'!B338</f>
        <v>1087.96</v>
      </c>
      <c r="F336" s="12">
        <f t="shared" si="45"/>
        <v>1.7006017975771786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0.53098218699426902</v>
      </c>
      <c r="J336" s="18">
        <f t="shared" si="48"/>
        <v>6.0141840375833833E-4</v>
      </c>
      <c r="K336" s="12">
        <f t="shared" si="52"/>
        <v>1.4617865334410667</v>
      </c>
      <c r="L336" s="12">
        <f t="shared" si="49"/>
        <v>0.37965934070886437</v>
      </c>
      <c r="M336" s="12">
        <f t="shared" si="53"/>
        <v>0.14414121498748972</v>
      </c>
      <c r="N336" s="18">
        <f t="shared" si="50"/>
        <v>1.6326193525301665E-4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637.52</v>
      </c>
      <c r="D337" s="5" t="str">
        <f>'Исходные данные'!A339</f>
        <v>24.11.2015</v>
      </c>
      <c r="E337" s="1">
        <f>'Исходные данные'!B339</f>
        <v>1088.21</v>
      </c>
      <c r="F337" s="12">
        <f t="shared" si="45"/>
        <v>1.7069425272932615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0.53470377440733585</v>
      </c>
      <c r="J337" s="18">
        <f t="shared" si="48"/>
        <v>6.0394331828393568E-4</v>
      </c>
      <c r="K337" s="12">
        <f t="shared" si="52"/>
        <v>1.467236835401446</v>
      </c>
      <c r="L337" s="12">
        <f t="shared" si="49"/>
        <v>0.3833809281219312</v>
      </c>
      <c r="M337" s="12">
        <f t="shared" si="53"/>
        <v>0.14698093604763354</v>
      </c>
      <c r="N337" s="18">
        <f t="shared" si="50"/>
        <v>1.6601370420374741E-4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651.16999999999996</v>
      </c>
      <c r="D338" s="5" t="str">
        <f>'Исходные данные'!A340</f>
        <v>23.11.2015</v>
      </c>
      <c r="E338" s="1">
        <f>'Исходные данные'!B340</f>
        <v>1077.1600000000001</v>
      </c>
      <c r="F338" s="12">
        <f t="shared" si="45"/>
        <v>1.6541916857349082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0.50331248210834567</v>
      </c>
      <c r="J338" s="18">
        <f t="shared" si="48"/>
        <v>5.6690044963373428E-4</v>
      </c>
      <c r="K338" s="12">
        <f t="shared" si="52"/>
        <v>1.4218937868832437</v>
      </c>
      <c r="L338" s="12">
        <f t="shared" si="49"/>
        <v>0.35198963582294107</v>
      </c>
      <c r="M338" s="12">
        <f t="shared" si="53"/>
        <v>0.12389670372676684</v>
      </c>
      <c r="N338" s="18">
        <f t="shared" si="50"/>
        <v>1.3954968244900805E-4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661.85</v>
      </c>
      <c r="D339" s="5" t="str">
        <f>'Исходные данные'!A341</f>
        <v>20.11.2015</v>
      </c>
      <c r="E339" s="1">
        <f>'Исходные данные'!B341</f>
        <v>1079.4000000000001</v>
      </c>
      <c r="F339" s="12">
        <f t="shared" si="45"/>
        <v>1.6308831306187204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0.4891216660247627</v>
      </c>
      <c r="J339" s="18">
        <f t="shared" si="48"/>
        <v>5.4937914671078524E-4</v>
      </c>
      <c r="K339" s="12">
        <f t="shared" si="52"/>
        <v>1.4018584487862511</v>
      </c>
      <c r="L339" s="12">
        <f t="shared" si="49"/>
        <v>0.3377988197393581</v>
      </c>
      <c r="M339" s="12">
        <f t="shared" si="53"/>
        <v>0.11410804261730349</v>
      </c>
      <c r="N339" s="18">
        <f t="shared" si="50"/>
        <v>1.2816561489786547E-4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664.28</v>
      </c>
      <c r="D340" s="5" t="str">
        <f>'Исходные данные'!A342</f>
        <v>19.11.2015</v>
      </c>
      <c r="E340" s="1">
        <f>'Исходные данные'!B342</f>
        <v>1078.76</v>
      </c>
      <c r="F340" s="12">
        <f t="shared" si="45"/>
        <v>1.6239537544408984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0.48486376500453177</v>
      </c>
      <c r="J340" s="18">
        <f t="shared" si="48"/>
        <v>5.4307669791956348E-4</v>
      </c>
      <c r="K340" s="12">
        <f t="shared" si="52"/>
        <v>1.3959021639015012</v>
      </c>
      <c r="L340" s="12">
        <f t="shared" si="49"/>
        <v>0.33354091871912722</v>
      </c>
      <c r="M340" s="12">
        <f t="shared" si="53"/>
        <v>0.11124954445999959</v>
      </c>
      <c r="N340" s="18">
        <f t="shared" si="50"/>
        <v>1.246062081991785E-4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665.62</v>
      </c>
      <c r="D341" s="5" t="str">
        <f>'Исходные данные'!A343</f>
        <v>18.11.2015</v>
      </c>
      <c r="E341" s="1">
        <f>'Исходные данные'!B343</f>
        <v>1086.45</v>
      </c>
      <c r="F341" s="12">
        <f t="shared" si="45"/>
        <v>1.6322376130524925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0.48995184217695731</v>
      </c>
      <c r="J341" s="18">
        <f t="shared" si="48"/>
        <v>5.4724399349403085E-4</v>
      </c>
      <c r="K341" s="12">
        <f t="shared" si="52"/>
        <v>1.4030227214480178</v>
      </c>
      <c r="L341" s="12">
        <f t="shared" si="49"/>
        <v>0.33862899589155265</v>
      </c>
      <c r="M341" s="12">
        <f t="shared" si="53"/>
        <v>0.11466959685852134</v>
      </c>
      <c r="N341" s="18">
        <f t="shared" si="50"/>
        <v>1.2807840019212212E-4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671.19</v>
      </c>
      <c r="D342" s="5" t="str">
        <f>'Исходные данные'!A344</f>
        <v>17.11.2015</v>
      </c>
      <c r="E342" s="1">
        <f>'Исходные данные'!B344</f>
        <v>1098.72</v>
      </c>
      <c r="F342" s="12">
        <f t="shared" si="45"/>
        <v>1.636973137263666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0.49284888851927178</v>
      </c>
      <c r="J342" s="18">
        <f t="shared" si="48"/>
        <v>5.4894338928145785E-4</v>
      </c>
      <c r="K342" s="12">
        <f t="shared" si="52"/>
        <v>1.4070932366800608</v>
      </c>
      <c r="L342" s="12">
        <f t="shared" si="49"/>
        <v>0.34152604223386712</v>
      </c>
      <c r="M342" s="12">
        <f t="shared" si="53"/>
        <v>0.11664003752392935</v>
      </c>
      <c r="N342" s="18">
        <f t="shared" si="50"/>
        <v>1.2991563746176228E-4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673.34</v>
      </c>
      <c r="D343" s="5" t="str">
        <f>'Исходные данные'!A345</f>
        <v>16.11.2015</v>
      </c>
      <c r="E343" s="1">
        <f>'Исходные данные'!B345</f>
        <v>1099.72</v>
      </c>
      <c r="F343" s="12">
        <f t="shared" si="45"/>
        <v>1.6332313541450085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0.49056047826149835</v>
      </c>
      <c r="J343" s="18">
        <f t="shared" si="48"/>
        <v>5.448695071304054E-4</v>
      </c>
      <c r="K343" s="12">
        <f t="shared" si="52"/>
        <v>1.4038769116228351</v>
      </c>
      <c r="L343" s="12">
        <f t="shared" si="49"/>
        <v>0.33923763197609375</v>
      </c>
      <c r="M343" s="12">
        <f t="shared" si="53"/>
        <v>0.11508217094874777</v>
      </c>
      <c r="N343" s="18">
        <f t="shared" si="50"/>
        <v>1.2782270187472344E-4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660.06</v>
      </c>
      <c r="D344" s="5" t="str">
        <f>'Исходные данные'!A346</f>
        <v>13.11.2015</v>
      </c>
      <c r="E344" s="1">
        <f>'Исходные данные'!B346</f>
        <v>1080.3900000000001</v>
      </c>
      <c r="F344" s="12">
        <f t="shared" si="45"/>
        <v>1.6368057449322793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0.49274662606505232</v>
      </c>
      <c r="J344" s="18">
        <f t="shared" si="48"/>
        <v>5.4577014620924664E-4</v>
      </c>
      <c r="K344" s="12">
        <f t="shared" si="52"/>
        <v>1.4069493512295272</v>
      </c>
      <c r="L344" s="12">
        <f t="shared" si="49"/>
        <v>0.34142377977964761</v>
      </c>
      <c r="M344" s="12">
        <f t="shared" si="53"/>
        <v>0.11657019739902146</v>
      </c>
      <c r="N344" s="18">
        <f t="shared" si="50"/>
        <v>1.2911409294907178E-4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665.73</v>
      </c>
      <c r="D345" s="5" t="str">
        <f>'Исходные данные'!A347</f>
        <v>12.11.2015</v>
      </c>
      <c r="E345" s="1">
        <f>'Исходные данные'!B347</f>
        <v>1065.47</v>
      </c>
      <c r="F345" s="12">
        <f t="shared" si="45"/>
        <v>1.6004536373604914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0.47028711241089305</v>
      </c>
      <c r="J345" s="18">
        <f t="shared" si="48"/>
        <v>5.1943996871407501E-4</v>
      </c>
      <c r="K345" s="12">
        <f t="shared" si="52"/>
        <v>1.3757021648591807</v>
      </c>
      <c r="L345" s="12">
        <f t="shared" si="49"/>
        <v>0.31896426612548839</v>
      </c>
      <c r="M345" s="12">
        <f t="shared" si="53"/>
        <v>0.10173820306497153</v>
      </c>
      <c r="N345" s="18">
        <f t="shared" si="50"/>
        <v>1.1237154415348369E-4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661.21</v>
      </c>
      <c r="D346" s="5" t="str">
        <f>'Исходные данные'!A348</f>
        <v>11.11.2015</v>
      </c>
      <c r="E346" s="1">
        <f>'Исходные данные'!B348</f>
        <v>1062.46</v>
      </c>
      <c r="F346" s="12">
        <f t="shared" si="45"/>
        <v>1.606842001784607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0.47427076318163885</v>
      </c>
      <c r="J346" s="18">
        <f t="shared" si="48"/>
        <v>5.2237791599684465E-4</v>
      </c>
      <c r="K346" s="12">
        <f t="shared" si="52"/>
        <v>1.3811934121924427</v>
      </c>
      <c r="L346" s="12">
        <f t="shared" si="49"/>
        <v>0.32294791689623426</v>
      </c>
      <c r="M346" s="12">
        <f t="shared" si="53"/>
        <v>0.10429535702761716</v>
      </c>
      <c r="N346" s="18">
        <f t="shared" si="50"/>
        <v>1.1487444616392654E-4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660.41</v>
      </c>
      <c r="D347" s="5" t="str">
        <f>'Исходные данные'!A349</f>
        <v>10.11.2015</v>
      </c>
      <c r="E347" s="1">
        <f>'Исходные данные'!B349</f>
        <v>1066.56</v>
      </c>
      <c r="F347" s="12">
        <f t="shared" si="45"/>
        <v>1.6149967444466315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0.47933294085006894</v>
      </c>
      <c r="J347" s="18">
        <f t="shared" si="48"/>
        <v>5.2648002755716723E-4</v>
      </c>
      <c r="K347" s="12">
        <f t="shared" si="52"/>
        <v>1.3882029855234881</v>
      </c>
      <c r="L347" s="12">
        <f t="shared" si="49"/>
        <v>0.32801009456466429</v>
      </c>
      <c r="M347" s="12">
        <f t="shared" si="53"/>
        <v>0.10759062213632016</v>
      </c>
      <c r="N347" s="18">
        <f t="shared" si="50"/>
        <v>1.181732129796196E-4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688.19</v>
      </c>
      <c r="D348" s="5" t="str">
        <f>'Исходные данные'!A350</f>
        <v>09.11.2015</v>
      </c>
      <c r="E348" s="1">
        <f>'Исходные данные'!B350</f>
        <v>1051.3499999999999</v>
      </c>
      <c r="F348" s="12">
        <f t="shared" si="45"/>
        <v>1.5277031052470973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0.42376536901632633</v>
      </c>
      <c r="J348" s="18">
        <f t="shared" si="48"/>
        <v>4.6414775752767073E-4</v>
      </c>
      <c r="K348" s="12">
        <f t="shared" si="52"/>
        <v>1.3131679794340327</v>
      </c>
      <c r="L348" s="12">
        <f t="shared" si="49"/>
        <v>0.27244252273092179</v>
      </c>
      <c r="M348" s="12">
        <f t="shared" si="53"/>
        <v>7.4224928191988962E-2</v>
      </c>
      <c r="N348" s="18">
        <f t="shared" si="50"/>
        <v>8.1298134514707742E-5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650.85</v>
      </c>
      <c r="D349" s="5" t="str">
        <f>'Исходные данные'!A351</f>
        <v>06.11.2015</v>
      </c>
      <c r="E349" s="1">
        <f>'Исходные данные'!B351</f>
        <v>1045.26</v>
      </c>
      <c r="F349" s="12">
        <f t="shared" si="45"/>
        <v>1.605992164093109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0.47374173636765377</v>
      </c>
      <c r="J349" s="18">
        <f t="shared" si="48"/>
        <v>5.1743834724920601E-4</v>
      </c>
      <c r="K349" s="12">
        <f t="shared" si="52"/>
        <v>1.3804629170848801</v>
      </c>
      <c r="L349" s="12">
        <f t="shared" si="49"/>
        <v>0.32241889008224922</v>
      </c>
      <c r="M349" s="12">
        <f t="shared" si="53"/>
        <v>0.10395394068186965</v>
      </c>
      <c r="N349" s="18">
        <f t="shared" si="50"/>
        <v>1.1354236101065066E-4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641.04999999999995</v>
      </c>
      <c r="D350" s="5" t="str">
        <f>'Исходные данные'!A352</f>
        <v>05.11.2015</v>
      </c>
      <c r="E350" s="1">
        <f>'Исходные данные'!B352</f>
        <v>1054.22</v>
      </c>
      <c r="F350" s="12">
        <f t="shared" si="45"/>
        <v>1.6445207082130882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0.49744897897455509</v>
      </c>
      <c r="J350" s="18">
        <f t="shared" si="48"/>
        <v>5.4181581408639667E-4</v>
      </c>
      <c r="K350" s="12">
        <f t="shared" si="52"/>
        <v>1.413580903334168</v>
      </c>
      <c r="L350" s="12">
        <f t="shared" si="49"/>
        <v>0.34612613268915043</v>
      </c>
      <c r="M350" s="12">
        <f t="shared" si="53"/>
        <v>0.11980329973034752</v>
      </c>
      <c r="N350" s="18">
        <f t="shared" si="50"/>
        <v>1.3048840206174208E-4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609.13</v>
      </c>
      <c r="D351" s="5" t="str">
        <f>'Исходные данные'!A353</f>
        <v>03.11.2015</v>
      </c>
      <c r="E351" s="1">
        <f>'Исходные данные'!B353</f>
        <v>1052.32</v>
      </c>
      <c r="F351" s="12">
        <f t="shared" si="45"/>
        <v>1.7275786777863509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0.54672081992726695</v>
      </c>
      <c r="J351" s="18">
        <f t="shared" si="48"/>
        <v>5.9382012909844678E-4</v>
      </c>
      <c r="K351" s="12">
        <f t="shared" si="52"/>
        <v>1.4849750542695186</v>
      </c>
      <c r="L351" s="12">
        <f t="shared" si="49"/>
        <v>0.39539797364186235</v>
      </c>
      <c r="M351" s="12">
        <f t="shared" si="53"/>
        <v>0.15633955756009105</v>
      </c>
      <c r="N351" s="18">
        <f t="shared" si="50"/>
        <v>1.6980801328524123E-4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633.30999999999995</v>
      </c>
      <c r="D352" s="5" t="str">
        <f>'Исходные данные'!A354</f>
        <v>02.11.2015</v>
      </c>
      <c r="E352" s="1">
        <f>'Исходные данные'!B354</f>
        <v>1057.58</v>
      </c>
      <c r="F352" s="12">
        <f t="shared" si="45"/>
        <v>1.6699246814356319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0.51277852447483852</v>
      </c>
      <c r="J352" s="18">
        <f t="shared" si="48"/>
        <v>5.5539926412456265E-4</v>
      </c>
      <c r="K352" s="12">
        <f t="shared" si="52"/>
        <v>1.4354174002763198</v>
      </c>
      <c r="L352" s="12">
        <f t="shared" si="49"/>
        <v>0.36145567818943392</v>
      </c>
      <c r="M352" s="12">
        <f t="shared" si="53"/>
        <v>0.13065020729538376</v>
      </c>
      <c r="N352" s="18">
        <f t="shared" si="50"/>
        <v>1.4150949294121286E-4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623.32000000000005</v>
      </c>
      <c r="D353" s="5" t="str">
        <f>'Исходные данные'!A355</f>
        <v>30.10.2015</v>
      </c>
      <c r="E353" s="1">
        <f>'Исходные данные'!B355</f>
        <v>1052.75</v>
      </c>
      <c r="F353" s="12">
        <f t="shared" si="45"/>
        <v>1.6889398703715586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0.52410103646462325</v>
      </c>
      <c r="J353" s="18">
        <f t="shared" si="48"/>
        <v>5.6607849891594244E-4</v>
      </c>
      <c r="K353" s="12">
        <f t="shared" si="52"/>
        <v>1.4517622889839386</v>
      </c>
      <c r="L353" s="12">
        <f t="shared" si="49"/>
        <v>0.3727781901792187</v>
      </c>
      <c r="M353" s="12">
        <f t="shared" si="53"/>
        <v>0.1389635790732939</v>
      </c>
      <c r="N353" s="18">
        <f t="shared" si="50"/>
        <v>1.5009375821203305E-4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618.57000000000005</v>
      </c>
      <c r="D354" s="5" t="str">
        <f>'Исходные данные'!A356</f>
        <v>29.10.2015</v>
      </c>
      <c r="E354" s="1">
        <f>'Исходные данные'!B356</f>
        <v>1070.03</v>
      </c>
      <c r="F354" s="12">
        <f t="shared" si="45"/>
        <v>1.7298446416735371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0.54803160197635603</v>
      </c>
      <c r="J354" s="18">
        <f t="shared" si="48"/>
        <v>5.9027367226622629E-4</v>
      </c>
      <c r="K354" s="12">
        <f t="shared" si="52"/>
        <v>1.4869228091762061</v>
      </c>
      <c r="L354" s="12">
        <f t="shared" si="49"/>
        <v>0.39670875569095143</v>
      </c>
      <c r="M354" s="12">
        <f t="shared" si="53"/>
        <v>0.15737783684186316</v>
      </c>
      <c r="N354" s="18">
        <f t="shared" si="50"/>
        <v>1.6950846146636891E-4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611.23</v>
      </c>
      <c r="D355" s="5" t="str">
        <f>'Исходные данные'!A357</f>
        <v>28.10.2015</v>
      </c>
      <c r="E355" s="1">
        <f>'Исходные данные'!B357</f>
        <v>1038.6099999999999</v>
      </c>
      <c r="F355" s="12">
        <f t="shared" si="45"/>
        <v>1.6992130621860835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0.53016523929234094</v>
      </c>
      <c r="J355" s="18">
        <f t="shared" si="48"/>
        <v>5.6943640551345028E-4</v>
      </c>
      <c r="K355" s="12">
        <f t="shared" si="52"/>
        <v>1.4605928179598129</v>
      </c>
      <c r="L355" s="12">
        <f t="shared" si="49"/>
        <v>0.37884239300693623</v>
      </c>
      <c r="M355" s="12">
        <f t="shared" si="53"/>
        <v>0.14352155873922209</v>
      </c>
      <c r="N355" s="18">
        <f t="shared" si="50"/>
        <v>1.5415269516959977E-4</v>
      </c>
    </row>
    <row r="356" spans="1:14" x14ac:dyDescent="0.2">
      <c r="A356" s="4">
        <v>354</v>
      </c>
      <c r="B356" s="1" t="str">
        <f>'Исходные данные'!A606</f>
        <v>24.10.2014</v>
      </c>
      <c r="C356" s="1">
        <f>'Исходные данные'!B606</f>
        <v>603</v>
      </c>
      <c r="D356" s="5" t="str">
        <f>'Исходные данные'!A358</f>
        <v>27.10.2015</v>
      </c>
      <c r="E356" s="1">
        <f>'Исходные данные'!B358</f>
        <v>1020.83</v>
      </c>
      <c r="F356" s="12">
        <f t="shared" si="45"/>
        <v>1.6929187396351577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0.52645410414623384</v>
      </c>
      <c r="J356" s="18">
        <f t="shared" si="48"/>
        <v>5.6387217575096476E-4</v>
      </c>
      <c r="K356" s="12">
        <f t="shared" si="52"/>
        <v>1.4551824062131089</v>
      </c>
      <c r="L356" s="12">
        <f t="shared" si="49"/>
        <v>0.37513125786082924</v>
      </c>
      <c r="M356" s="12">
        <f t="shared" si="53"/>
        <v>0.14072346062424812</v>
      </c>
      <c r="N356" s="18">
        <f t="shared" si="50"/>
        <v>1.5072547311618798E-4</v>
      </c>
    </row>
    <row r="357" spans="1:14" x14ac:dyDescent="0.2">
      <c r="A357" s="4">
        <v>355</v>
      </c>
      <c r="B357" s="1" t="str">
        <f>'Исходные данные'!A607</f>
        <v>23.10.2014</v>
      </c>
      <c r="C357" s="1">
        <f>'Исходные данные'!B607</f>
        <v>593.62</v>
      </c>
      <c r="D357" s="5" t="str">
        <f>'Исходные данные'!A359</f>
        <v>26.10.2015</v>
      </c>
      <c r="E357" s="1">
        <f>'Исходные данные'!B359</f>
        <v>1011.67</v>
      </c>
      <c r="F357" s="12">
        <f t="shared" si="45"/>
        <v>1.7042384016711027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0.53311832570502116</v>
      </c>
      <c r="J357" s="18">
        <f t="shared" si="48"/>
        <v>5.6941634584750872E-4</v>
      </c>
      <c r="K357" s="12">
        <f t="shared" si="52"/>
        <v>1.4649124497487693</v>
      </c>
      <c r="L357" s="12">
        <f t="shared" si="49"/>
        <v>0.3817954794196165</v>
      </c>
      <c r="M357" s="12">
        <f t="shared" si="53"/>
        <v>0.14576778810525498</v>
      </c>
      <c r="N357" s="18">
        <f t="shared" si="50"/>
        <v>1.5569256812810118E-4</v>
      </c>
    </row>
    <row r="358" spans="1:14" x14ac:dyDescent="0.2">
      <c r="A358" s="4">
        <v>356</v>
      </c>
      <c r="B358" s="1" t="str">
        <f>'Исходные данные'!A608</f>
        <v>22.10.2014</v>
      </c>
      <c r="C358" s="1">
        <f>'Исходные данные'!B608</f>
        <v>595.69000000000005</v>
      </c>
      <c r="D358" s="5" t="str">
        <f>'Исходные данные'!A360</f>
        <v>23.10.2015</v>
      </c>
      <c r="E358" s="1">
        <f>'Исходные данные'!B360</f>
        <v>1023.89</v>
      </c>
      <c r="F358" s="12">
        <f t="shared" si="45"/>
        <v>1.7188302640635227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0.54164398043387985</v>
      </c>
      <c r="J358" s="18">
        <f t="shared" si="48"/>
        <v>5.7690779741716419E-4</v>
      </c>
      <c r="K358" s="12">
        <f t="shared" si="52"/>
        <v>1.4774551790187569</v>
      </c>
      <c r="L358" s="12">
        <f t="shared" si="49"/>
        <v>0.39032113414847525</v>
      </c>
      <c r="M358" s="12">
        <f t="shared" si="53"/>
        <v>0.15235058776295218</v>
      </c>
      <c r="N358" s="18">
        <f t="shared" si="50"/>
        <v>1.6226939686679373E-4</v>
      </c>
    </row>
    <row r="359" spans="1:14" x14ac:dyDescent="0.2">
      <c r="A359" s="4">
        <v>357</v>
      </c>
      <c r="B359" s="1" t="str">
        <f>'Исходные данные'!A609</f>
        <v>21.10.2014</v>
      </c>
      <c r="C359" s="1">
        <f>'Исходные данные'!B609</f>
        <v>593.22</v>
      </c>
      <c r="D359" s="5" t="str">
        <f>'Исходные данные'!A361</f>
        <v>22.10.2015</v>
      </c>
      <c r="E359" s="1">
        <f>'Исходные данные'!B361</f>
        <v>1018.95</v>
      </c>
      <c r="F359" s="12">
        <f t="shared" si="45"/>
        <v>1.7176595529483161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0.5409626391683241</v>
      </c>
      <c r="J359" s="18">
        <f t="shared" si="48"/>
        <v>5.7457394653840017E-4</v>
      </c>
      <c r="K359" s="12">
        <f t="shared" si="52"/>
        <v>1.4764488706959049</v>
      </c>
      <c r="L359" s="12">
        <f t="shared" si="49"/>
        <v>0.38963979288291944</v>
      </c>
      <c r="M359" s="12">
        <f t="shared" si="53"/>
        <v>0.15181916819784452</v>
      </c>
      <c r="N359" s="18">
        <f t="shared" si="50"/>
        <v>1.612520575648665E-4</v>
      </c>
    </row>
    <row r="360" spans="1:14" x14ac:dyDescent="0.2">
      <c r="A360" s="4">
        <v>358</v>
      </c>
      <c r="B360" s="1" t="str">
        <f>'Исходные данные'!A610</f>
        <v>20.10.2014</v>
      </c>
      <c r="C360" s="1">
        <f>'Исходные данные'!B610</f>
        <v>594.91999999999996</v>
      </c>
      <c r="D360" s="5" t="str">
        <f>'Исходные данные'!A362</f>
        <v>21.10.2015</v>
      </c>
      <c r="E360" s="1">
        <f>'Исходные данные'!B362</f>
        <v>1010.2</v>
      </c>
      <c r="F360" s="12">
        <f t="shared" si="45"/>
        <v>1.6980434344113495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0.52947666730955512</v>
      </c>
      <c r="J360" s="18">
        <f t="shared" si="48"/>
        <v>5.6080471102566904E-4</v>
      </c>
      <c r="K360" s="12">
        <f t="shared" si="52"/>
        <v>1.4595874408440881</v>
      </c>
      <c r="L360" s="12">
        <f t="shared" si="49"/>
        <v>0.37815382102415046</v>
      </c>
      <c r="M360" s="12">
        <f t="shared" si="53"/>
        <v>0.14300031235516539</v>
      </c>
      <c r="N360" s="18">
        <f t="shared" si="50"/>
        <v>1.514613462655821E-4</v>
      </c>
    </row>
    <row r="361" spans="1:14" x14ac:dyDescent="0.2">
      <c r="A361" s="4">
        <v>359</v>
      </c>
      <c r="B361" s="1" t="str">
        <f>'Исходные данные'!A611</f>
        <v>17.10.2014</v>
      </c>
      <c r="C361" s="1">
        <f>'Исходные данные'!B611</f>
        <v>590.77</v>
      </c>
      <c r="D361" s="5" t="str">
        <f>'Исходные данные'!A363</f>
        <v>20.10.2015</v>
      </c>
      <c r="E361" s="1">
        <f>'Исходные данные'!B363</f>
        <v>998.53</v>
      </c>
      <c r="F361" s="12">
        <f t="shared" si="45"/>
        <v>1.6902178512788395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0.52485742670946056</v>
      </c>
      <c r="J361" s="18">
        <f t="shared" si="48"/>
        <v>5.5436058302272911E-4</v>
      </c>
      <c r="K361" s="12">
        <f t="shared" si="52"/>
        <v>1.4528608032174997</v>
      </c>
      <c r="L361" s="12">
        <f t="shared" si="49"/>
        <v>0.37353458042405602</v>
      </c>
      <c r="M361" s="12">
        <f t="shared" si="53"/>
        <v>0.13952808277257575</v>
      </c>
      <c r="N361" s="18">
        <f t="shared" si="50"/>
        <v>1.4737120097314704E-4</v>
      </c>
    </row>
    <row r="362" spans="1:14" x14ac:dyDescent="0.2">
      <c r="A362" s="4">
        <v>360</v>
      </c>
      <c r="B362" s="1" t="str">
        <f>'Исходные данные'!A612</f>
        <v>16.10.2014</v>
      </c>
      <c r="C362" s="1">
        <f>'Исходные данные'!B612</f>
        <v>592.21</v>
      </c>
      <c r="D362" s="5" t="str">
        <f>'Исходные данные'!A364</f>
        <v>19.10.2015</v>
      </c>
      <c r="E362" s="1">
        <f>'Исходные данные'!B364</f>
        <v>994.78</v>
      </c>
      <c r="F362" s="12">
        <f t="shared" si="45"/>
        <v>1.679775755221965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0.51866030547150377</v>
      </c>
      <c r="J362" s="18">
        <f t="shared" si="48"/>
        <v>5.462861335173365E-4</v>
      </c>
      <c r="K362" s="12">
        <f t="shared" si="52"/>
        <v>1.4438850891975663</v>
      </c>
      <c r="L362" s="12">
        <f t="shared" si="49"/>
        <v>0.36733745918609917</v>
      </c>
      <c r="M362" s="12">
        <f t="shared" si="53"/>
        <v>0.13493680892129922</v>
      </c>
      <c r="N362" s="18">
        <f t="shared" si="50"/>
        <v>1.421240585353301E-4</v>
      </c>
    </row>
    <row r="363" spans="1:14" x14ac:dyDescent="0.2">
      <c r="A363" s="4">
        <v>361</v>
      </c>
      <c r="B363" s="1" t="str">
        <f>'Исходные данные'!A613</f>
        <v>15.10.2014</v>
      </c>
      <c r="C363" s="1">
        <f>'Исходные данные'!B613</f>
        <v>587.69000000000005</v>
      </c>
      <c r="D363" s="5" t="str">
        <f>'Исходные данные'!A365</f>
        <v>16.10.2015</v>
      </c>
      <c r="E363" s="1">
        <f>'Исходные данные'!B365</f>
        <v>1007.38</v>
      </c>
      <c r="F363" s="12">
        <f t="shared" si="45"/>
        <v>1.7141350031479179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0.53890858203757053</v>
      </c>
      <c r="J363" s="18">
        <f t="shared" si="48"/>
        <v>5.6602867681114727E-4</v>
      </c>
      <c r="K363" s="12">
        <f t="shared" si="52"/>
        <v>1.4734192729135172</v>
      </c>
      <c r="L363" s="12">
        <f t="shared" si="49"/>
        <v>0.38758573575216587</v>
      </c>
      <c r="M363" s="12">
        <f t="shared" si="53"/>
        <v>0.15022270255854792</v>
      </c>
      <c r="N363" s="18">
        <f t="shared" si="50"/>
        <v>1.5778252636971637E-4</v>
      </c>
    </row>
    <row r="364" spans="1:14" x14ac:dyDescent="0.2">
      <c r="A364" s="4">
        <v>362</v>
      </c>
      <c r="B364" s="1" t="str">
        <f>'Исходные данные'!A614</f>
        <v>14.10.2014</v>
      </c>
      <c r="C364" s="1">
        <f>'Исходные данные'!B614</f>
        <v>584.70000000000005</v>
      </c>
      <c r="D364" s="5" t="str">
        <f>'Исходные данные'!A366</f>
        <v>15.10.2015</v>
      </c>
      <c r="E364" s="1">
        <f>'Исходные данные'!B366</f>
        <v>1018.18</v>
      </c>
      <c r="F364" s="12">
        <f t="shared" si="45"/>
        <v>1.741371643577903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0.55467310358731037</v>
      </c>
      <c r="J364" s="18">
        <f t="shared" si="48"/>
        <v>5.8096050801786231E-4</v>
      </c>
      <c r="K364" s="12">
        <f t="shared" si="52"/>
        <v>1.496831075872594</v>
      </c>
      <c r="L364" s="12">
        <f t="shared" si="49"/>
        <v>0.40335025730190566</v>
      </c>
      <c r="M364" s="12">
        <f t="shared" si="53"/>
        <v>0.16269143006551368</v>
      </c>
      <c r="N364" s="18">
        <f t="shared" si="50"/>
        <v>1.7040180107838148E-4</v>
      </c>
    </row>
    <row r="365" spans="1:14" x14ac:dyDescent="0.2">
      <c r="A365" s="4">
        <v>363</v>
      </c>
      <c r="B365" s="1" t="str">
        <f>'Исходные данные'!A615</f>
        <v>13.10.2014</v>
      </c>
      <c r="C365" s="1">
        <f>'Исходные данные'!B615</f>
        <v>582.98</v>
      </c>
      <c r="D365" s="5" t="str">
        <f>'Исходные данные'!A367</f>
        <v>14.10.2015</v>
      </c>
      <c r="E365" s="1">
        <f>'Исходные данные'!B367</f>
        <v>1002.46</v>
      </c>
      <c r="F365" s="12">
        <f t="shared" si="45"/>
        <v>1.7195444097567669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0.54205937769058421</v>
      </c>
      <c r="J365" s="18">
        <f t="shared" si="48"/>
        <v>5.6616437118980195E-4</v>
      </c>
      <c r="K365" s="12">
        <f t="shared" si="52"/>
        <v>1.4780690373357284</v>
      </c>
      <c r="L365" s="12">
        <f t="shared" si="49"/>
        <v>0.39073653140517961</v>
      </c>
      <c r="M365" s="12">
        <f t="shared" si="53"/>
        <v>0.15267503697455109</v>
      </c>
      <c r="N365" s="18">
        <f t="shared" si="50"/>
        <v>1.5946438685987882E-4</v>
      </c>
    </row>
    <row r="366" spans="1:14" x14ac:dyDescent="0.2">
      <c r="A366" s="4">
        <v>364</v>
      </c>
      <c r="B366" s="1" t="str">
        <f>'Исходные данные'!A616</f>
        <v>10.10.2014</v>
      </c>
      <c r="C366" s="1">
        <f>'Исходные данные'!B616</f>
        <v>578.89</v>
      </c>
      <c r="D366" s="5" t="str">
        <f>'Исходные данные'!A368</f>
        <v>13.10.2015</v>
      </c>
      <c r="E366" s="1">
        <f>'Исходные данные'!B368</f>
        <v>984.96</v>
      </c>
      <c r="F366" s="12">
        <f t="shared" si="45"/>
        <v>1.7014631449843667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0.53148855441531195</v>
      </c>
      <c r="J366" s="18">
        <f t="shared" si="48"/>
        <v>5.5357409576510107E-4</v>
      </c>
      <c r="K366" s="12">
        <f t="shared" si="52"/>
        <v>1.4625269219566122</v>
      </c>
      <c r="L366" s="12">
        <f t="shared" si="49"/>
        <v>0.38016570812990741</v>
      </c>
      <c r="M366" s="12">
        <f t="shared" si="53"/>
        <v>0.14452596563791412</v>
      </c>
      <c r="N366" s="18">
        <f t="shared" si="50"/>
        <v>1.5053161555021708E-4</v>
      </c>
    </row>
    <row r="367" spans="1:14" x14ac:dyDescent="0.2">
      <c r="A367" s="4">
        <v>365</v>
      </c>
      <c r="B367" s="1" t="str">
        <f>'Исходные данные'!A617</f>
        <v>09.10.2014</v>
      </c>
      <c r="C367" s="1">
        <f>'Исходные данные'!B617</f>
        <v>580.33000000000004</v>
      </c>
      <c r="D367" s="5" t="str">
        <f>'Исходные данные'!A369</f>
        <v>12.10.2015</v>
      </c>
      <c r="E367" s="1">
        <f>'Исходные данные'!B369</f>
        <v>986.92</v>
      </c>
      <c r="F367" s="12">
        <f t="shared" si="45"/>
        <v>1.7006186135474641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0.53099207519218217</v>
      </c>
      <c r="J367" s="18">
        <f t="shared" si="48"/>
        <v>5.5151337825216809E-4</v>
      </c>
      <c r="K367" s="12">
        <f t="shared" si="52"/>
        <v>1.4618009879470806</v>
      </c>
      <c r="L367" s="12">
        <f t="shared" si="49"/>
        <v>0.37966922890677757</v>
      </c>
      <c r="M367" s="12">
        <f t="shared" si="53"/>
        <v>0.14414872337866724</v>
      </c>
      <c r="N367" s="18">
        <f t="shared" si="50"/>
        <v>1.4971965329714686E-4</v>
      </c>
    </row>
    <row r="368" spans="1:14" x14ac:dyDescent="0.2">
      <c r="A368" s="4">
        <v>366</v>
      </c>
      <c r="B368" s="1" t="str">
        <f>'Исходные данные'!A618</f>
        <v>08.10.2014</v>
      </c>
      <c r="C368" s="1">
        <f>'Исходные данные'!B618</f>
        <v>576.34</v>
      </c>
      <c r="D368" s="5" t="str">
        <f>'Исходные данные'!A370</f>
        <v>09.10.2015</v>
      </c>
      <c r="E368" s="1">
        <f>'Исходные данные'!B370</f>
        <v>1002.11</v>
      </c>
      <c r="F368" s="12">
        <f t="shared" si="45"/>
        <v>1.7387479612728598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0.55316529173023288</v>
      </c>
      <c r="J368" s="18">
        <f t="shared" si="48"/>
        <v>5.7293994782265766E-4</v>
      </c>
      <c r="K368" s="12">
        <f t="shared" si="52"/>
        <v>1.494575836893661</v>
      </c>
      <c r="L368" s="12">
        <f t="shared" si="49"/>
        <v>0.40184244544482828</v>
      </c>
      <c r="M368" s="12">
        <f t="shared" si="53"/>
        <v>0.16147735096107996</v>
      </c>
      <c r="N368" s="18">
        <f t="shared" si="50"/>
        <v>1.6724987344162701E-4</v>
      </c>
    </row>
    <row r="369" spans="1:14" x14ac:dyDescent="0.2">
      <c r="A369" s="4">
        <v>367</v>
      </c>
      <c r="B369" s="1" t="str">
        <f>'Исходные данные'!A619</f>
        <v>07.10.2014</v>
      </c>
      <c r="C369" s="1">
        <f>'Исходные данные'!B619</f>
        <v>579.08000000000004</v>
      </c>
      <c r="D369" s="5" t="str">
        <f>'Исходные данные'!A371</f>
        <v>08.10.2015</v>
      </c>
      <c r="E369" s="1">
        <f>'Исходные данные'!B371</f>
        <v>1007.18</v>
      </c>
      <c r="F369" s="12">
        <f t="shared" si="45"/>
        <v>1.7392760931132139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0.5534689882177527</v>
      </c>
      <c r="J369" s="18">
        <f t="shared" si="48"/>
        <v>5.7165452118298642E-4</v>
      </c>
      <c r="K369" s="12">
        <f t="shared" si="52"/>
        <v>1.4950298032561633</v>
      </c>
      <c r="L369" s="12">
        <f t="shared" si="49"/>
        <v>0.4021461419323481</v>
      </c>
      <c r="M369" s="12">
        <f t="shared" si="53"/>
        <v>0.16172151947107244</v>
      </c>
      <c r="N369" s="18">
        <f t="shared" si="50"/>
        <v>1.6703526258249638E-4</v>
      </c>
    </row>
    <row r="370" spans="1:14" x14ac:dyDescent="0.2">
      <c r="A370" s="4">
        <v>368</v>
      </c>
      <c r="B370" s="1" t="str">
        <f>'Исходные данные'!A620</f>
        <v>06.10.2014</v>
      </c>
      <c r="C370" s="1">
        <f>'Исходные данные'!B620</f>
        <v>574.97</v>
      </c>
      <c r="D370" s="5" t="str">
        <f>'Исходные данные'!A372</f>
        <v>07.10.2015</v>
      </c>
      <c r="E370" s="1">
        <f>'Исходные данные'!B372</f>
        <v>1048.28</v>
      </c>
      <c r="F370" s="12">
        <f t="shared" si="45"/>
        <v>1.8231907751708782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0.6005881392452681</v>
      </c>
      <c r="J370" s="18">
        <f t="shared" si="48"/>
        <v>6.1859053642949113E-4</v>
      </c>
      <c r="K370" s="12">
        <f t="shared" si="52"/>
        <v>1.5671603586658083</v>
      </c>
      <c r="L370" s="12">
        <f t="shared" si="49"/>
        <v>0.4492652929598635</v>
      </c>
      <c r="M370" s="12">
        <f t="shared" si="53"/>
        <v>0.20183930345831219</v>
      </c>
      <c r="N370" s="18">
        <f t="shared" si="50"/>
        <v>2.0788935851402747E-4</v>
      </c>
    </row>
    <row r="371" spans="1:14" x14ac:dyDescent="0.2">
      <c r="A371" s="4">
        <v>369</v>
      </c>
      <c r="B371" s="1" t="str">
        <f>'Исходные данные'!A621</f>
        <v>03.10.2014</v>
      </c>
      <c r="C371" s="1">
        <f>'Исходные данные'!B621</f>
        <v>571.89</v>
      </c>
      <c r="D371" s="5" t="str">
        <f>'Исходные данные'!A373</f>
        <v>06.10.2015</v>
      </c>
      <c r="E371" s="1">
        <f>'Исходные данные'!B373</f>
        <v>1053.79</v>
      </c>
      <c r="F371" s="12">
        <f t="shared" si="45"/>
        <v>1.8426445645141547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0.61120180306947314</v>
      </c>
      <c r="J371" s="18">
        <f t="shared" si="48"/>
        <v>6.2776531486229397E-4</v>
      </c>
      <c r="K371" s="12">
        <f t="shared" si="52"/>
        <v>1.583882255189095</v>
      </c>
      <c r="L371" s="12">
        <f t="shared" si="49"/>
        <v>0.45987895678406859</v>
      </c>
      <c r="M371" s="12">
        <f t="shared" si="53"/>
        <v>0.21148865489280344</v>
      </c>
      <c r="N371" s="18">
        <f t="shared" si="50"/>
        <v>2.1721997769285511E-4</v>
      </c>
    </row>
    <row r="372" spans="1:14" x14ac:dyDescent="0.2">
      <c r="A372" s="4">
        <v>370</v>
      </c>
      <c r="B372" s="1" t="str">
        <f>'Исходные данные'!A622</f>
        <v>02.10.2014</v>
      </c>
      <c r="C372" s="1">
        <f>'Исходные данные'!B622</f>
        <v>572.91</v>
      </c>
      <c r="D372" s="5" t="str">
        <f>'Исходные данные'!A374</f>
        <v>05.10.2015</v>
      </c>
      <c r="E372" s="1">
        <f>'Исходные данные'!B374</f>
        <v>1057.1300000000001</v>
      </c>
      <c r="F372" s="12">
        <f t="shared" si="45"/>
        <v>1.8451938349828074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0.61258433158539383</v>
      </c>
      <c r="J372" s="18">
        <f t="shared" si="48"/>
        <v>6.2742922458133138E-4</v>
      </c>
      <c r="K372" s="12">
        <f t="shared" si="52"/>
        <v>1.5860735319750447</v>
      </c>
      <c r="L372" s="12">
        <f t="shared" si="49"/>
        <v>0.46126148529998917</v>
      </c>
      <c r="M372" s="12">
        <f t="shared" si="53"/>
        <v>0.21276215782115232</v>
      </c>
      <c r="N372" s="18">
        <f t="shared" si="50"/>
        <v>2.1791807073564954E-4</v>
      </c>
    </row>
    <row r="373" spans="1:14" x14ac:dyDescent="0.2">
      <c r="A373" s="4">
        <v>371</v>
      </c>
      <c r="B373" s="1" t="str">
        <f>'Исходные данные'!A623</f>
        <v>01.10.2014</v>
      </c>
      <c r="C373" s="1">
        <f>'Исходные данные'!B623</f>
        <v>571.29</v>
      </c>
      <c r="D373" s="5" t="str">
        <f>'Исходные данные'!A375</f>
        <v>02.10.2015</v>
      </c>
      <c r="E373" s="1">
        <f>'Исходные данные'!B375</f>
        <v>1041.23</v>
      </c>
      <c r="F373" s="12">
        <f t="shared" si="45"/>
        <v>1.8225944791611968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0.6002610239746744</v>
      </c>
      <c r="J373" s="18">
        <f t="shared" si="48"/>
        <v>6.1309132804674392E-4</v>
      </c>
      <c r="K373" s="12">
        <f t="shared" si="52"/>
        <v>1.566647800418405</v>
      </c>
      <c r="L373" s="12">
        <f t="shared" si="49"/>
        <v>0.44893817768926986</v>
      </c>
      <c r="M373" s="12">
        <f t="shared" si="53"/>
        <v>0.20154548738696262</v>
      </c>
      <c r="N373" s="18">
        <f t="shared" si="50"/>
        <v>2.0585342973911724E-4</v>
      </c>
    </row>
    <row r="374" spans="1:14" x14ac:dyDescent="0.2">
      <c r="A374" s="4">
        <v>372</v>
      </c>
      <c r="B374" s="1" t="str">
        <f>'Исходные данные'!A624</f>
        <v>30.09.2014</v>
      </c>
      <c r="C374" s="1">
        <f>'Исходные данные'!B624</f>
        <v>570.98</v>
      </c>
      <c r="D374" s="5" t="str">
        <f>'Исходные данные'!A376</f>
        <v>01.10.2015</v>
      </c>
      <c r="E374" s="1">
        <f>'Исходные данные'!B376</f>
        <v>1052.6500000000001</v>
      </c>
      <c r="F374" s="12">
        <f t="shared" si="45"/>
        <v>1.8435847140004904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0.61171189044369056</v>
      </c>
      <c r="J374" s="18">
        <f t="shared" si="48"/>
        <v>6.2304314236441875E-4</v>
      </c>
      <c r="K374" s="12">
        <f t="shared" si="52"/>
        <v>1.584690379619226</v>
      </c>
      <c r="L374" s="12">
        <f t="shared" si="49"/>
        <v>0.46038904415828591</v>
      </c>
      <c r="M374" s="12">
        <f t="shared" si="53"/>
        <v>0.21195807198098035</v>
      </c>
      <c r="N374" s="18">
        <f t="shared" si="50"/>
        <v>2.1588434895510663E-4</v>
      </c>
    </row>
    <row r="375" spans="1:14" x14ac:dyDescent="0.2">
      <c r="A375" s="4">
        <v>373</v>
      </c>
      <c r="B375" s="1" t="str">
        <f>'Исходные данные'!A625</f>
        <v>29.09.2014</v>
      </c>
      <c r="C375" s="1">
        <f>'Исходные данные'!B625</f>
        <v>562.63</v>
      </c>
      <c r="D375" s="5" t="str">
        <f>'Исходные данные'!A377</f>
        <v>30.09.2015</v>
      </c>
      <c r="E375" s="1">
        <f>'Исходные данные'!B377</f>
        <v>1059.8699999999999</v>
      </c>
      <c r="F375" s="12">
        <f t="shared" si="45"/>
        <v>1.8837779713132963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0.63327931958796646</v>
      </c>
      <c r="J375" s="18">
        <f t="shared" si="48"/>
        <v>6.4320983020880237E-4</v>
      </c>
      <c r="K375" s="12">
        <f t="shared" si="52"/>
        <v>1.619239303628772</v>
      </c>
      <c r="L375" s="12">
        <f t="shared" si="49"/>
        <v>0.48195647330256175</v>
      </c>
      <c r="M375" s="12">
        <f t="shared" si="53"/>
        <v>0.23228204215824313</v>
      </c>
      <c r="N375" s="18">
        <f t="shared" si="50"/>
        <v>2.3592447799237505E-4</v>
      </c>
    </row>
    <row r="376" spans="1:14" x14ac:dyDescent="0.2">
      <c r="A376" s="4">
        <v>374</v>
      </c>
      <c r="B376" s="1" t="str">
        <f>'Исходные данные'!A626</f>
        <v>26.09.2014</v>
      </c>
      <c r="C376" s="1">
        <f>'Исходные данные'!B626</f>
        <v>561.44000000000005</v>
      </c>
      <c r="D376" s="5" t="str">
        <f>'Исходные данные'!A378</f>
        <v>29.09.2015</v>
      </c>
      <c r="E376" s="1">
        <f>'Исходные данные'!B378</f>
        <v>1047.96</v>
      </c>
      <c r="F376" s="12">
        <f t="shared" si="45"/>
        <v>1.8665574237674549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0.62409578437873681</v>
      </c>
      <c r="J376" s="18">
        <f t="shared" si="48"/>
        <v>6.3211309247766312E-4</v>
      </c>
      <c r="K376" s="12">
        <f t="shared" si="52"/>
        <v>1.6044370350807464</v>
      </c>
      <c r="L376" s="12">
        <f t="shared" si="49"/>
        <v>0.47277293809333215</v>
      </c>
      <c r="M376" s="12">
        <f t="shared" si="53"/>
        <v>0.22351425099340189</v>
      </c>
      <c r="N376" s="18">
        <f t="shared" si="50"/>
        <v>2.2638557725383914E-4</v>
      </c>
    </row>
    <row r="377" spans="1:14" x14ac:dyDescent="0.2">
      <c r="A377" s="4">
        <v>375</v>
      </c>
      <c r="B377" s="1" t="str">
        <f>'Исходные данные'!A627</f>
        <v>25.09.2014</v>
      </c>
      <c r="C377" s="1">
        <f>'Исходные данные'!B627</f>
        <v>564.23</v>
      </c>
      <c r="D377" s="5" t="str">
        <f>'Исходные данные'!A379</f>
        <v>28.09.2015</v>
      </c>
      <c r="E377" s="1">
        <f>'Исходные данные'!B379</f>
        <v>1048.8900000000001</v>
      </c>
      <c r="F377" s="12">
        <f t="shared" si="45"/>
        <v>1.8589759495241303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0.62002577133670045</v>
      </c>
      <c r="J377" s="18">
        <f t="shared" si="48"/>
        <v>6.2623804367105082E-4</v>
      </c>
      <c r="K377" s="12">
        <f t="shared" si="52"/>
        <v>1.5979202261673893</v>
      </c>
      <c r="L377" s="12">
        <f t="shared" si="49"/>
        <v>0.4687029250512959</v>
      </c>
      <c r="M377" s="12">
        <f t="shared" si="53"/>
        <v>0.21968243195164092</v>
      </c>
      <c r="N377" s="18">
        <f t="shared" si="50"/>
        <v>2.2188351319285096E-4</v>
      </c>
    </row>
    <row r="378" spans="1:14" x14ac:dyDescent="0.2">
      <c r="A378" s="4">
        <v>376</v>
      </c>
      <c r="B378" s="1" t="str">
        <f>'Исходные данные'!A628</f>
        <v>24.09.2014</v>
      </c>
      <c r="C378" s="1">
        <f>'Исходные данные'!B628</f>
        <v>567.97</v>
      </c>
      <c r="D378" s="5" t="str">
        <f>'Исходные данные'!A380</f>
        <v>25.09.2015</v>
      </c>
      <c r="E378" s="1">
        <f>'Исходные данные'!B380</f>
        <v>1062.6400000000001</v>
      </c>
      <c r="F378" s="12">
        <f t="shared" si="45"/>
        <v>1.8709438878814022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0.62644305639936659</v>
      </c>
      <c r="J378" s="18">
        <f t="shared" si="48"/>
        <v>6.3095367630618875E-4</v>
      </c>
      <c r="K378" s="12">
        <f t="shared" si="52"/>
        <v>1.6082075086744625</v>
      </c>
      <c r="L378" s="12">
        <f t="shared" si="49"/>
        <v>0.4751202101139621</v>
      </c>
      <c r="M378" s="12">
        <f t="shared" si="53"/>
        <v>0.2257392140587357</v>
      </c>
      <c r="N378" s="18">
        <f t="shared" si="50"/>
        <v>2.2736461924486104E-4</v>
      </c>
    </row>
    <row r="379" spans="1:14" x14ac:dyDescent="0.2">
      <c r="A379" s="4">
        <v>377</v>
      </c>
      <c r="B379" s="1" t="str">
        <f>'Исходные данные'!A629</f>
        <v>23.09.2014</v>
      </c>
      <c r="C379" s="1">
        <f>'Исходные данные'!B629</f>
        <v>564.91</v>
      </c>
      <c r="D379" s="5" t="str">
        <f>'Исходные данные'!A381</f>
        <v>24.09.2015</v>
      </c>
      <c r="E379" s="1">
        <f>'Исходные данные'!B381</f>
        <v>1052.46</v>
      </c>
      <c r="F379" s="12">
        <f t="shared" si="45"/>
        <v>1.863057832221062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0.62221913366102499</v>
      </c>
      <c r="J379" s="18">
        <f t="shared" si="48"/>
        <v>6.2495019304021531E-4</v>
      </c>
      <c r="K379" s="12">
        <f t="shared" si="52"/>
        <v>1.6014288906683687</v>
      </c>
      <c r="L379" s="12">
        <f t="shared" si="49"/>
        <v>0.47089628737562034</v>
      </c>
      <c r="M379" s="12">
        <f t="shared" si="53"/>
        <v>0.22174331346414303</v>
      </c>
      <c r="N379" s="18">
        <f t="shared" si="50"/>
        <v>2.2271659461743347E-4</v>
      </c>
    </row>
    <row r="380" spans="1:14" x14ac:dyDescent="0.2">
      <c r="A380" s="4">
        <v>378</v>
      </c>
      <c r="B380" s="1" t="str">
        <f>'Исходные данные'!A630</f>
        <v>22.09.2014</v>
      </c>
      <c r="C380" s="1">
        <f>'Исходные данные'!B630</f>
        <v>561.04999999999995</v>
      </c>
      <c r="D380" s="5" t="str">
        <f>'Исходные данные'!A382</f>
        <v>23.09.2015</v>
      </c>
      <c r="E380" s="1">
        <f>'Исходные данные'!B382</f>
        <v>1056.27</v>
      </c>
      <c r="F380" s="12">
        <f t="shared" si="45"/>
        <v>1.8826664290170219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0.63268908529248791</v>
      </c>
      <c r="J380" s="18">
        <f t="shared" si="48"/>
        <v>6.3369248447394495E-4</v>
      </c>
      <c r="K380" s="12">
        <f t="shared" si="52"/>
        <v>1.6182838550561791</v>
      </c>
      <c r="L380" s="12">
        <f t="shared" si="49"/>
        <v>0.48136623900708325</v>
      </c>
      <c r="M380" s="12">
        <f t="shared" si="53"/>
        <v>0.23171345605582461</v>
      </c>
      <c r="N380" s="18">
        <f t="shared" si="50"/>
        <v>2.3208093685728575E-4</v>
      </c>
    </row>
    <row r="381" spans="1:14" x14ac:dyDescent="0.2">
      <c r="A381" s="4">
        <v>379</v>
      </c>
      <c r="B381" s="1" t="str">
        <f>'Исходные данные'!A631</f>
        <v>19.09.2014</v>
      </c>
      <c r="C381" s="1">
        <f>'Исходные данные'!B631</f>
        <v>560.49</v>
      </c>
      <c r="D381" s="5" t="str">
        <f>'Исходные данные'!A383</f>
        <v>22.09.2015</v>
      </c>
      <c r="E381" s="1">
        <f>'Исходные данные'!B383</f>
        <v>1056.79</v>
      </c>
      <c r="F381" s="12">
        <f t="shared" si="45"/>
        <v>1.8854752091919569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0.63417988949510218</v>
      </c>
      <c r="J381" s="18">
        <f t="shared" si="48"/>
        <v>6.3341282055936685E-4</v>
      </c>
      <c r="K381" s="12">
        <f t="shared" si="52"/>
        <v>1.6206981986379427</v>
      </c>
      <c r="L381" s="12">
        <f t="shared" si="49"/>
        <v>0.48285704320969747</v>
      </c>
      <c r="M381" s="12">
        <f t="shared" si="53"/>
        <v>0.23315092417721187</v>
      </c>
      <c r="N381" s="18">
        <f t="shared" si="50"/>
        <v>2.3286891770832698E-4</v>
      </c>
    </row>
    <row r="382" spans="1:14" x14ac:dyDescent="0.2">
      <c r="A382" s="4">
        <v>380</v>
      </c>
      <c r="B382" s="1" t="str">
        <f>'Исходные данные'!A632</f>
        <v>18.09.2014</v>
      </c>
      <c r="C382" s="1">
        <f>'Исходные данные'!B632</f>
        <v>559.27</v>
      </c>
      <c r="D382" s="5" t="str">
        <f>'Исходные данные'!A384</f>
        <v>21.09.2015</v>
      </c>
      <c r="E382" s="1">
        <f>'Исходные данные'!B384</f>
        <v>1051.8699999999999</v>
      </c>
      <c r="F382" s="12">
        <f t="shared" si="45"/>
        <v>1.8807910311656264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0.63169244960497417</v>
      </c>
      <c r="J382" s="18">
        <f t="shared" si="48"/>
        <v>6.2916743913305948E-4</v>
      </c>
      <c r="K382" s="12">
        <f t="shared" si="52"/>
        <v>1.6166718190534417</v>
      </c>
      <c r="L382" s="12">
        <f t="shared" si="49"/>
        <v>0.48036960331956952</v>
      </c>
      <c r="M382" s="12">
        <f t="shared" si="53"/>
        <v>0.23075495579340077</v>
      </c>
      <c r="N382" s="18">
        <f t="shared" si="50"/>
        <v>2.2983257864580479E-4</v>
      </c>
    </row>
    <row r="383" spans="1:14" x14ac:dyDescent="0.2">
      <c r="A383" s="4">
        <v>381</v>
      </c>
      <c r="B383" s="1" t="str">
        <f>'Исходные данные'!A633</f>
        <v>17.09.2014</v>
      </c>
      <c r="C383" s="1">
        <f>'Исходные данные'!B633</f>
        <v>563.72</v>
      </c>
      <c r="D383" s="5" t="str">
        <f>'Исходные данные'!A385</f>
        <v>18.09.2015</v>
      </c>
      <c r="E383" s="1">
        <f>'Исходные данные'!B385</f>
        <v>1046.96</v>
      </c>
      <c r="F383" s="12">
        <f t="shared" si="45"/>
        <v>1.8572340878450295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0.61908833142391495</v>
      </c>
      <c r="J383" s="18">
        <f t="shared" si="48"/>
        <v>6.1489270506608312E-4</v>
      </c>
      <c r="K383" s="12">
        <f t="shared" si="52"/>
        <v>1.5964229738716114</v>
      </c>
      <c r="L383" s="12">
        <f t="shared" si="49"/>
        <v>0.46776548513851035</v>
      </c>
      <c r="M383" s="12">
        <f t="shared" si="53"/>
        <v>0.21880454908686617</v>
      </c>
      <c r="N383" s="18">
        <f t="shared" si="50"/>
        <v>2.1732168777812384E-4</v>
      </c>
    </row>
    <row r="384" spans="1:14" x14ac:dyDescent="0.2">
      <c r="A384" s="4">
        <v>382</v>
      </c>
      <c r="B384" s="1" t="str">
        <f>'Исходные данные'!A634</f>
        <v>16.09.2014</v>
      </c>
      <c r="C384" s="1">
        <f>'Исходные данные'!B634</f>
        <v>553.95000000000005</v>
      </c>
      <c r="D384" s="5" t="str">
        <f>'Исходные данные'!A386</f>
        <v>17.09.2015</v>
      </c>
      <c r="E384" s="1">
        <f>'Исходные данные'!B386</f>
        <v>1053.8</v>
      </c>
      <c r="F384" s="12">
        <f t="shared" si="45"/>
        <v>1.9023377561151726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0.64308352780850342</v>
      </c>
      <c r="J384" s="18">
        <f t="shared" si="48"/>
        <v>6.3694257179887522E-4</v>
      </c>
      <c r="K384" s="12">
        <f t="shared" si="52"/>
        <v>1.635192740538929</v>
      </c>
      <c r="L384" s="12">
        <f t="shared" si="49"/>
        <v>0.49176068152309882</v>
      </c>
      <c r="M384" s="12">
        <f t="shared" si="53"/>
        <v>0.24182856789206283</v>
      </c>
      <c r="N384" s="18">
        <f t="shared" si="50"/>
        <v>2.3951928996302413E-4</v>
      </c>
    </row>
    <row r="385" spans="1:14" x14ac:dyDescent="0.2">
      <c r="A385" s="4">
        <v>383</v>
      </c>
      <c r="B385" s="1" t="str">
        <f>'Исходные данные'!A635</f>
        <v>15.09.2014</v>
      </c>
      <c r="C385" s="1">
        <f>'Исходные данные'!B635</f>
        <v>549.15</v>
      </c>
      <c r="D385" s="5" t="str">
        <f>'Исходные данные'!A387</f>
        <v>16.09.2015</v>
      </c>
      <c r="E385" s="1">
        <f>'Исходные данные'!B387</f>
        <v>1071.04</v>
      </c>
      <c r="F385" s="12">
        <f t="shared" si="45"/>
        <v>1.9503596467267597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0.66801378978860693</v>
      </c>
      <c r="J385" s="18">
        <f t="shared" si="48"/>
        <v>6.5978811571194276E-4</v>
      </c>
      <c r="K385" s="12">
        <f t="shared" si="52"/>
        <v>1.6764709240069269</v>
      </c>
      <c r="L385" s="12">
        <f t="shared" si="49"/>
        <v>0.51669094350320233</v>
      </c>
      <c r="M385" s="12">
        <f t="shared" si="53"/>
        <v>0.26696953109822963</v>
      </c>
      <c r="N385" s="18">
        <f t="shared" si="50"/>
        <v>2.6368216729708889E-4</v>
      </c>
    </row>
    <row r="386" spans="1:14" x14ac:dyDescent="0.2">
      <c r="A386" s="4">
        <v>384</v>
      </c>
      <c r="B386" s="1" t="str">
        <f>'Исходные данные'!A636</f>
        <v>12.09.2014</v>
      </c>
      <c r="C386" s="1">
        <f>'Исходные данные'!B636</f>
        <v>545.94000000000005</v>
      </c>
      <c r="D386" s="5" t="str">
        <f>'Исходные данные'!A388</f>
        <v>15.09.2015</v>
      </c>
      <c r="E386" s="1">
        <f>'Исходные данные'!B388</f>
        <v>1078.3599999999999</v>
      </c>
      <c r="F386" s="12">
        <f t="shared" ref="F386:F449" si="54">E386/C386</f>
        <v>1.9752353738506059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0.68068756788533258</v>
      </c>
      <c r="J386" s="18">
        <f t="shared" ref="J386:J449" si="57">H386*I386</f>
        <v>6.704293970457582E-4</v>
      </c>
      <c r="K386" s="12">
        <f t="shared" si="52"/>
        <v>1.6978533563735156</v>
      </c>
      <c r="L386" s="12">
        <f t="shared" ref="L386:L449" si="58">LN(K386)</f>
        <v>0.52936472159992798</v>
      </c>
      <c r="M386" s="12">
        <f t="shared" si="53"/>
        <v>0.28022700847456949</v>
      </c>
      <c r="N386" s="18">
        <f t="shared" ref="N386:N449" si="59">M386*H386</f>
        <v>2.7600390133640702E-4</v>
      </c>
    </row>
    <row r="387" spans="1:14" x14ac:dyDescent="0.2">
      <c r="A387" s="4">
        <v>385</v>
      </c>
      <c r="B387" s="1" t="str">
        <f>'Исходные данные'!A637</f>
        <v>11.09.2014</v>
      </c>
      <c r="C387" s="1">
        <f>'Исходные данные'!B637</f>
        <v>543.64</v>
      </c>
      <c r="D387" s="5" t="str">
        <f>'Исходные данные'!A389</f>
        <v>14.09.2015</v>
      </c>
      <c r="E387" s="1">
        <f>'Исходные данные'!B389</f>
        <v>1077.0899999999999</v>
      </c>
      <c r="F387" s="12">
        <f t="shared" si="54"/>
        <v>1.9812559782208814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0.68373097603745348</v>
      </c>
      <c r="J387" s="18">
        <f t="shared" si="57"/>
        <v>6.7154737448236806E-4</v>
      </c>
      <c r="K387" s="12">
        <f t="shared" ref="K387:K450" si="61">F387/GEOMEAN(F$2:F$1242)</f>
        <v>1.7030284881440356</v>
      </c>
      <c r="L387" s="12">
        <f t="shared" si="58"/>
        <v>0.53240812975204888</v>
      </c>
      <c r="M387" s="12">
        <f t="shared" ref="M387:M450" si="62">POWER(L387-AVERAGE(L$2:L$1242),2)</f>
        <v>0.28345841662607474</v>
      </c>
      <c r="N387" s="18">
        <f t="shared" si="59"/>
        <v>2.7840738847809989E-4</v>
      </c>
    </row>
    <row r="388" spans="1:14" x14ac:dyDescent="0.2">
      <c r="A388" s="4">
        <v>386</v>
      </c>
      <c r="B388" s="1" t="str">
        <f>'Исходные данные'!A638</f>
        <v>10.09.2014</v>
      </c>
      <c r="C388" s="1">
        <f>'Исходные данные'!B638</f>
        <v>541.67999999999995</v>
      </c>
      <c r="D388" s="5" t="str">
        <f>'Исходные данные'!A390</f>
        <v>11.09.2015</v>
      </c>
      <c r="E388" s="1">
        <f>'Исходные данные'!B390</f>
        <v>1083.06</v>
      </c>
      <c r="F388" s="12">
        <f t="shared" si="54"/>
        <v>1.9994461674789545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0.6928702259510352</v>
      </c>
      <c r="J388" s="18">
        <f t="shared" si="57"/>
        <v>6.7862439624081768E-4</v>
      </c>
      <c r="K388" s="12">
        <f t="shared" si="61"/>
        <v>1.7186642317590772</v>
      </c>
      <c r="L388" s="12">
        <f t="shared" si="58"/>
        <v>0.5415473796656306</v>
      </c>
      <c r="M388" s="12">
        <f t="shared" si="62"/>
        <v>0.29327356442271091</v>
      </c>
      <c r="N388" s="18">
        <f t="shared" si="59"/>
        <v>2.8724368306716583E-4</v>
      </c>
    </row>
    <row r="389" spans="1:14" x14ac:dyDescent="0.2">
      <c r="A389" s="4">
        <v>387</v>
      </c>
      <c r="B389" s="1" t="str">
        <f>'Исходные данные'!A639</f>
        <v>09.09.2014</v>
      </c>
      <c r="C389" s="1">
        <f>'Исходные данные'!B639</f>
        <v>542.71</v>
      </c>
      <c r="D389" s="5" t="str">
        <f>'Исходные данные'!A391</f>
        <v>10.09.2015</v>
      </c>
      <c r="E389" s="1">
        <f>'Исходные данные'!B391</f>
        <v>1068.44</v>
      </c>
      <c r="F389" s="12">
        <f t="shared" si="54"/>
        <v>1.9687125720919092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0.67737981241015977</v>
      </c>
      <c r="J389" s="18">
        <f t="shared" si="57"/>
        <v>6.6160074851699213E-4</v>
      </c>
      <c r="K389" s="12">
        <f t="shared" si="61"/>
        <v>1.6922465507210973</v>
      </c>
      <c r="L389" s="12">
        <f t="shared" si="58"/>
        <v>0.52605696612475517</v>
      </c>
      <c r="M389" s="12">
        <f t="shared" si="62"/>
        <v>0.27673593160838206</v>
      </c>
      <c r="N389" s="18">
        <f t="shared" si="59"/>
        <v>2.7028957187580138E-4</v>
      </c>
    </row>
    <row r="390" spans="1:14" x14ac:dyDescent="0.2">
      <c r="A390" s="4">
        <v>388</v>
      </c>
      <c r="B390" s="1" t="str">
        <f>'Исходные данные'!A640</f>
        <v>08.09.2014</v>
      </c>
      <c r="C390" s="1">
        <f>'Исходные данные'!B640</f>
        <v>542.27</v>
      </c>
      <c r="D390" s="5" t="str">
        <f>'Исходные данные'!A392</f>
        <v>09.09.2015</v>
      </c>
      <c r="E390" s="1">
        <f>'Исходные данные'!B392</f>
        <v>1086.55</v>
      </c>
      <c r="F390" s="12">
        <f t="shared" si="54"/>
        <v>2.0037066406033897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0.69499878558255057</v>
      </c>
      <c r="J390" s="18">
        <f t="shared" si="57"/>
        <v>6.7691471264858373E-4</v>
      </c>
      <c r="K390" s="12">
        <f t="shared" si="61"/>
        <v>1.7223264072596911</v>
      </c>
      <c r="L390" s="12">
        <f t="shared" si="58"/>
        <v>0.54367593929714597</v>
      </c>
      <c r="M390" s="12">
        <f t="shared" si="62"/>
        <v>0.29558352697063417</v>
      </c>
      <c r="N390" s="18">
        <f t="shared" si="59"/>
        <v>2.8789235661076711E-4</v>
      </c>
    </row>
    <row r="391" spans="1:14" x14ac:dyDescent="0.2">
      <c r="A391" s="4">
        <v>389</v>
      </c>
      <c r="B391" s="1" t="str">
        <f>'Исходные данные'!A641</f>
        <v>05.09.2014</v>
      </c>
      <c r="C391" s="1">
        <f>'Исходные данные'!B641</f>
        <v>540.36</v>
      </c>
      <c r="D391" s="5" t="str">
        <f>'Исходные данные'!A393</f>
        <v>08.09.2015</v>
      </c>
      <c r="E391" s="1">
        <f>'Исходные данные'!B393</f>
        <v>1078.67</v>
      </c>
      <c r="F391" s="12">
        <f t="shared" si="54"/>
        <v>1.9962062328817827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0.69124849563887514</v>
      </c>
      <c r="J391" s="18">
        <f t="shared" si="57"/>
        <v>6.7138290107127184E-4</v>
      </c>
      <c r="K391" s="12">
        <f t="shared" si="61"/>
        <v>1.7158792807081475</v>
      </c>
      <c r="L391" s="12">
        <f t="shared" si="58"/>
        <v>0.53992564935347065</v>
      </c>
      <c r="M391" s="12">
        <f t="shared" si="62"/>
        <v>0.29151970682976719</v>
      </c>
      <c r="N391" s="18">
        <f t="shared" si="59"/>
        <v>2.8314180461242594E-4</v>
      </c>
    </row>
    <row r="392" spans="1:14" x14ac:dyDescent="0.2">
      <c r="A392" s="4">
        <v>390</v>
      </c>
      <c r="B392" s="1" t="str">
        <f>'Исходные данные'!A642</f>
        <v>04.09.2014</v>
      </c>
      <c r="C392" s="1">
        <f>'Исходные данные'!B642</f>
        <v>546.5</v>
      </c>
      <c r="D392" s="5" t="str">
        <f>'Исходные данные'!A394</f>
        <v>07.09.2015</v>
      </c>
      <c r="E392" s="1">
        <f>'Исходные данные'!B394</f>
        <v>1065.5999999999999</v>
      </c>
      <c r="F392" s="12">
        <f t="shared" si="54"/>
        <v>1.9498627630375112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0.66775899216953127</v>
      </c>
      <c r="J392" s="18">
        <f t="shared" si="57"/>
        <v>6.4675827133934302E-4</v>
      </c>
      <c r="K392" s="12">
        <f t="shared" si="61"/>
        <v>1.6760438176221961</v>
      </c>
      <c r="L392" s="12">
        <f t="shared" si="58"/>
        <v>0.51643614588412667</v>
      </c>
      <c r="M392" s="12">
        <f t="shared" si="62"/>
        <v>0.26670629277565122</v>
      </c>
      <c r="N392" s="18">
        <f t="shared" si="59"/>
        <v>2.5831849947909323E-4</v>
      </c>
    </row>
    <row r="393" spans="1:14" x14ac:dyDescent="0.2">
      <c r="A393" s="4">
        <v>391</v>
      </c>
      <c r="B393" s="1" t="str">
        <f>'Исходные данные'!A643</f>
        <v>03.09.2014</v>
      </c>
      <c r="C393" s="1">
        <f>'Исходные данные'!B643</f>
        <v>545.87</v>
      </c>
      <c r="D393" s="5" t="str">
        <f>'Исходные данные'!A395</f>
        <v>04.09.2015</v>
      </c>
      <c r="E393" s="1">
        <f>'Исходные данные'!B395</f>
        <v>1054.97</v>
      </c>
      <c r="F393" s="12">
        <f t="shared" si="54"/>
        <v>1.9326396394746002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0.65888675732925961</v>
      </c>
      <c r="J393" s="18">
        <f t="shared" si="57"/>
        <v>6.3638391620658079E-4</v>
      </c>
      <c r="K393" s="12">
        <f t="shared" si="61"/>
        <v>1.6612393348068049</v>
      </c>
      <c r="L393" s="12">
        <f t="shared" si="58"/>
        <v>0.50756391104385501</v>
      </c>
      <c r="M393" s="12">
        <f t="shared" si="62"/>
        <v>0.2576211237941346</v>
      </c>
      <c r="N393" s="18">
        <f t="shared" si="59"/>
        <v>2.4882263580799891E-4</v>
      </c>
    </row>
    <row r="394" spans="1:14" x14ac:dyDescent="0.2">
      <c r="A394" s="4">
        <v>392</v>
      </c>
      <c r="B394" s="1" t="str">
        <f>'Исходные данные'!A644</f>
        <v>02.09.2014</v>
      </c>
      <c r="C394" s="1">
        <f>'Исходные данные'!B644</f>
        <v>541.28</v>
      </c>
      <c r="D394" s="5" t="str">
        <f>'Исходные данные'!A396</f>
        <v>03.09.2015</v>
      </c>
      <c r="E394" s="1">
        <f>'Исходные данные'!B396</f>
        <v>1050.33</v>
      </c>
      <c r="F394" s="12">
        <f t="shared" si="54"/>
        <v>1.9404559562518475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0.66292297445604687</v>
      </c>
      <c r="J394" s="18">
        <f t="shared" si="57"/>
        <v>6.3849522777439764E-4</v>
      </c>
      <c r="K394" s="12">
        <f t="shared" si="61"/>
        <v>1.6679580073510583</v>
      </c>
      <c r="L394" s="12">
        <f t="shared" si="58"/>
        <v>0.51160012817064227</v>
      </c>
      <c r="M394" s="12">
        <f t="shared" si="62"/>
        <v>0.26173469114421782</v>
      </c>
      <c r="N394" s="18">
        <f t="shared" si="59"/>
        <v>2.5209014874724202E-4</v>
      </c>
    </row>
    <row r="395" spans="1:14" x14ac:dyDescent="0.2">
      <c r="A395" s="4">
        <v>393</v>
      </c>
      <c r="B395" s="1" t="str">
        <f>'Исходные данные'!A645</f>
        <v>01.09.2014</v>
      </c>
      <c r="C395" s="1">
        <f>'Исходные данные'!B645</f>
        <v>537.63</v>
      </c>
      <c r="D395" s="5" t="str">
        <f>'Исходные данные'!A397</f>
        <v>02.09.2015</v>
      </c>
      <c r="E395" s="1">
        <f>'Исходные данные'!B397</f>
        <v>1028.76</v>
      </c>
      <c r="F395" s="12">
        <f t="shared" si="54"/>
        <v>1.9135092907761844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0.64893888125525789</v>
      </c>
      <c r="J395" s="18">
        <f t="shared" si="57"/>
        <v>6.2328195049324308E-4</v>
      </c>
      <c r="K395" s="12">
        <f t="shared" si="61"/>
        <v>1.6447954582054649</v>
      </c>
      <c r="L395" s="12">
        <f t="shared" si="58"/>
        <v>0.49761603496985329</v>
      </c>
      <c r="M395" s="12">
        <f t="shared" si="62"/>
        <v>0.24762171825911847</v>
      </c>
      <c r="N395" s="18">
        <f t="shared" si="59"/>
        <v>2.37831561644899E-4</v>
      </c>
    </row>
    <row r="396" spans="1:14" x14ac:dyDescent="0.2">
      <c r="A396" s="4">
        <v>394</v>
      </c>
      <c r="B396" s="1" t="str">
        <f>'Исходные данные'!A646</f>
        <v>29.08.2014</v>
      </c>
      <c r="C396" s="1">
        <f>'Исходные данные'!B646</f>
        <v>530.16999999999996</v>
      </c>
      <c r="D396" s="5" t="str">
        <f>'Исходные данные'!A398</f>
        <v>01.09.2015</v>
      </c>
      <c r="E396" s="1">
        <f>'Исходные данные'!B398</f>
        <v>1052.5999999999999</v>
      </c>
      <c r="F396" s="12">
        <f t="shared" si="54"/>
        <v>1.9854009091423506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0.6858208630873267</v>
      </c>
      <c r="J396" s="18">
        <f t="shared" si="57"/>
        <v>6.5686726076366391E-4</v>
      </c>
      <c r="K396" s="12">
        <f t="shared" si="61"/>
        <v>1.7065913470165119</v>
      </c>
      <c r="L396" s="12">
        <f t="shared" si="58"/>
        <v>0.53449801680192199</v>
      </c>
      <c r="M396" s="12">
        <f t="shared" si="62"/>
        <v>0.28568812996518794</v>
      </c>
      <c r="N396" s="18">
        <f t="shared" si="59"/>
        <v>2.7362710798582349E-4</v>
      </c>
    </row>
    <row r="397" spans="1:14" x14ac:dyDescent="0.2">
      <c r="A397" s="4">
        <v>395</v>
      </c>
      <c r="B397" s="1" t="str">
        <f>'Исходные данные'!A647</f>
        <v>28.08.2014</v>
      </c>
      <c r="C397" s="1">
        <f>'Исходные данные'!B647</f>
        <v>530.76</v>
      </c>
      <c r="D397" s="5" t="str">
        <f>'Исходные данные'!A399</f>
        <v>31.08.2015</v>
      </c>
      <c r="E397" s="1">
        <f>'Исходные данные'!B399</f>
        <v>1047.3399999999999</v>
      </c>
      <c r="F397" s="12">
        <f t="shared" si="54"/>
        <v>1.973283593337855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0.67969895383133638</v>
      </c>
      <c r="J397" s="18">
        <f t="shared" si="57"/>
        <v>6.4918682124485733E-4</v>
      </c>
      <c r="K397" s="12">
        <f t="shared" si="61"/>
        <v>1.6961756641154946</v>
      </c>
      <c r="L397" s="12">
        <f t="shared" si="58"/>
        <v>0.52837610754593178</v>
      </c>
      <c r="M397" s="12">
        <f t="shared" si="62"/>
        <v>0.27918131102539029</v>
      </c>
      <c r="N397" s="18">
        <f t="shared" si="59"/>
        <v>2.6664867855677015E-4</v>
      </c>
    </row>
    <row r="398" spans="1:14" x14ac:dyDescent="0.2">
      <c r="A398" s="4">
        <v>396</v>
      </c>
      <c r="B398" s="1" t="str">
        <f>'Исходные данные'!A648</f>
        <v>27.08.2014</v>
      </c>
      <c r="C398" s="1">
        <f>'Исходные данные'!B648</f>
        <v>536.29</v>
      </c>
      <c r="D398" s="5" t="str">
        <f>'Исходные данные'!A400</f>
        <v>28.08.2015</v>
      </c>
      <c r="E398" s="1">
        <f>'Исходные данные'!B400</f>
        <v>1061.79</v>
      </c>
      <c r="F398" s="12">
        <f t="shared" si="54"/>
        <v>1.9798802886497977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0.6830363826007676</v>
      </c>
      <c r="J398" s="18">
        <f t="shared" si="57"/>
        <v>6.5055362354878986E-4</v>
      </c>
      <c r="K398" s="12">
        <f t="shared" si="61"/>
        <v>1.7018459864601785</v>
      </c>
      <c r="L398" s="12">
        <f t="shared" si="58"/>
        <v>0.531713536315363</v>
      </c>
      <c r="M398" s="12">
        <f t="shared" si="62"/>
        <v>0.28271928470098906</v>
      </c>
      <c r="N398" s="18">
        <f t="shared" si="59"/>
        <v>2.6927417015332455E-4</v>
      </c>
    </row>
    <row r="399" spans="1:14" x14ac:dyDescent="0.2">
      <c r="A399" s="4">
        <v>397</v>
      </c>
      <c r="B399" s="1" t="str">
        <f>'Исходные данные'!A649</f>
        <v>26.08.2014</v>
      </c>
      <c r="C399" s="1">
        <f>'Исходные данные'!B649</f>
        <v>535.67999999999995</v>
      </c>
      <c r="D399" s="5" t="str">
        <f>'Исходные данные'!A401</f>
        <v>27.08.2015</v>
      </c>
      <c r="E399" s="1">
        <f>'Исходные данные'!B401</f>
        <v>1086.29</v>
      </c>
      <c r="F399" s="12">
        <f t="shared" si="54"/>
        <v>2.0278711170848269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0.70698653197611971</v>
      </c>
      <c r="J399" s="18">
        <f t="shared" si="57"/>
        <v>6.7148539761805674E-4</v>
      </c>
      <c r="K399" s="12">
        <f t="shared" si="61"/>
        <v>1.7430974698085739</v>
      </c>
      <c r="L399" s="12">
        <f t="shared" si="58"/>
        <v>0.55566368569071511</v>
      </c>
      <c r="M399" s="12">
        <f t="shared" si="62"/>
        <v>0.30876213159539007</v>
      </c>
      <c r="N399" s="18">
        <f t="shared" si="59"/>
        <v>2.9325772603364434E-4</v>
      </c>
    </row>
    <row r="400" spans="1:14" x14ac:dyDescent="0.2">
      <c r="A400" s="4">
        <v>398</v>
      </c>
      <c r="B400" s="1" t="str">
        <f>'Исходные данные'!A650</f>
        <v>25.08.2014</v>
      </c>
      <c r="C400" s="1">
        <f>'Исходные данные'!B650</f>
        <v>533.66999999999996</v>
      </c>
      <c r="D400" s="5" t="str">
        <f>'Исходные данные'!A402</f>
        <v>26.08.2015</v>
      </c>
      <c r="E400" s="1">
        <f>'Исходные данные'!B402</f>
        <v>1086</v>
      </c>
      <c r="F400" s="12">
        <f t="shared" si="54"/>
        <v>2.0349654280735288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0.71047883008859269</v>
      </c>
      <c r="J400" s="18">
        <f t="shared" si="57"/>
        <v>6.7291892654226522E-4</v>
      </c>
      <c r="K400" s="12">
        <f t="shared" si="61"/>
        <v>1.7491955277325995</v>
      </c>
      <c r="L400" s="12">
        <f t="shared" si="58"/>
        <v>0.55915598380318821</v>
      </c>
      <c r="M400" s="12">
        <f t="shared" si="62"/>
        <v>0.31265541422291154</v>
      </c>
      <c r="N400" s="18">
        <f t="shared" si="59"/>
        <v>2.9612669203707908E-4</v>
      </c>
    </row>
    <row r="401" spans="1:14" x14ac:dyDescent="0.2">
      <c r="A401" s="4">
        <v>399</v>
      </c>
      <c r="B401" s="1" t="str">
        <f>'Исходные данные'!A651</f>
        <v>22.08.2014</v>
      </c>
      <c r="C401" s="1">
        <f>'Исходные данные'!B651</f>
        <v>537.96</v>
      </c>
      <c r="D401" s="5" t="str">
        <f>'Исходные данные'!A403</f>
        <v>25.08.2015</v>
      </c>
      <c r="E401" s="1">
        <f>'Исходные данные'!B403</f>
        <v>1097.1600000000001</v>
      </c>
      <c r="F401" s="12">
        <f t="shared" si="54"/>
        <v>2.0394824894044166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0.71269609400898704</v>
      </c>
      <c r="J401" s="18">
        <f t="shared" si="57"/>
        <v>6.7313496437402349E-4</v>
      </c>
      <c r="K401" s="12">
        <f t="shared" si="61"/>
        <v>1.7530782587949953</v>
      </c>
      <c r="L401" s="12">
        <f t="shared" si="58"/>
        <v>0.56137324772358244</v>
      </c>
      <c r="M401" s="12">
        <f t="shared" si="62"/>
        <v>0.3151399232597229</v>
      </c>
      <c r="N401" s="18">
        <f t="shared" si="59"/>
        <v>2.9764678493325814E-4</v>
      </c>
    </row>
    <row r="402" spans="1:14" x14ac:dyDescent="0.2">
      <c r="A402" s="4">
        <v>400</v>
      </c>
      <c r="B402" s="1" t="str">
        <f>'Исходные данные'!A652</f>
        <v>21.08.2014</v>
      </c>
      <c r="C402" s="1">
        <f>'Исходные данные'!B652</f>
        <v>537.04</v>
      </c>
      <c r="D402" s="5" t="str">
        <f>'Исходные данные'!A404</f>
        <v>24.08.2015</v>
      </c>
      <c r="E402" s="1">
        <f>'Исходные данные'!B404</f>
        <v>1053.98</v>
      </c>
      <c r="F402" s="12">
        <f t="shared" si="54"/>
        <v>1.9625726202889917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0.6742561739587094</v>
      </c>
      <c r="J402" s="18">
        <f t="shared" si="57"/>
        <v>6.3505139172412241E-4</v>
      </c>
      <c r="K402" s="12">
        <f t="shared" si="61"/>
        <v>1.6869688314606162</v>
      </c>
      <c r="L402" s="12">
        <f t="shared" si="58"/>
        <v>0.52293332767330492</v>
      </c>
      <c r="M402" s="12">
        <f t="shared" si="62"/>
        <v>0.27345926519147634</v>
      </c>
      <c r="N402" s="18">
        <f t="shared" si="59"/>
        <v>2.5755891254224936E-4</v>
      </c>
    </row>
    <row r="403" spans="1:14" x14ac:dyDescent="0.2">
      <c r="A403" s="4">
        <v>401</v>
      </c>
      <c r="B403" s="1" t="str">
        <f>'Исходные данные'!A653</f>
        <v>20.08.2014</v>
      </c>
      <c r="C403" s="1">
        <f>'Исходные данные'!B653</f>
        <v>533.38</v>
      </c>
      <c r="D403" s="5" t="str">
        <f>'Исходные данные'!A405</f>
        <v>21.08.2015</v>
      </c>
      <c r="E403" s="1">
        <f>'Исходные данные'!B405</f>
        <v>1047.32</v>
      </c>
      <c r="F403" s="12">
        <f t="shared" si="54"/>
        <v>1.9635531890959541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0.67475568358981042</v>
      </c>
      <c r="J403" s="18">
        <f t="shared" si="57"/>
        <v>6.3374808646485552E-4</v>
      </c>
      <c r="K403" s="12">
        <f t="shared" si="61"/>
        <v>1.6878116991320322</v>
      </c>
      <c r="L403" s="12">
        <f t="shared" si="58"/>
        <v>0.52343283730440571</v>
      </c>
      <c r="M403" s="12">
        <f t="shared" si="62"/>
        <v>0.27398193516854069</v>
      </c>
      <c r="N403" s="18">
        <f t="shared" si="59"/>
        <v>2.5733095898537885E-4</v>
      </c>
    </row>
    <row r="404" spans="1:14" x14ac:dyDescent="0.2">
      <c r="A404" s="4">
        <v>402</v>
      </c>
      <c r="B404" s="1" t="str">
        <f>'Исходные данные'!A654</f>
        <v>19.08.2014</v>
      </c>
      <c r="C404" s="1">
        <f>'Исходные данные'!B654</f>
        <v>531.91999999999996</v>
      </c>
      <c r="D404" s="5" t="str">
        <f>'Исходные данные'!A406</f>
        <v>20.08.2015</v>
      </c>
      <c r="E404" s="1">
        <f>'Исходные данные'!B406</f>
        <v>1030.45</v>
      </c>
      <c r="F404" s="12">
        <f t="shared" si="54"/>
        <v>1.9372274026169352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0.66125777692331811</v>
      </c>
      <c r="J404" s="18">
        <f t="shared" si="57"/>
        <v>6.1933706509557246E-4</v>
      </c>
      <c r="K404" s="12">
        <f t="shared" si="61"/>
        <v>1.6651828390355061</v>
      </c>
      <c r="L404" s="12">
        <f t="shared" si="58"/>
        <v>0.50993493063791351</v>
      </c>
      <c r="M404" s="12">
        <f t="shared" si="62"/>
        <v>0.26003363348469388</v>
      </c>
      <c r="N404" s="18">
        <f t="shared" si="59"/>
        <v>2.4354869312519836E-4</v>
      </c>
    </row>
    <row r="405" spans="1:14" x14ac:dyDescent="0.2">
      <c r="A405" s="4">
        <v>403</v>
      </c>
      <c r="B405" s="1" t="str">
        <f>'Исходные данные'!A655</f>
        <v>18.08.2014</v>
      </c>
      <c r="C405" s="1">
        <f>'Исходные данные'!B655</f>
        <v>529.63</v>
      </c>
      <c r="D405" s="5" t="str">
        <f>'Исходные данные'!A407</f>
        <v>19.08.2015</v>
      </c>
      <c r="E405" s="1">
        <f>'Исходные данные'!B407</f>
        <v>1037.04</v>
      </c>
      <c r="F405" s="12">
        <f t="shared" si="54"/>
        <v>1.9580461831844873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0.6719471307476631</v>
      </c>
      <c r="J405" s="18">
        <f t="shared" si="57"/>
        <v>6.27592221492082E-4</v>
      </c>
      <c r="K405" s="12">
        <f t="shared" si="61"/>
        <v>1.6830780412631348</v>
      </c>
      <c r="L405" s="12">
        <f t="shared" si="58"/>
        <v>0.5206242844622585</v>
      </c>
      <c r="M405" s="12">
        <f t="shared" si="62"/>
        <v>0.27104964557183892</v>
      </c>
      <c r="N405" s="18">
        <f t="shared" si="59"/>
        <v>2.5315778788994171E-4</v>
      </c>
    </row>
    <row r="406" spans="1:14" x14ac:dyDescent="0.2">
      <c r="A406" s="4">
        <v>404</v>
      </c>
      <c r="B406" s="1" t="str">
        <f>'Исходные данные'!A656</f>
        <v>15.08.2014</v>
      </c>
      <c r="C406" s="1">
        <f>'Исходные данные'!B656</f>
        <v>528.74</v>
      </c>
      <c r="D406" s="5" t="str">
        <f>'Исходные данные'!A408</f>
        <v>18.08.2015</v>
      </c>
      <c r="E406" s="1">
        <f>'Исходные данные'!B408</f>
        <v>1033.9000000000001</v>
      </c>
      <c r="F406" s="12">
        <f t="shared" si="54"/>
        <v>1.9554034118848584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0.67059652094055466</v>
      </c>
      <c r="J406" s="18">
        <f t="shared" si="57"/>
        <v>6.2458264676943558E-4</v>
      </c>
      <c r="K406" s="12">
        <f t="shared" si="61"/>
        <v>1.6808063939543609</v>
      </c>
      <c r="L406" s="12">
        <f t="shared" si="58"/>
        <v>0.51927367465515006</v>
      </c>
      <c r="M406" s="12">
        <f t="shared" si="62"/>
        <v>0.26964514918986288</v>
      </c>
      <c r="N406" s="18">
        <f t="shared" si="59"/>
        <v>2.5114308784860692E-4</v>
      </c>
    </row>
    <row r="407" spans="1:14" x14ac:dyDescent="0.2">
      <c r="A407" s="4">
        <v>405</v>
      </c>
      <c r="B407" s="1" t="str">
        <f>'Исходные данные'!A657</f>
        <v>14.08.2014</v>
      </c>
      <c r="C407" s="1">
        <f>'Исходные данные'!B657</f>
        <v>532.35</v>
      </c>
      <c r="D407" s="5" t="str">
        <f>'Исходные данные'!A409</f>
        <v>17.08.2015</v>
      </c>
      <c r="E407" s="1">
        <f>'Исходные данные'!B409</f>
        <v>1026.06</v>
      </c>
      <c r="F407" s="12">
        <f t="shared" si="54"/>
        <v>1.9274161735700195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0.65618033579240209</v>
      </c>
      <c r="J407" s="18">
        <f t="shared" si="57"/>
        <v>6.0944988380951556E-4</v>
      </c>
      <c r="K407" s="12">
        <f t="shared" si="61"/>
        <v>1.6567493994626914</v>
      </c>
      <c r="L407" s="12">
        <f t="shared" si="58"/>
        <v>0.50485748950699749</v>
      </c>
      <c r="M407" s="12">
        <f t="shared" si="62"/>
        <v>0.25488108471130833</v>
      </c>
      <c r="N407" s="18">
        <f t="shared" si="59"/>
        <v>2.3672950710259427E-4</v>
      </c>
    </row>
    <row r="408" spans="1:14" x14ac:dyDescent="0.2">
      <c r="A408" s="4">
        <v>406</v>
      </c>
      <c r="B408" s="1" t="str">
        <f>'Исходные данные'!A658</f>
        <v>13.08.2014</v>
      </c>
      <c r="C408" s="1">
        <f>'Исходные данные'!B658</f>
        <v>528.64</v>
      </c>
      <c r="D408" s="5" t="str">
        <f>'Исходные данные'!A410</f>
        <v>14.08.2015</v>
      </c>
      <c r="E408" s="1">
        <f>'Исходные данные'!B410</f>
        <v>1014.1</v>
      </c>
      <c r="F408" s="12">
        <f t="shared" si="54"/>
        <v>1.9183187046004844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0.65144912772539221</v>
      </c>
      <c r="J408" s="18">
        <f t="shared" si="57"/>
        <v>6.0336687473569635E-4</v>
      </c>
      <c r="K408" s="12">
        <f t="shared" si="61"/>
        <v>1.6489294867429645</v>
      </c>
      <c r="L408" s="12">
        <f t="shared" si="58"/>
        <v>0.50012628143998761</v>
      </c>
      <c r="M408" s="12">
        <f t="shared" si="62"/>
        <v>0.25012629738698994</v>
      </c>
      <c r="N408" s="18">
        <f t="shared" si="59"/>
        <v>2.3166493885799856E-4</v>
      </c>
    </row>
    <row r="409" spans="1:14" x14ac:dyDescent="0.2">
      <c r="A409" s="4">
        <v>407</v>
      </c>
      <c r="B409" s="1" t="str">
        <f>'Исходные данные'!A659</f>
        <v>12.08.2014</v>
      </c>
      <c r="C409" s="1">
        <f>'Исходные данные'!B659</f>
        <v>525.36</v>
      </c>
      <c r="D409" s="5" t="str">
        <f>'Исходные данные'!A411</f>
        <v>13.08.2015</v>
      </c>
      <c r="E409" s="1">
        <f>'Исходные данные'!B411</f>
        <v>1030.93</v>
      </c>
      <c r="F409" s="12">
        <f t="shared" si="54"/>
        <v>1.9623305923557182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0.67413284458192346</v>
      </c>
      <c r="J409" s="18">
        <f t="shared" si="57"/>
        <v>6.2263368532567819E-4</v>
      </c>
      <c r="K409" s="12">
        <f t="shared" si="61"/>
        <v>1.6867607914749594</v>
      </c>
      <c r="L409" s="12">
        <f t="shared" si="58"/>
        <v>0.52280999829651897</v>
      </c>
      <c r="M409" s="12">
        <f t="shared" si="62"/>
        <v>0.2733302943188064</v>
      </c>
      <c r="N409" s="18">
        <f t="shared" si="59"/>
        <v>2.5244972089798418E-4</v>
      </c>
    </row>
    <row r="410" spans="1:14" x14ac:dyDescent="0.2">
      <c r="A410" s="4">
        <v>408</v>
      </c>
      <c r="B410" s="1" t="str">
        <f>'Исходные данные'!A660</f>
        <v>11.08.2014</v>
      </c>
      <c r="C410" s="1">
        <f>'Исходные данные'!B660</f>
        <v>528.79</v>
      </c>
      <c r="D410" s="5" t="str">
        <f>'Исходные данные'!A412</f>
        <v>12.08.2015</v>
      </c>
      <c r="E410" s="1">
        <f>'Исходные данные'!B412</f>
        <v>1003.42</v>
      </c>
      <c r="F410" s="12">
        <f t="shared" si="54"/>
        <v>1.8975774882278409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0.64057806646455973</v>
      </c>
      <c r="J410" s="18">
        <f t="shared" si="57"/>
        <v>5.8999096296765427E-4</v>
      </c>
      <c r="K410" s="12">
        <f t="shared" si="61"/>
        <v>1.631100956381587</v>
      </c>
      <c r="L410" s="12">
        <f t="shared" si="58"/>
        <v>0.48925522017915513</v>
      </c>
      <c r="M410" s="12">
        <f t="shared" si="62"/>
        <v>0.23937067047255378</v>
      </c>
      <c r="N410" s="18">
        <f t="shared" si="59"/>
        <v>2.2046732439305033E-4</v>
      </c>
    </row>
    <row r="411" spans="1:14" x14ac:dyDescent="0.2">
      <c r="A411" s="4">
        <v>409</v>
      </c>
      <c r="B411" s="1" t="str">
        <f>'Исходные данные'!A661</f>
        <v>08.08.2014</v>
      </c>
      <c r="C411" s="1">
        <f>'Исходные данные'!B661</f>
        <v>521.29999999999995</v>
      </c>
      <c r="D411" s="5" t="str">
        <f>'Исходные данные'!A413</f>
        <v>11.08.2015</v>
      </c>
      <c r="E411" s="1">
        <f>'Исходные данные'!B413</f>
        <v>1025.45</v>
      </c>
      <c r="F411" s="12">
        <f t="shared" si="54"/>
        <v>1.9671014770765396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0.67656112784568156</v>
      </c>
      <c r="J411" s="18">
        <f t="shared" si="57"/>
        <v>6.2139321402240313E-4</v>
      </c>
      <c r="K411" s="12">
        <f t="shared" si="61"/>
        <v>1.6908617015454017</v>
      </c>
      <c r="L411" s="12">
        <f t="shared" si="58"/>
        <v>0.52523828156027708</v>
      </c>
      <c r="M411" s="12">
        <f t="shared" si="62"/>
        <v>0.27587525241639316</v>
      </c>
      <c r="N411" s="18">
        <f t="shared" si="59"/>
        <v>2.5337992786272738E-4</v>
      </c>
    </row>
    <row r="412" spans="1:14" x14ac:dyDescent="0.2">
      <c r="A412" s="4">
        <v>410</v>
      </c>
      <c r="B412" s="1" t="str">
        <f>'Исходные данные'!A662</f>
        <v>07.08.2014</v>
      </c>
      <c r="C412" s="1">
        <f>'Исходные данные'!B662</f>
        <v>518.91</v>
      </c>
      <c r="D412" s="5" t="str">
        <f>'Исходные данные'!A414</f>
        <v>10.08.2015</v>
      </c>
      <c r="E412" s="1">
        <f>'Исходные данные'!B414</f>
        <v>1013.44</v>
      </c>
      <c r="F412" s="12">
        <f t="shared" si="54"/>
        <v>1.9530169008113163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0.66937530562633341</v>
      </c>
      <c r="J412" s="18">
        <f t="shared" si="57"/>
        <v>6.1307741910908041E-4</v>
      </c>
      <c r="K412" s="12">
        <f t="shared" si="61"/>
        <v>1.6787550202852386</v>
      </c>
      <c r="L412" s="12">
        <f t="shared" si="58"/>
        <v>0.51805245934092881</v>
      </c>
      <c r="M412" s="12">
        <f t="shared" si="62"/>
        <v>0.26837835062918491</v>
      </c>
      <c r="N412" s="18">
        <f t="shared" si="59"/>
        <v>2.4580635880275834E-4</v>
      </c>
    </row>
    <row r="413" spans="1:14" x14ac:dyDescent="0.2">
      <c r="A413" s="4">
        <v>411</v>
      </c>
      <c r="B413" s="1" t="str">
        <f>'Исходные данные'!A663</f>
        <v>06.08.2014</v>
      </c>
      <c r="C413" s="1">
        <f>'Исходные данные'!B663</f>
        <v>517.27</v>
      </c>
      <c r="D413" s="5" t="str">
        <f>'Исходные данные'!A415</f>
        <v>07.08.2015</v>
      </c>
      <c r="E413" s="1">
        <f>'Исходные данные'!B415</f>
        <v>1014.89</v>
      </c>
      <c r="F413" s="12">
        <f t="shared" si="54"/>
        <v>1.9620121019970229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0.67397052931834944</v>
      </c>
      <c r="J413" s="18">
        <f t="shared" si="57"/>
        <v>6.1556328686970167E-4</v>
      </c>
      <c r="K413" s="12">
        <f t="shared" si="61"/>
        <v>1.6864870266712089</v>
      </c>
      <c r="L413" s="12">
        <f t="shared" si="58"/>
        <v>0.52264768303294484</v>
      </c>
      <c r="M413" s="12">
        <f t="shared" si="62"/>
        <v>0.27316060057970581</v>
      </c>
      <c r="N413" s="18">
        <f t="shared" si="59"/>
        <v>2.4948811531300808E-4</v>
      </c>
    </row>
    <row r="414" spans="1:14" x14ac:dyDescent="0.2">
      <c r="A414" s="4">
        <v>412</v>
      </c>
      <c r="B414" s="1" t="str">
        <f>'Исходные данные'!A664</f>
        <v>05.08.2014</v>
      </c>
      <c r="C414" s="1">
        <f>'Исходные данные'!B664</f>
        <v>519.92999999999995</v>
      </c>
      <c r="D414" s="5" t="str">
        <f>'Исходные данные'!A416</f>
        <v>06.08.2015</v>
      </c>
      <c r="E414" s="1">
        <f>'Исходные данные'!B416</f>
        <v>997.2</v>
      </c>
      <c r="F414" s="12">
        <f t="shared" si="54"/>
        <v>1.9179504933356417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0.65125716452000948</v>
      </c>
      <c r="J414" s="18">
        <f t="shared" si="57"/>
        <v>5.931581292281078E-4</v>
      </c>
      <c r="K414" s="12">
        <f t="shared" si="61"/>
        <v>1.6486129833327157</v>
      </c>
      <c r="L414" s="12">
        <f t="shared" si="58"/>
        <v>0.49993431823460482</v>
      </c>
      <c r="M414" s="12">
        <f t="shared" si="62"/>
        <v>0.24993432254869935</v>
      </c>
      <c r="N414" s="18">
        <f t="shared" si="59"/>
        <v>2.2763753440185926E-4</v>
      </c>
    </row>
    <row r="415" spans="1:14" x14ac:dyDescent="0.2">
      <c r="A415" s="4">
        <v>413</v>
      </c>
      <c r="B415" s="1" t="str">
        <f>'Исходные данные'!A665</f>
        <v>04.08.2014</v>
      </c>
      <c r="C415" s="1">
        <f>'Исходные данные'!B665</f>
        <v>523.04</v>
      </c>
      <c r="D415" s="5" t="str">
        <f>'Исходные данные'!A417</f>
        <v>05.08.2015</v>
      </c>
      <c r="E415" s="1">
        <f>'Исходные данные'!B417</f>
        <v>999.41</v>
      </c>
      <c r="F415" s="12">
        <f t="shared" si="54"/>
        <v>1.910771642704191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0.6475071618877466</v>
      </c>
      <c r="J415" s="18">
        <f t="shared" si="57"/>
        <v>5.8809666758382402E-4</v>
      </c>
      <c r="K415" s="12">
        <f t="shared" si="61"/>
        <v>1.6424422576557287</v>
      </c>
      <c r="L415" s="12">
        <f t="shared" si="58"/>
        <v>0.496184315602342</v>
      </c>
      <c r="M415" s="12">
        <f t="shared" si="62"/>
        <v>0.24619887504976476</v>
      </c>
      <c r="N415" s="18">
        <f t="shared" si="59"/>
        <v>2.2360947724120133E-4</v>
      </c>
    </row>
    <row r="416" spans="1:14" x14ac:dyDescent="0.2">
      <c r="A416" s="4">
        <v>414</v>
      </c>
      <c r="B416" s="1" t="str">
        <f>'Исходные данные'!A666</f>
        <v>01.08.2014</v>
      </c>
      <c r="C416" s="1">
        <f>'Исходные данные'!B666</f>
        <v>519.78</v>
      </c>
      <c r="D416" s="5" t="str">
        <f>'Исходные данные'!A418</f>
        <v>04.08.2015</v>
      </c>
      <c r="E416" s="1">
        <f>'Исходные данные'!B418</f>
        <v>990.08</v>
      </c>
      <c r="F416" s="12">
        <f t="shared" si="54"/>
        <v>1.90480587941052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0.64438010281454283</v>
      </c>
      <c r="J416" s="18">
        <f t="shared" si="57"/>
        <v>5.8362304652282825E-4</v>
      </c>
      <c r="K416" s="12">
        <f t="shared" si="61"/>
        <v>1.6373142656373683</v>
      </c>
      <c r="L416" s="12">
        <f t="shared" si="58"/>
        <v>0.49305725652913812</v>
      </c>
      <c r="M416" s="12">
        <f t="shared" si="62"/>
        <v>0.24310545821604054</v>
      </c>
      <c r="N416" s="18">
        <f t="shared" si="59"/>
        <v>2.2018362691625246E-4</v>
      </c>
    </row>
    <row r="417" spans="1:14" x14ac:dyDescent="0.2">
      <c r="A417" s="4">
        <v>415</v>
      </c>
      <c r="B417" s="1" t="str">
        <f>'Исходные данные'!A667</f>
        <v>31.07.2014</v>
      </c>
      <c r="C417" s="1">
        <f>'Исходные данные'!B667</f>
        <v>525.16</v>
      </c>
      <c r="D417" s="5" t="str">
        <f>'Исходные данные'!A419</f>
        <v>03.08.2015</v>
      </c>
      <c r="E417" s="1">
        <f>'Исходные данные'!B419</f>
        <v>957.09</v>
      </c>
      <c r="F417" s="12">
        <f t="shared" si="54"/>
        <v>1.8224731510396832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0.60019445285234285</v>
      </c>
      <c r="J417" s="18">
        <f t="shared" si="57"/>
        <v>5.4208633307805353E-4</v>
      </c>
      <c r="K417" s="12">
        <f t="shared" si="61"/>
        <v>1.5665435103874237</v>
      </c>
      <c r="L417" s="12">
        <f t="shared" si="58"/>
        <v>0.44887160656693831</v>
      </c>
      <c r="M417" s="12">
        <f t="shared" si="62"/>
        <v>0.20148571918198446</v>
      </c>
      <c r="N417" s="18">
        <f t="shared" si="59"/>
        <v>1.8197878064332403E-4</v>
      </c>
    </row>
    <row r="418" spans="1:14" x14ac:dyDescent="0.2">
      <c r="A418" s="4">
        <v>416</v>
      </c>
      <c r="B418" s="1" t="str">
        <f>'Исходные данные'!A668</f>
        <v>30.07.2014</v>
      </c>
      <c r="C418" s="1">
        <f>'Исходные данные'!B668</f>
        <v>523.67999999999995</v>
      </c>
      <c r="D418" s="5" t="str">
        <f>'Исходные данные'!A420</f>
        <v>31.07.2015</v>
      </c>
      <c r="E418" s="1">
        <f>'Исходные данные'!B420</f>
        <v>936.29</v>
      </c>
      <c r="F418" s="12">
        <f t="shared" si="54"/>
        <v>1.7879048273754965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0.58104444679743916</v>
      </c>
      <c r="J418" s="18">
        <f t="shared" si="57"/>
        <v>5.2332563020257431E-4</v>
      </c>
      <c r="K418" s="12">
        <f t="shared" si="61"/>
        <v>1.5368296114088786</v>
      </c>
      <c r="L418" s="12">
        <f t="shared" si="58"/>
        <v>0.42972160051203456</v>
      </c>
      <c r="M418" s="12">
        <f t="shared" si="62"/>
        <v>0.18466065394662481</v>
      </c>
      <c r="N418" s="18">
        <f t="shared" si="59"/>
        <v>1.6631714429572072E-4</v>
      </c>
    </row>
    <row r="419" spans="1:14" x14ac:dyDescent="0.2">
      <c r="A419" s="4">
        <v>417</v>
      </c>
      <c r="B419" s="1" t="str">
        <f>'Исходные данные'!A669</f>
        <v>29.07.2014</v>
      </c>
      <c r="C419" s="1">
        <f>'Исходные данные'!B669</f>
        <v>520.54999999999995</v>
      </c>
      <c r="D419" s="5" t="str">
        <f>'Исходные данные'!A421</f>
        <v>30.07.2015</v>
      </c>
      <c r="E419" s="1">
        <f>'Исходные данные'!B421</f>
        <v>947.45</v>
      </c>
      <c r="F419" s="12">
        <f t="shared" si="54"/>
        <v>1.8200941312073771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0.59888822019486176</v>
      </c>
      <c r="J419" s="18">
        <f t="shared" si="57"/>
        <v>5.3789138731661398E-4</v>
      </c>
      <c r="K419" s="12">
        <f t="shared" si="61"/>
        <v>1.5644985759656156</v>
      </c>
      <c r="L419" s="12">
        <f t="shared" si="58"/>
        <v>0.44756537390945716</v>
      </c>
      <c r="M419" s="12">
        <f t="shared" si="62"/>
        <v>0.20031476392271239</v>
      </c>
      <c r="N419" s="18">
        <f t="shared" si="59"/>
        <v>1.79912682589298E-4</v>
      </c>
    </row>
    <row r="420" spans="1:14" x14ac:dyDescent="0.2">
      <c r="A420" s="4">
        <v>418</v>
      </c>
      <c r="B420" s="1" t="str">
        <f>'Исходные данные'!A670</f>
        <v>28.07.2014</v>
      </c>
      <c r="C420" s="1">
        <f>'Исходные данные'!B670</f>
        <v>518.97</v>
      </c>
      <c r="D420" s="5" t="str">
        <f>'Исходные данные'!A422</f>
        <v>29.07.2015</v>
      </c>
      <c r="E420" s="1">
        <f>'Исходные данные'!B422</f>
        <v>953.79</v>
      </c>
      <c r="F420" s="12">
        <f t="shared" si="54"/>
        <v>1.8378518989536965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0.60859744340389033</v>
      </c>
      <c r="J420" s="18">
        <f t="shared" si="57"/>
        <v>5.450861065341801E-4</v>
      </c>
      <c r="K420" s="12">
        <f t="shared" si="61"/>
        <v>1.5797626229591715</v>
      </c>
      <c r="L420" s="12">
        <f t="shared" si="58"/>
        <v>0.45727459711848567</v>
      </c>
      <c r="M420" s="12">
        <f t="shared" si="62"/>
        <v>0.20910005716987359</v>
      </c>
      <c r="N420" s="18">
        <f t="shared" si="59"/>
        <v>1.872790253625181E-4</v>
      </c>
    </row>
    <row r="421" spans="1:14" x14ac:dyDescent="0.2">
      <c r="A421" s="4">
        <v>419</v>
      </c>
      <c r="B421" s="1" t="str">
        <f>'Исходные данные'!A671</f>
        <v>25.07.2014</v>
      </c>
      <c r="C421" s="1">
        <f>'Исходные данные'!B671</f>
        <v>521.42999999999995</v>
      </c>
      <c r="D421" s="5" t="str">
        <f>'Исходные данные'!A423</f>
        <v>28.07.2015</v>
      </c>
      <c r="E421" s="1">
        <f>'Исходные данные'!B423</f>
        <v>930.13</v>
      </c>
      <c r="F421" s="12">
        <f t="shared" si="54"/>
        <v>1.783806071764187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0.57874932408103474</v>
      </c>
      <c r="J421" s="18">
        <f t="shared" si="57"/>
        <v>5.1690609746436549E-4</v>
      </c>
      <c r="K421" s="12">
        <f t="shared" si="61"/>
        <v>1.5333064434544439</v>
      </c>
      <c r="L421" s="12">
        <f t="shared" si="58"/>
        <v>0.4274264777956302</v>
      </c>
      <c r="M421" s="12">
        <f t="shared" si="62"/>
        <v>0.18269339392077855</v>
      </c>
      <c r="N421" s="18">
        <f t="shared" si="59"/>
        <v>1.6317138587428767E-4</v>
      </c>
    </row>
    <row r="422" spans="1:14" x14ac:dyDescent="0.2">
      <c r="A422" s="4">
        <v>420</v>
      </c>
      <c r="B422" s="1" t="str">
        <f>'Исходные данные'!A672</f>
        <v>24.07.2014</v>
      </c>
      <c r="C422" s="1">
        <f>'Исходные данные'!B672</f>
        <v>521.24</v>
      </c>
      <c r="D422" s="5" t="str">
        <f>'Исходные данные'!A424</f>
        <v>27.07.2015</v>
      </c>
      <c r="E422" s="1">
        <f>'Исходные данные'!B424</f>
        <v>918.4</v>
      </c>
      <c r="F422" s="12">
        <f t="shared" si="54"/>
        <v>1.7619522676694037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0.56642243728859676</v>
      </c>
      <c r="J422" s="18">
        <f t="shared" si="57"/>
        <v>5.0448444054847273E-4</v>
      </c>
      <c r="K422" s="12">
        <f t="shared" si="61"/>
        <v>1.5145215659036111</v>
      </c>
      <c r="L422" s="12">
        <f t="shared" si="58"/>
        <v>0.41509959100319221</v>
      </c>
      <c r="M422" s="12">
        <f t="shared" si="62"/>
        <v>0.17230767045101764</v>
      </c>
      <c r="N422" s="18">
        <f t="shared" si="59"/>
        <v>1.5346591696790865E-4</v>
      </c>
    </row>
    <row r="423" spans="1:14" x14ac:dyDescent="0.2">
      <c r="A423" s="4">
        <v>421</v>
      </c>
      <c r="B423" s="1" t="str">
        <f>'Исходные данные'!A673</f>
        <v>23.07.2014</v>
      </c>
      <c r="C423" s="1">
        <f>'Исходные данные'!B673</f>
        <v>526.1</v>
      </c>
      <c r="D423" s="5" t="str">
        <f>'Исходные данные'!A425</f>
        <v>24.07.2015</v>
      </c>
      <c r="E423" s="1">
        <f>'Исходные данные'!B425</f>
        <v>908.76</v>
      </c>
      <c r="F423" s="12">
        <f t="shared" si="54"/>
        <v>1.7273522144079072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0.54658972417697005</v>
      </c>
      <c r="J423" s="18">
        <f t="shared" si="57"/>
        <v>4.8546168598898422E-4</v>
      </c>
      <c r="K423" s="12">
        <f t="shared" si="61"/>
        <v>1.484780393110511</v>
      </c>
      <c r="L423" s="12">
        <f t="shared" si="58"/>
        <v>0.39526687789156545</v>
      </c>
      <c r="M423" s="12">
        <f t="shared" si="62"/>
        <v>0.15623590475814589</v>
      </c>
      <c r="N423" s="18">
        <f t="shared" si="59"/>
        <v>1.3876321193214918E-4</v>
      </c>
    </row>
    <row r="424" spans="1:14" x14ac:dyDescent="0.2">
      <c r="A424" s="4">
        <v>422</v>
      </c>
      <c r="B424" s="1" t="str">
        <f>'Исходные данные'!A674</f>
        <v>22.07.2014</v>
      </c>
      <c r="C424" s="1">
        <f>'Исходные данные'!B674</f>
        <v>525.55999999999995</v>
      </c>
      <c r="D424" s="5" t="str">
        <f>'Исходные данные'!A426</f>
        <v>23.07.2015</v>
      </c>
      <c r="E424" s="1">
        <f>'Исходные данные'!B426</f>
        <v>904.6</v>
      </c>
      <c r="F424" s="12">
        <f t="shared" si="54"/>
        <v>1.7212116599436793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0.54302849627012151</v>
      </c>
      <c r="J424" s="18">
        <f t="shared" si="57"/>
        <v>4.8095261117833801E-4</v>
      </c>
      <c r="K424" s="12">
        <f t="shared" si="61"/>
        <v>1.47950215582036</v>
      </c>
      <c r="L424" s="12">
        <f t="shared" si="58"/>
        <v>0.39170564998471696</v>
      </c>
      <c r="M424" s="12">
        <f t="shared" si="62"/>
        <v>0.15343331622994977</v>
      </c>
      <c r="N424" s="18">
        <f t="shared" si="59"/>
        <v>1.3589370463873077E-4</v>
      </c>
    </row>
    <row r="425" spans="1:14" x14ac:dyDescent="0.2">
      <c r="A425" s="4">
        <v>423</v>
      </c>
      <c r="B425" s="1" t="str">
        <f>'Исходные данные'!A675</f>
        <v>21.07.2014</v>
      </c>
      <c r="C425" s="1">
        <f>'Исходные данные'!B675</f>
        <v>524.52</v>
      </c>
      <c r="D425" s="5" t="str">
        <f>'Исходные данные'!A427</f>
        <v>22.07.2015</v>
      </c>
      <c r="E425" s="1">
        <f>'Исходные данные'!B427</f>
        <v>904.07</v>
      </c>
      <c r="F425" s="12">
        <f t="shared" si="54"/>
        <v>1.7236139708686038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0.54442323235944301</v>
      </c>
      <c r="J425" s="18">
        <f t="shared" si="57"/>
        <v>4.8084210041178163E-4</v>
      </c>
      <c r="K425" s="12">
        <f t="shared" si="61"/>
        <v>1.4815671105700232</v>
      </c>
      <c r="L425" s="12">
        <f t="shared" si="58"/>
        <v>0.39310038607403835</v>
      </c>
      <c r="M425" s="12">
        <f t="shared" si="62"/>
        <v>0.15452791353155818</v>
      </c>
      <c r="N425" s="18">
        <f t="shared" si="59"/>
        <v>1.3648118246670891E-4</v>
      </c>
    </row>
    <row r="426" spans="1:14" x14ac:dyDescent="0.2">
      <c r="A426" s="4">
        <v>424</v>
      </c>
      <c r="B426" s="1" t="str">
        <f>'Исходные данные'!A676</f>
        <v>18.07.2014</v>
      </c>
      <c r="C426" s="1">
        <f>'Исходные данные'!B676</f>
        <v>521.9</v>
      </c>
      <c r="D426" s="5" t="str">
        <f>'Исходные данные'!A428</f>
        <v>21.07.2015</v>
      </c>
      <c r="E426" s="1">
        <f>'Исходные данные'!B428</f>
        <v>901.05</v>
      </c>
      <c r="F426" s="12">
        <f t="shared" si="54"/>
        <v>1.7264801686146771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0.54608475131491252</v>
      </c>
      <c r="J426" s="18">
        <f t="shared" si="57"/>
        <v>4.8096342859489351E-4</v>
      </c>
      <c r="K426" s="12">
        <f t="shared" si="61"/>
        <v>1.4840308085817262</v>
      </c>
      <c r="L426" s="12">
        <f t="shared" si="58"/>
        <v>0.39476190502950803</v>
      </c>
      <c r="M426" s="12">
        <f t="shared" si="62"/>
        <v>0.1558369616625265</v>
      </c>
      <c r="N426" s="18">
        <f t="shared" si="59"/>
        <v>1.3725319962248309E-4</v>
      </c>
    </row>
    <row r="427" spans="1:14" x14ac:dyDescent="0.2">
      <c r="A427" s="4">
        <v>425</v>
      </c>
      <c r="B427" s="1" t="str">
        <f>'Исходные данные'!A677</f>
        <v>17.07.2014</v>
      </c>
      <c r="C427" s="1">
        <f>'Исходные данные'!B677</f>
        <v>516.44000000000005</v>
      </c>
      <c r="D427" s="5" t="str">
        <f>'Исходные данные'!A429</f>
        <v>20.07.2015</v>
      </c>
      <c r="E427" s="1">
        <f>'Исходные данные'!B429</f>
        <v>901.88</v>
      </c>
      <c r="F427" s="12">
        <f t="shared" si="54"/>
        <v>1.7463403299512041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0.55752235821179341</v>
      </c>
      <c r="J427" s="18">
        <f t="shared" si="57"/>
        <v>4.896665787380483E-4</v>
      </c>
      <c r="K427" s="12">
        <f t="shared" si="61"/>
        <v>1.5011020103381059</v>
      </c>
      <c r="L427" s="12">
        <f t="shared" si="58"/>
        <v>0.40619951192638876</v>
      </c>
      <c r="M427" s="12">
        <f t="shared" si="62"/>
        <v>0.16499804348923663</v>
      </c>
      <c r="N427" s="18">
        <f t="shared" si="59"/>
        <v>1.449162105587771E-4</v>
      </c>
    </row>
    <row r="428" spans="1:14" x14ac:dyDescent="0.2">
      <c r="A428" s="4">
        <v>426</v>
      </c>
      <c r="B428" s="1" t="str">
        <f>'Исходные данные'!A678</f>
        <v>16.07.2014</v>
      </c>
      <c r="C428" s="1">
        <f>'Исходные данные'!B678</f>
        <v>520.86</v>
      </c>
      <c r="D428" s="5" t="str">
        <f>'Исходные данные'!A430</f>
        <v>17.07.2015</v>
      </c>
      <c r="E428" s="1">
        <f>'Исходные данные'!B430</f>
        <v>903</v>
      </c>
      <c r="F428" s="12">
        <f t="shared" si="54"/>
        <v>1.7336712360327151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0.55024126178521382</v>
      </c>
      <c r="J428" s="18">
        <f t="shared" si="57"/>
        <v>4.8192282760015103E-4</v>
      </c>
      <c r="K428" s="12">
        <f t="shared" si="61"/>
        <v>1.4902120354437292</v>
      </c>
      <c r="L428" s="12">
        <f t="shared" si="58"/>
        <v>0.39891841549980916</v>
      </c>
      <c r="M428" s="12">
        <f t="shared" si="62"/>
        <v>0.15913590222487856</v>
      </c>
      <c r="N428" s="18">
        <f t="shared" si="59"/>
        <v>1.393774500372729E-4</v>
      </c>
    </row>
    <row r="429" spans="1:14" x14ac:dyDescent="0.2">
      <c r="A429" s="4">
        <v>427</v>
      </c>
      <c r="B429" s="1" t="str">
        <f>'Исходные данные'!A679</f>
        <v>15.07.2014</v>
      </c>
      <c r="C429" s="1">
        <f>'Исходные данные'!B679</f>
        <v>520.42999999999995</v>
      </c>
      <c r="D429" s="5" t="str">
        <f>'Исходные данные'!A431</f>
        <v>16.07.2015</v>
      </c>
      <c r="E429" s="1">
        <f>'Исходные данные'!B431</f>
        <v>894.89</v>
      </c>
      <c r="F429" s="12">
        <f t="shared" si="54"/>
        <v>1.7195203965951233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0.54204541275360507</v>
      </c>
      <c r="J429" s="18">
        <f t="shared" si="57"/>
        <v>4.7341954831674665E-4</v>
      </c>
      <c r="K429" s="12">
        <f t="shared" si="61"/>
        <v>1.4780483963388966</v>
      </c>
      <c r="L429" s="12">
        <f t="shared" si="58"/>
        <v>0.39072256646820047</v>
      </c>
      <c r="M429" s="12">
        <f t="shared" si="62"/>
        <v>0.15266412394749751</v>
      </c>
      <c r="N429" s="18">
        <f t="shared" si="59"/>
        <v>1.3333602481061752E-4</v>
      </c>
    </row>
    <row r="430" spans="1:14" x14ac:dyDescent="0.2">
      <c r="A430" s="4">
        <v>428</v>
      </c>
      <c r="B430" s="1" t="str">
        <f>'Исходные данные'!A680</f>
        <v>14.07.2014</v>
      </c>
      <c r="C430" s="1">
        <f>'Исходные данные'!B680</f>
        <v>516.94000000000005</v>
      </c>
      <c r="D430" s="5" t="str">
        <f>'Исходные данные'!A432</f>
        <v>15.07.2015</v>
      </c>
      <c r="E430" s="1">
        <f>'Исходные данные'!B432</f>
        <v>897.43</v>
      </c>
      <c r="F430" s="12">
        <f t="shared" si="54"/>
        <v>1.7360428676442137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0.55160830927672388</v>
      </c>
      <c r="J430" s="18">
        <f t="shared" si="57"/>
        <v>4.8042708361065894E-4</v>
      </c>
      <c r="K430" s="12">
        <f t="shared" si="61"/>
        <v>1.4922506191715077</v>
      </c>
      <c r="L430" s="12">
        <f t="shared" si="58"/>
        <v>0.40028546299131929</v>
      </c>
      <c r="M430" s="12">
        <f t="shared" si="62"/>
        <v>0.16022845188217502</v>
      </c>
      <c r="N430" s="18">
        <f t="shared" si="59"/>
        <v>1.3955208171200111E-4</v>
      </c>
    </row>
    <row r="431" spans="1:14" x14ac:dyDescent="0.2">
      <c r="A431" s="4">
        <v>429</v>
      </c>
      <c r="B431" s="1" t="str">
        <f>'Исходные данные'!A681</f>
        <v>11.07.2014</v>
      </c>
      <c r="C431" s="1">
        <f>'Исходные данные'!B681</f>
        <v>513.88</v>
      </c>
      <c r="D431" s="5" t="str">
        <f>'Исходные данные'!A433</f>
        <v>14.07.2015</v>
      </c>
      <c r="E431" s="1">
        <f>'Исходные данные'!B433</f>
        <v>889.83</v>
      </c>
      <c r="F431" s="12">
        <f t="shared" si="54"/>
        <v>1.7315910329259749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0.5490406580818521</v>
      </c>
      <c r="J431" s="18">
        <f t="shared" si="57"/>
        <v>4.7685611751738168E-4</v>
      </c>
      <c r="K431" s="12">
        <f t="shared" si="61"/>
        <v>1.4884239549579934</v>
      </c>
      <c r="L431" s="12">
        <f t="shared" si="58"/>
        <v>0.3977178117964475</v>
      </c>
      <c r="M431" s="12">
        <f t="shared" si="62"/>
        <v>0.15817945782015461</v>
      </c>
      <c r="N431" s="18">
        <f t="shared" si="59"/>
        <v>1.3738298068970747E-4</v>
      </c>
    </row>
    <row r="432" spans="1:14" x14ac:dyDescent="0.2">
      <c r="A432" s="4">
        <v>430</v>
      </c>
      <c r="B432" s="1" t="str">
        <f>'Исходные данные'!A682</f>
        <v>10.07.2014</v>
      </c>
      <c r="C432" s="1">
        <f>'Исходные данные'!B682</f>
        <v>516.95000000000005</v>
      </c>
      <c r="D432" s="5" t="str">
        <f>'Исходные данные'!A434</f>
        <v>13.07.2015</v>
      </c>
      <c r="E432" s="1">
        <f>'Исходные данные'!B434</f>
        <v>889.82</v>
      </c>
      <c r="F432" s="12">
        <f t="shared" si="54"/>
        <v>1.721288325756843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0.54307303704775101</v>
      </c>
      <c r="J432" s="18">
        <f t="shared" si="57"/>
        <v>4.703566218466973E-4</v>
      </c>
      <c r="K432" s="12">
        <f t="shared" si="61"/>
        <v>1.4795680554644846</v>
      </c>
      <c r="L432" s="12">
        <f t="shared" si="58"/>
        <v>0.39175019076234641</v>
      </c>
      <c r="M432" s="12">
        <f t="shared" si="62"/>
        <v>0.15346821196233498</v>
      </c>
      <c r="N432" s="18">
        <f t="shared" si="59"/>
        <v>1.3291911918858487E-4</v>
      </c>
    </row>
    <row r="433" spans="1:14" x14ac:dyDescent="0.2">
      <c r="A433" s="4">
        <v>431</v>
      </c>
      <c r="B433" s="1" t="str">
        <f>'Исходные данные'!A683</f>
        <v>09.07.2014</v>
      </c>
      <c r="C433" s="1">
        <f>'Исходные данные'!B683</f>
        <v>522.04</v>
      </c>
      <c r="D433" s="5" t="str">
        <f>'Исходные данные'!A435</f>
        <v>10.07.2015</v>
      </c>
      <c r="E433" s="1">
        <f>'Исходные данные'!B435</f>
        <v>893.19</v>
      </c>
      <c r="F433" s="12">
        <f t="shared" si="54"/>
        <v>1.7109608459121908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0.53705511090315283</v>
      </c>
      <c r="J433" s="18">
        <f t="shared" si="57"/>
        <v>4.6384624452938786E-4</v>
      </c>
      <c r="K433" s="12">
        <f t="shared" si="61"/>
        <v>1.4706908621186912</v>
      </c>
      <c r="L433" s="12">
        <f t="shared" si="58"/>
        <v>0.38573226461774823</v>
      </c>
      <c r="M433" s="12">
        <f t="shared" si="62"/>
        <v>0.1487893799671367</v>
      </c>
      <c r="N433" s="18">
        <f t="shared" si="59"/>
        <v>1.285071005237264E-4</v>
      </c>
    </row>
    <row r="434" spans="1:14" x14ac:dyDescent="0.2">
      <c r="A434" s="4">
        <v>432</v>
      </c>
      <c r="B434" s="1" t="str">
        <f>'Исходные данные'!A684</f>
        <v>08.07.2014</v>
      </c>
      <c r="C434" s="1">
        <f>'Исходные данные'!B684</f>
        <v>523.66</v>
      </c>
      <c r="D434" s="5" t="str">
        <f>'Исходные данные'!A436</f>
        <v>09.07.2015</v>
      </c>
      <c r="E434" s="1">
        <f>'Исходные данные'!B436</f>
        <v>895.03</v>
      </c>
      <c r="F434" s="12">
        <f t="shared" si="54"/>
        <v>1.7091815300003821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0.5360146185044341</v>
      </c>
      <c r="J434" s="18">
        <f t="shared" si="57"/>
        <v>4.6165547919017425E-4</v>
      </c>
      <c r="K434" s="12">
        <f t="shared" si="61"/>
        <v>1.46916141528268</v>
      </c>
      <c r="L434" s="12">
        <f t="shared" si="58"/>
        <v>0.38469177221902962</v>
      </c>
      <c r="M434" s="12">
        <f t="shared" si="62"/>
        <v>0.14798775961301794</v>
      </c>
      <c r="N434" s="18">
        <f t="shared" si="59"/>
        <v>1.2745801647919599E-4</v>
      </c>
    </row>
    <row r="435" spans="1:14" x14ac:dyDescent="0.2">
      <c r="A435" s="4">
        <v>433</v>
      </c>
      <c r="B435" s="1" t="str">
        <f>'Исходные данные'!A685</f>
        <v>07.07.2014</v>
      </c>
      <c r="C435" s="1">
        <f>'Исходные данные'!B685</f>
        <v>519.30999999999995</v>
      </c>
      <c r="D435" s="5" t="str">
        <f>'Исходные данные'!A437</f>
        <v>08.07.2015</v>
      </c>
      <c r="E435" s="1">
        <f>'Исходные данные'!B437</f>
        <v>894.3</v>
      </c>
      <c r="F435" s="12">
        <f t="shared" si="54"/>
        <v>1.7220927769540353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0.54354028199556959</v>
      </c>
      <c r="J435" s="18">
        <f t="shared" si="57"/>
        <v>4.6683054551188886E-4</v>
      </c>
      <c r="K435" s="12">
        <f t="shared" si="61"/>
        <v>1.4802595376965635</v>
      </c>
      <c r="L435" s="12">
        <f t="shared" si="58"/>
        <v>0.39221743571016493</v>
      </c>
      <c r="M435" s="12">
        <f t="shared" si="62"/>
        <v>0.15383451687505753</v>
      </c>
      <c r="N435" s="18">
        <f t="shared" si="59"/>
        <v>1.3212388080544569E-4</v>
      </c>
    </row>
    <row r="436" spans="1:14" x14ac:dyDescent="0.2">
      <c r="A436" s="4">
        <v>434</v>
      </c>
      <c r="B436" s="1" t="str">
        <f>'Исходные данные'!A686</f>
        <v>04.07.2014</v>
      </c>
      <c r="C436" s="1">
        <f>'Исходные данные'!B686</f>
        <v>517.17999999999995</v>
      </c>
      <c r="D436" s="5" t="str">
        <f>'Исходные данные'!A438</f>
        <v>07.07.2015</v>
      </c>
      <c r="E436" s="1">
        <f>'Исходные данные'!B438</f>
        <v>882.42</v>
      </c>
      <c r="F436" s="12">
        <f t="shared" si="54"/>
        <v>1.7062144707838665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0.5342771567505169</v>
      </c>
      <c r="J436" s="18">
        <f t="shared" si="57"/>
        <v>4.575939828720451E-4</v>
      </c>
      <c r="K436" s="12">
        <f t="shared" si="61"/>
        <v>1.4666110197622213</v>
      </c>
      <c r="L436" s="12">
        <f t="shared" si="58"/>
        <v>0.38295431046511241</v>
      </c>
      <c r="M436" s="12">
        <f t="shared" si="62"/>
        <v>0.14665400390380987</v>
      </c>
      <c r="N436" s="18">
        <f t="shared" si="59"/>
        <v>1.2560520116306072E-4</v>
      </c>
    </row>
    <row r="437" spans="1:14" x14ac:dyDescent="0.2">
      <c r="A437" s="4">
        <v>435</v>
      </c>
      <c r="B437" s="1" t="str">
        <f>'Исходные данные'!A687</f>
        <v>03.07.2014</v>
      </c>
      <c r="C437" s="1">
        <f>'Исходные данные'!B687</f>
        <v>517.88</v>
      </c>
      <c r="D437" s="5" t="str">
        <f>'Исходные данные'!A439</f>
        <v>06.07.2015</v>
      </c>
      <c r="E437" s="1">
        <f>'Исходные данные'!B439</f>
        <v>870.47</v>
      </c>
      <c r="F437" s="12">
        <f t="shared" si="54"/>
        <v>1.6808333976983085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0.51928974047160981</v>
      </c>
      <c r="J437" s="18">
        <f t="shared" si="57"/>
        <v>4.4351632569177056E-4</v>
      </c>
      <c r="K437" s="12">
        <f t="shared" si="61"/>
        <v>1.4447942070941349</v>
      </c>
      <c r="L437" s="12">
        <f t="shared" si="58"/>
        <v>0.36796689418620515</v>
      </c>
      <c r="M437" s="12">
        <f t="shared" si="62"/>
        <v>0.13539963521704207</v>
      </c>
      <c r="N437" s="18">
        <f t="shared" si="59"/>
        <v>1.1564247091985764E-4</v>
      </c>
    </row>
    <row r="438" spans="1:14" x14ac:dyDescent="0.2">
      <c r="A438" s="4">
        <v>436</v>
      </c>
      <c r="B438" s="1" t="str">
        <f>'Исходные данные'!A688</f>
        <v>02.07.2014</v>
      </c>
      <c r="C438" s="1">
        <f>'Исходные данные'!B688</f>
        <v>517.25</v>
      </c>
      <c r="D438" s="5" t="str">
        <f>'Исходные данные'!A440</f>
        <v>03.07.2015</v>
      </c>
      <c r="E438" s="1">
        <f>'Исходные данные'!B440</f>
        <v>872.19</v>
      </c>
      <c r="F438" s="12">
        <f t="shared" si="54"/>
        <v>1.6862058965683906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0.52248097345702571</v>
      </c>
      <c r="J438" s="18">
        <f t="shared" si="57"/>
        <v>4.4499642050966183E-4</v>
      </c>
      <c r="K438" s="12">
        <f t="shared" si="61"/>
        <v>1.4494122467259889</v>
      </c>
      <c r="L438" s="12">
        <f t="shared" si="58"/>
        <v>0.37115812717162117</v>
      </c>
      <c r="M438" s="12">
        <f t="shared" si="62"/>
        <v>0.13775835536554548</v>
      </c>
      <c r="N438" s="18">
        <f t="shared" si="59"/>
        <v>1.1732862658587857E-4</v>
      </c>
    </row>
    <row r="439" spans="1:14" x14ac:dyDescent="0.2">
      <c r="A439" s="4">
        <v>437</v>
      </c>
      <c r="B439" s="1" t="str">
        <f>'Исходные данные'!A689</f>
        <v>01.07.2014</v>
      </c>
      <c r="C439" s="1">
        <f>'Исходные данные'!B689</f>
        <v>511.77</v>
      </c>
      <c r="D439" s="5" t="str">
        <f>'Исходные данные'!A441</f>
        <v>02.07.2015</v>
      </c>
      <c r="E439" s="1">
        <f>'Исходные данные'!B441</f>
        <v>869.01</v>
      </c>
      <c r="F439" s="12">
        <f t="shared" si="54"/>
        <v>1.6980479512280908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0.52947932731850555</v>
      </c>
      <c r="J439" s="18">
        <f t="shared" si="57"/>
        <v>4.4969826861259181E-4</v>
      </c>
      <c r="K439" s="12">
        <f t="shared" si="61"/>
        <v>1.4595913233649085</v>
      </c>
      <c r="L439" s="12">
        <f t="shared" si="58"/>
        <v>0.37815648103310096</v>
      </c>
      <c r="M439" s="12">
        <f t="shared" si="62"/>
        <v>0.14300232414733821</v>
      </c>
      <c r="N439" s="18">
        <f t="shared" si="59"/>
        <v>1.2145497332693886E-4</v>
      </c>
    </row>
    <row r="440" spans="1:14" x14ac:dyDescent="0.2">
      <c r="A440" s="4">
        <v>438</v>
      </c>
      <c r="B440" s="1" t="str">
        <f>'Исходные данные'!A690</f>
        <v>30.06.2014</v>
      </c>
      <c r="C440" s="1">
        <f>'Исходные данные'!B690</f>
        <v>510.46</v>
      </c>
      <c r="D440" s="5" t="str">
        <f>'Исходные данные'!A442</f>
        <v>01.07.2015</v>
      </c>
      <c r="E440" s="1">
        <f>'Исходные данные'!B442</f>
        <v>874.1</v>
      </c>
      <c r="F440" s="12">
        <f t="shared" si="54"/>
        <v>1.7123770716608551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0.53788250560595907</v>
      </c>
      <c r="J440" s="18">
        <f t="shared" si="57"/>
        <v>4.5556022177402794E-4</v>
      </c>
      <c r="K440" s="12">
        <f t="shared" si="61"/>
        <v>1.471908207490582</v>
      </c>
      <c r="L440" s="12">
        <f t="shared" si="58"/>
        <v>0.38655965932055447</v>
      </c>
      <c r="M440" s="12">
        <f t="shared" si="62"/>
        <v>0.1494283702140233</v>
      </c>
      <c r="N440" s="18">
        <f t="shared" si="59"/>
        <v>1.2655853418646273E-4</v>
      </c>
    </row>
    <row r="441" spans="1:14" x14ac:dyDescent="0.2">
      <c r="A441" s="4">
        <v>439</v>
      </c>
      <c r="B441" s="1" t="str">
        <f>'Исходные данные'!A691</f>
        <v>27.06.2014</v>
      </c>
      <c r="C441" s="1">
        <f>'Исходные данные'!B691</f>
        <v>512.48</v>
      </c>
      <c r="D441" s="5" t="str">
        <f>'Исходные данные'!A443</f>
        <v>30.06.2015</v>
      </c>
      <c r="E441" s="1">
        <f>'Исходные данные'!B443</f>
        <v>867.74</v>
      </c>
      <c r="F441" s="12">
        <f t="shared" si="54"/>
        <v>1.6932172962847329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0.52663044475817722</v>
      </c>
      <c r="J441" s="18">
        <f t="shared" si="57"/>
        <v>4.447853845326284E-4</v>
      </c>
      <c r="K441" s="12">
        <f t="shared" si="61"/>
        <v>1.455439036595624</v>
      </c>
      <c r="L441" s="12">
        <f t="shared" si="58"/>
        <v>0.37530759847277256</v>
      </c>
      <c r="M441" s="12">
        <f t="shared" si="62"/>
        <v>0.14085579347140004</v>
      </c>
      <c r="N441" s="18">
        <f t="shared" si="59"/>
        <v>1.1896501405571721E-4</v>
      </c>
    </row>
    <row r="442" spans="1:14" x14ac:dyDescent="0.2">
      <c r="A442" s="4">
        <v>440</v>
      </c>
      <c r="B442" s="1" t="str">
        <f>'Исходные данные'!A692</f>
        <v>26.06.2014</v>
      </c>
      <c r="C442" s="1">
        <f>'Исходные данные'!B692</f>
        <v>514.89</v>
      </c>
      <c r="D442" s="5" t="str">
        <f>'Исходные данные'!A444</f>
        <v>29.06.2015</v>
      </c>
      <c r="E442" s="1">
        <f>'Исходные данные'!B444</f>
        <v>855.32</v>
      </c>
      <c r="F442" s="12">
        <f t="shared" si="54"/>
        <v>1.6611703470644217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0.50752238230477775</v>
      </c>
      <c r="J442" s="18">
        <f t="shared" si="57"/>
        <v>4.274505842799654E-4</v>
      </c>
      <c r="K442" s="12">
        <f t="shared" si="61"/>
        <v>1.427892435812971</v>
      </c>
      <c r="L442" s="12">
        <f t="shared" si="58"/>
        <v>0.3561995360193731</v>
      </c>
      <c r="M442" s="12">
        <f t="shared" si="62"/>
        <v>0.12687810946041683</v>
      </c>
      <c r="N442" s="18">
        <f t="shared" si="59"/>
        <v>1.0686055218865966E-4</v>
      </c>
    </row>
    <row r="443" spans="1:14" x14ac:dyDescent="0.2">
      <c r="A443" s="4">
        <v>441</v>
      </c>
      <c r="B443" s="1" t="str">
        <f>'Исходные данные'!A693</f>
        <v>25.06.2014</v>
      </c>
      <c r="C443" s="1">
        <f>'Исходные данные'!B693</f>
        <v>516.01</v>
      </c>
      <c r="D443" s="5" t="str">
        <f>'Исходные данные'!A445</f>
        <v>26.06.2015</v>
      </c>
      <c r="E443" s="1">
        <f>'Исходные данные'!B445</f>
        <v>855.27</v>
      </c>
      <c r="F443" s="12">
        <f t="shared" si="54"/>
        <v>1.6574678785294858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0.50529106342070607</v>
      </c>
      <c r="J443" s="18">
        <f t="shared" si="57"/>
        <v>4.2438351143116957E-4</v>
      </c>
      <c r="K443" s="12">
        <f t="shared" si="61"/>
        <v>1.4247099043981688</v>
      </c>
      <c r="L443" s="12">
        <f t="shared" si="58"/>
        <v>0.35396821713530141</v>
      </c>
      <c r="M443" s="12">
        <f t="shared" si="62"/>
        <v>0.12529349874194404</v>
      </c>
      <c r="N443" s="18">
        <f t="shared" si="59"/>
        <v>1.0523141770138837E-4</v>
      </c>
    </row>
    <row r="444" spans="1:14" x14ac:dyDescent="0.2">
      <c r="A444" s="4">
        <v>442</v>
      </c>
      <c r="B444" s="1" t="str">
        <f>'Исходные данные'!A694</f>
        <v>24.06.2014</v>
      </c>
      <c r="C444" s="1">
        <f>'Исходные данные'!B694</f>
        <v>519.84</v>
      </c>
      <c r="D444" s="5" t="str">
        <f>'Исходные данные'!A446</f>
        <v>25.06.2015</v>
      </c>
      <c r="E444" s="1">
        <f>'Исходные данные'!B446</f>
        <v>847</v>
      </c>
      <c r="F444" s="12">
        <f t="shared" si="54"/>
        <v>1.629347491535857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0.48817962273126408</v>
      </c>
      <c r="J444" s="18">
        <f t="shared" si="57"/>
        <v>4.0886760408273244E-4</v>
      </c>
      <c r="K444" s="12">
        <f t="shared" si="61"/>
        <v>1.400538459277388</v>
      </c>
      <c r="L444" s="12">
        <f t="shared" si="58"/>
        <v>0.33685677644585943</v>
      </c>
      <c r="M444" s="12">
        <f t="shared" si="62"/>
        <v>0.11347248783749586</v>
      </c>
      <c r="N444" s="18">
        <f t="shared" si="59"/>
        <v>9.5037199569806378E-5</v>
      </c>
    </row>
    <row r="445" spans="1:14" x14ac:dyDescent="0.2">
      <c r="A445" s="4">
        <v>443</v>
      </c>
      <c r="B445" s="1" t="str">
        <f>'Исходные данные'!A695</f>
        <v>23.06.2014</v>
      </c>
      <c r="C445" s="1">
        <f>'Исходные данные'!B695</f>
        <v>519.78</v>
      </c>
      <c r="D445" s="5" t="str">
        <f>'Исходные данные'!A447</f>
        <v>24.06.2015</v>
      </c>
      <c r="E445" s="1">
        <f>'Исходные данные'!B447</f>
        <v>848.53</v>
      </c>
      <c r="F445" s="12">
        <f t="shared" si="54"/>
        <v>1.6324791257839855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0.49009979543064119</v>
      </c>
      <c r="J445" s="18">
        <f t="shared" si="57"/>
        <v>4.0933015933727825E-4</v>
      </c>
      <c r="K445" s="12">
        <f t="shared" si="61"/>
        <v>1.4032303185816055</v>
      </c>
      <c r="L445" s="12">
        <f t="shared" si="58"/>
        <v>0.33877694914523659</v>
      </c>
      <c r="M445" s="12">
        <f t="shared" si="62"/>
        <v>0.11476982127215438</v>
      </c>
      <c r="N445" s="18">
        <f t="shared" si="59"/>
        <v>9.5855476101887742E-5</v>
      </c>
    </row>
    <row r="446" spans="1:14" x14ac:dyDescent="0.2">
      <c r="A446" s="4">
        <v>444</v>
      </c>
      <c r="B446" s="1" t="str">
        <f>'Исходные данные'!A696</f>
        <v>20.06.2014</v>
      </c>
      <c r="C446" s="1">
        <f>'Исходные данные'!B696</f>
        <v>517.82000000000005</v>
      </c>
      <c r="D446" s="5" t="str">
        <f>'Исходные данные'!A448</f>
        <v>23.06.2015</v>
      </c>
      <c r="E446" s="1">
        <f>'Исходные данные'!B448</f>
        <v>835.97</v>
      </c>
      <c r="F446" s="12">
        <f t="shared" si="54"/>
        <v>1.6144026881928082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0.47896503575011756</v>
      </c>
      <c r="J446" s="18">
        <f t="shared" si="57"/>
        <v>3.9891393170722063E-4</v>
      </c>
      <c r="K446" s="12">
        <f t="shared" si="61"/>
        <v>1.3876923525033522</v>
      </c>
      <c r="L446" s="12">
        <f t="shared" si="58"/>
        <v>0.32764218946471302</v>
      </c>
      <c r="M446" s="12">
        <f t="shared" si="62"/>
        <v>0.10734940431723104</v>
      </c>
      <c r="N446" s="18">
        <f t="shared" si="59"/>
        <v>8.9407722372779086E-5</v>
      </c>
    </row>
    <row r="447" spans="1:14" x14ac:dyDescent="0.2">
      <c r="A447" s="4">
        <v>445</v>
      </c>
      <c r="B447" s="1" t="str">
        <f>'Исходные данные'!A697</f>
        <v>19.06.2014</v>
      </c>
      <c r="C447" s="1">
        <f>'Исходные данные'!B697</f>
        <v>525.30999999999995</v>
      </c>
      <c r="D447" s="5" t="str">
        <f>'Исходные данные'!A449</f>
        <v>22.06.2015</v>
      </c>
      <c r="E447" s="1">
        <f>'Исходные данные'!B449</f>
        <v>837.38</v>
      </c>
      <c r="F447" s="12">
        <f t="shared" si="54"/>
        <v>1.5940682644533706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0.4662894053314296</v>
      </c>
      <c r="J447" s="18">
        <f t="shared" si="57"/>
        <v>3.872729020083856E-4</v>
      </c>
      <c r="K447" s="12">
        <f t="shared" si="61"/>
        <v>1.3702134889446151</v>
      </c>
      <c r="L447" s="12">
        <f t="shared" si="58"/>
        <v>0.31496655904602494</v>
      </c>
      <c r="M447" s="12">
        <f t="shared" si="62"/>
        <v>9.9203933317293255E-2</v>
      </c>
      <c r="N447" s="18">
        <f t="shared" si="59"/>
        <v>8.2393026106023236E-5</v>
      </c>
    </row>
    <row r="448" spans="1:14" x14ac:dyDescent="0.2">
      <c r="A448" s="4">
        <v>446</v>
      </c>
      <c r="B448" s="1" t="str">
        <f>'Исходные данные'!A698</f>
        <v>18.06.2014</v>
      </c>
      <c r="C448" s="1">
        <f>'Исходные данные'!B698</f>
        <v>523.67999999999995</v>
      </c>
      <c r="D448" s="5" t="str">
        <f>'Исходные данные'!A450</f>
        <v>19.06.2015</v>
      </c>
      <c r="E448" s="1">
        <f>'Исходные данные'!B450</f>
        <v>828</v>
      </c>
      <c r="F448" s="12">
        <f t="shared" si="54"/>
        <v>1.5811182401466546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0.45813234363238942</v>
      </c>
      <c r="J448" s="18">
        <f t="shared" si="57"/>
        <v>3.794361324669747E-4</v>
      </c>
      <c r="K448" s="12">
        <f t="shared" si="61"/>
        <v>1.3590820346757433</v>
      </c>
      <c r="L448" s="12">
        <f t="shared" si="58"/>
        <v>0.30680949734698482</v>
      </c>
      <c r="M448" s="12">
        <f t="shared" si="62"/>
        <v>9.4132067662309624E-2</v>
      </c>
      <c r="N448" s="18">
        <f t="shared" si="59"/>
        <v>7.7962423285194096E-5</v>
      </c>
    </row>
    <row r="449" spans="1:14" x14ac:dyDescent="0.2">
      <c r="A449" s="4">
        <v>447</v>
      </c>
      <c r="B449" s="1" t="str">
        <f>'Исходные данные'!A699</f>
        <v>17.06.2014</v>
      </c>
      <c r="C449" s="1">
        <f>'Исходные данные'!B699</f>
        <v>519.77</v>
      </c>
      <c r="D449" s="5" t="str">
        <f>'Исходные данные'!A451</f>
        <v>18.06.2015</v>
      </c>
      <c r="E449" s="1">
        <f>'Исходные данные'!B451</f>
        <v>836.8</v>
      </c>
      <c r="F449" s="12">
        <f t="shared" si="54"/>
        <v>1.6099428593416318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0.47619868727439379</v>
      </c>
      <c r="J449" s="18">
        <f t="shared" si="57"/>
        <v>3.9329832302842089E-4</v>
      </c>
      <c r="K449" s="12">
        <f t="shared" si="61"/>
        <v>1.3838588167718309</v>
      </c>
      <c r="L449" s="12">
        <f t="shared" si="58"/>
        <v>0.3248758409889892</v>
      </c>
      <c r="M449" s="12">
        <f t="shared" si="62"/>
        <v>0.10554431205830314</v>
      </c>
      <c r="N449" s="18">
        <f t="shared" si="59"/>
        <v>8.7170338866977956E-5</v>
      </c>
    </row>
    <row r="450" spans="1:14" x14ac:dyDescent="0.2">
      <c r="A450" s="4">
        <v>448</v>
      </c>
      <c r="B450" s="1" t="str">
        <f>'Исходные данные'!A700</f>
        <v>16.06.2014</v>
      </c>
      <c r="C450" s="1">
        <f>'Исходные данные'!B700</f>
        <v>516.62</v>
      </c>
      <c r="D450" s="5" t="str">
        <f>'Исходные данные'!A452</f>
        <v>17.06.2015</v>
      </c>
      <c r="E450" s="1">
        <f>'Исходные данные'!B452</f>
        <v>838.25</v>
      </c>
      <c r="F450" s="12">
        <f t="shared" ref="F450:F513" si="63">E450/C450</f>
        <v>1.6225659091788935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0.48400879076113035</v>
      </c>
      <c r="J450" s="18">
        <f t="shared" ref="J450:J513" si="66">H450*I450</f>
        <v>3.9863306579699173E-4</v>
      </c>
      <c r="K450" s="12">
        <f t="shared" si="61"/>
        <v>1.3947092135486383</v>
      </c>
      <c r="L450" s="12">
        <f t="shared" ref="L450:L513" si="67">LN(K450)</f>
        <v>0.33268594447572569</v>
      </c>
      <c r="M450" s="12">
        <f t="shared" si="62"/>
        <v>0.11067993765170579</v>
      </c>
      <c r="N450" s="18">
        <f t="shared" ref="N450:N513" si="68">M450*H450</f>
        <v>9.1156780022398322E-5</v>
      </c>
    </row>
    <row r="451" spans="1:14" x14ac:dyDescent="0.2">
      <c r="A451" s="4">
        <v>449</v>
      </c>
      <c r="B451" s="1" t="str">
        <f>'Исходные данные'!A701</f>
        <v>11.06.2014</v>
      </c>
      <c r="C451" s="1">
        <f>'Исходные данные'!B701</f>
        <v>519.49</v>
      </c>
      <c r="D451" s="5" t="str">
        <f>'Исходные данные'!A453</f>
        <v>16.06.2015</v>
      </c>
      <c r="E451" s="1">
        <f>'Исходные данные'!B453</f>
        <v>856.2</v>
      </c>
      <c r="F451" s="12">
        <f t="shared" si="63"/>
        <v>1.6481549211726887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0.49965643263498549</v>
      </c>
      <c r="J451" s="18">
        <f t="shared" si="66"/>
        <v>4.1037200151067065E-4</v>
      </c>
      <c r="K451" s="12">
        <f t="shared" ref="K451:K514" si="70">F451/GEOMEAN(F$2:F$1242)</f>
        <v>1.4167047642941939</v>
      </c>
      <c r="L451" s="12">
        <f t="shared" si="67"/>
        <v>0.34833358634958089</v>
      </c>
      <c r="M451" s="12">
        <f t="shared" ref="M451:M514" si="71">POWER(L451-AVERAGE(L$2:L$1242),2)</f>
        <v>0.12133628737916108</v>
      </c>
      <c r="N451" s="18">
        <f t="shared" si="68"/>
        <v>9.9654506287594617E-5</v>
      </c>
    </row>
    <row r="452" spans="1:14" x14ac:dyDescent="0.2">
      <c r="A452" s="4">
        <v>450</v>
      </c>
      <c r="B452" s="1" t="str">
        <f>'Исходные данные'!A702</f>
        <v>10.06.2014</v>
      </c>
      <c r="C452" s="1">
        <f>'Исходные данные'!B702</f>
        <v>519.29</v>
      </c>
      <c r="D452" s="5" t="str">
        <f>'Исходные данные'!A454</f>
        <v>15.06.2015</v>
      </c>
      <c r="E452" s="1">
        <f>'Исходные данные'!B454</f>
        <v>846.44</v>
      </c>
      <c r="F452" s="12">
        <f t="shared" si="63"/>
        <v>1.6299948005931177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0.48857682499341032</v>
      </c>
      <c r="J452" s="18">
        <f t="shared" si="66"/>
        <v>4.0015225793647565E-4</v>
      </c>
      <c r="K452" s="12">
        <f t="shared" si="70"/>
        <v>1.4010948668174872</v>
      </c>
      <c r="L452" s="12">
        <f t="shared" si="67"/>
        <v>0.33725397870800566</v>
      </c>
      <c r="M452" s="12">
        <f t="shared" si="71"/>
        <v>0.11374024615438008</v>
      </c>
      <c r="N452" s="18">
        <f t="shared" si="68"/>
        <v>9.3155086341927069E-5</v>
      </c>
    </row>
    <row r="453" spans="1:14" x14ac:dyDescent="0.2">
      <c r="A453" s="4">
        <v>451</v>
      </c>
      <c r="B453" s="1" t="str">
        <f>'Исходные данные'!A703</f>
        <v>09.06.2014</v>
      </c>
      <c r="C453" s="1">
        <f>'Исходные данные'!B703</f>
        <v>524.29999999999995</v>
      </c>
      <c r="D453" s="5" t="str">
        <f>'Исходные данные'!A455</f>
        <v>11.06.2015</v>
      </c>
      <c r="E453" s="1">
        <f>'Исходные данные'!B455</f>
        <v>850.91</v>
      </c>
      <c r="F453" s="12">
        <f t="shared" si="63"/>
        <v>1.622944878886134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0.48424232547027785</v>
      </c>
      <c r="J453" s="18">
        <f t="shared" si="66"/>
        <v>3.9549529818103173E-4</v>
      </c>
      <c r="K453" s="12">
        <f t="shared" si="70"/>
        <v>1.3950349645947773</v>
      </c>
      <c r="L453" s="12">
        <f t="shared" si="67"/>
        <v>0.3329194791848733</v>
      </c>
      <c r="M453" s="12">
        <f t="shared" si="71"/>
        <v>0.11083537962072744</v>
      </c>
      <c r="N453" s="18">
        <f t="shared" si="68"/>
        <v>9.0522594177484746E-5</v>
      </c>
    </row>
    <row r="454" spans="1:14" x14ac:dyDescent="0.2">
      <c r="A454" s="4">
        <v>452</v>
      </c>
      <c r="B454" s="1" t="str">
        <f>'Исходные данные'!A704</f>
        <v>06.06.2014</v>
      </c>
      <c r="C454" s="1">
        <f>'Исходные данные'!B704</f>
        <v>525.86</v>
      </c>
      <c r="D454" s="5" t="str">
        <f>'Исходные данные'!A456</f>
        <v>10.06.2015</v>
      </c>
      <c r="E454" s="1">
        <f>'Исходные данные'!B456</f>
        <v>867.35</v>
      </c>
      <c r="F454" s="12">
        <f t="shared" si="63"/>
        <v>1.6493933746624576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0.50040756859230362</v>
      </c>
      <c r="J454" s="18">
        <f t="shared" si="66"/>
        <v>4.0755724454229984E-4</v>
      </c>
      <c r="K454" s="12">
        <f t="shared" si="70"/>
        <v>1.4177693019397595</v>
      </c>
      <c r="L454" s="12">
        <f t="shared" si="67"/>
        <v>0.34908472230689908</v>
      </c>
      <c r="M454" s="12">
        <f t="shared" si="71"/>
        <v>0.121860143348085</v>
      </c>
      <c r="N454" s="18">
        <f t="shared" si="68"/>
        <v>9.9249066879998919E-5</v>
      </c>
    </row>
    <row r="455" spans="1:14" x14ac:dyDescent="0.2">
      <c r="A455" s="4">
        <v>453</v>
      </c>
      <c r="B455" s="1" t="str">
        <f>'Исходные данные'!A705</f>
        <v>05.06.2014</v>
      </c>
      <c r="C455" s="1">
        <f>'Исходные данные'!B705</f>
        <v>526.48</v>
      </c>
      <c r="D455" s="5" t="str">
        <f>'Исходные данные'!A457</f>
        <v>09.06.2015</v>
      </c>
      <c r="E455" s="1">
        <f>'Исходные данные'!B457</f>
        <v>866.86</v>
      </c>
      <c r="F455" s="12">
        <f t="shared" si="63"/>
        <v>1.6465202856708707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0.49866414323871988</v>
      </c>
      <c r="J455" s="18">
        <f t="shared" si="66"/>
        <v>4.0500376276899973E-4</v>
      </c>
      <c r="K455" s="12">
        <f t="shared" si="70"/>
        <v>1.4152996804191524</v>
      </c>
      <c r="L455" s="12">
        <f t="shared" si="67"/>
        <v>0.34734129695331528</v>
      </c>
      <c r="M455" s="12">
        <f t="shared" si="71"/>
        <v>0.12064597656921131</v>
      </c>
      <c r="N455" s="18">
        <f t="shared" si="68"/>
        <v>9.7985939306006935E-5</v>
      </c>
    </row>
    <row r="456" spans="1:14" x14ac:dyDescent="0.2">
      <c r="A456" s="4">
        <v>454</v>
      </c>
      <c r="B456" s="1" t="str">
        <f>'Исходные данные'!A706</f>
        <v>04.06.2014</v>
      </c>
      <c r="C456" s="1">
        <f>'Исходные данные'!B706</f>
        <v>523.72</v>
      </c>
      <c r="D456" s="5" t="str">
        <f>'Исходные данные'!A458</f>
        <v>08.06.2015</v>
      </c>
      <c r="E456" s="1">
        <f>'Исходные данные'!B458</f>
        <v>869.82</v>
      </c>
      <c r="F456" s="12">
        <f t="shared" si="63"/>
        <v>1.660849308790957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0.50732910333130854</v>
      </c>
      <c r="J456" s="18">
        <f t="shared" si="66"/>
        <v>4.1089122168815322E-4</v>
      </c>
      <c r="K456" s="12">
        <f t="shared" si="70"/>
        <v>1.4276164808977532</v>
      </c>
      <c r="L456" s="12">
        <f t="shared" si="67"/>
        <v>0.35600625704590394</v>
      </c>
      <c r="M456" s="12">
        <f t="shared" si="71"/>
        <v>0.12674045505583439</v>
      </c>
      <c r="N456" s="18">
        <f t="shared" si="68"/>
        <v>1.0264843880087038E-4</v>
      </c>
    </row>
    <row r="457" spans="1:14" x14ac:dyDescent="0.2">
      <c r="A457" s="4">
        <v>455</v>
      </c>
      <c r="B457" s="1" t="str">
        <f>'Исходные данные'!A707</f>
        <v>03.06.2014</v>
      </c>
      <c r="C457" s="1">
        <f>'Исходные данные'!B707</f>
        <v>522.42999999999995</v>
      </c>
      <c r="D457" s="5" t="str">
        <f>'Исходные данные'!A459</f>
        <v>05.06.2015</v>
      </c>
      <c r="E457" s="1">
        <f>'Исходные данные'!B459</f>
        <v>850.5</v>
      </c>
      <c r="F457" s="12">
        <f t="shared" si="63"/>
        <v>1.6279692973221294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0.48733340826377158</v>
      </c>
      <c r="J457" s="18">
        <f t="shared" si="66"/>
        <v>3.9359488006474139E-4</v>
      </c>
      <c r="K457" s="12">
        <f t="shared" si="70"/>
        <v>1.3993538046774907</v>
      </c>
      <c r="L457" s="12">
        <f t="shared" si="67"/>
        <v>0.33601056197836698</v>
      </c>
      <c r="M457" s="12">
        <f t="shared" si="71"/>
        <v>0.11290309776101815</v>
      </c>
      <c r="N457" s="18">
        <f t="shared" si="68"/>
        <v>9.1186199157791743E-5</v>
      </c>
    </row>
    <row r="458" spans="1:14" x14ac:dyDescent="0.2">
      <c r="A458" s="4">
        <v>456</v>
      </c>
      <c r="B458" s="1" t="str">
        <f>'Исходные данные'!A708</f>
        <v>02.06.2014</v>
      </c>
      <c r="C458" s="1">
        <f>'Исходные данные'!B708</f>
        <v>520.44000000000005</v>
      </c>
      <c r="D458" s="5" t="str">
        <f>'Исходные данные'!A460</f>
        <v>04.06.2015</v>
      </c>
      <c r="E458" s="1">
        <f>'Исходные данные'!B460</f>
        <v>822.87</v>
      </c>
      <c r="F458" s="12">
        <f t="shared" si="63"/>
        <v>1.5811044500807008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0.45812362187727929</v>
      </c>
      <c r="J458" s="18">
        <f t="shared" si="66"/>
        <v>3.6897089584362767E-4</v>
      </c>
      <c r="K458" s="12">
        <f t="shared" si="70"/>
        <v>1.359070181146754</v>
      </c>
      <c r="L458" s="12">
        <f t="shared" si="67"/>
        <v>0.30680077559187463</v>
      </c>
      <c r="M458" s="12">
        <f t="shared" si="71"/>
        <v>9.4126715903775957E-2</v>
      </c>
      <c r="N458" s="18">
        <f t="shared" si="68"/>
        <v>7.5809272937116137E-5</v>
      </c>
    </row>
    <row r="459" spans="1:14" x14ac:dyDescent="0.2">
      <c r="A459" s="4">
        <v>457</v>
      </c>
      <c r="B459" s="1" t="str">
        <f>'Исходные данные'!A709</f>
        <v>30.05.2014</v>
      </c>
      <c r="C459" s="1">
        <f>'Исходные данные'!B709</f>
        <v>518.98</v>
      </c>
      <c r="D459" s="5" t="str">
        <f>'Исходные данные'!A461</f>
        <v>03.06.2015</v>
      </c>
      <c r="E459" s="1">
        <f>'Исходные данные'!B461</f>
        <v>833.04</v>
      </c>
      <c r="F459" s="12">
        <f t="shared" si="63"/>
        <v>1.6051485606381748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0.47321631344374093</v>
      </c>
      <c r="J459" s="18">
        <f t="shared" si="66"/>
        <v>3.8006274646137234E-4</v>
      </c>
      <c r="K459" s="12">
        <f t="shared" si="70"/>
        <v>1.3797377807409434</v>
      </c>
      <c r="L459" s="12">
        <f t="shared" si="67"/>
        <v>0.32189346715833639</v>
      </c>
      <c r="M459" s="12">
        <f t="shared" si="71"/>
        <v>0.10361540419921512</v>
      </c>
      <c r="N459" s="18">
        <f t="shared" si="68"/>
        <v>8.3218507005973502E-5</v>
      </c>
    </row>
    <row r="460" spans="1:14" x14ac:dyDescent="0.2">
      <c r="A460" s="4">
        <v>458</v>
      </c>
      <c r="B460" s="1" t="str">
        <f>'Исходные данные'!A710</f>
        <v>29.05.2014</v>
      </c>
      <c r="C460" s="1">
        <f>'Исходные данные'!B710</f>
        <v>517.20000000000005</v>
      </c>
      <c r="D460" s="5" t="str">
        <f>'Исходные данные'!A462</f>
        <v>02.06.2015</v>
      </c>
      <c r="E460" s="1">
        <f>'Исходные данные'!B462</f>
        <v>822.86</v>
      </c>
      <c r="F460" s="12">
        <f t="shared" si="63"/>
        <v>1.5909899458623356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0.46435642995311521</v>
      </c>
      <c r="J460" s="18">
        <f t="shared" si="66"/>
        <v>3.7190603643663509E-4</v>
      </c>
      <c r="K460" s="12">
        <f t="shared" si="70"/>
        <v>1.3675674581874873</v>
      </c>
      <c r="L460" s="12">
        <f t="shared" si="67"/>
        <v>0.31303358366771056</v>
      </c>
      <c r="M460" s="12">
        <f t="shared" si="71"/>
        <v>9.7990024503849679E-2</v>
      </c>
      <c r="N460" s="18">
        <f t="shared" si="68"/>
        <v>7.8480837720358571E-5</v>
      </c>
    </row>
    <row r="461" spans="1:14" x14ac:dyDescent="0.2">
      <c r="A461" s="4">
        <v>459</v>
      </c>
      <c r="B461" s="1" t="str">
        <f>'Исходные данные'!A711</f>
        <v>28.05.2014</v>
      </c>
      <c r="C461" s="1">
        <f>'Исходные данные'!B711</f>
        <v>513.32000000000005</v>
      </c>
      <c r="D461" s="5" t="str">
        <f>'Исходные данные'!A463</f>
        <v>01.06.2015</v>
      </c>
      <c r="E461" s="1">
        <f>'Исходные данные'!B463</f>
        <v>827.43</v>
      </c>
      <c r="F461" s="12">
        <f t="shared" si="63"/>
        <v>1.6119184913893865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0.47742507915182514</v>
      </c>
      <c r="J461" s="18">
        <f t="shared" si="66"/>
        <v>3.8130558110698195E-4</v>
      </c>
      <c r="K461" s="12">
        <f t="shared" si="70"/>
        <v>1.3855570110972495</v>
      </c>
      <c r="L461" s="12">
        <f t="shared" si="67"/>
        <v>0.32610223286642054</v>
      </c>
      <c r="M461" s="12">
        <f t="shared" si="71"/>
        <v>0.10634266628046531</v>
      </c>
      <c r="N461" s="18">
        <f t="shared" si="68"/>
        <v>8.493280712143683E-5</v>
      </c>
    </row>
    <row r="462" spans="1:14" x14ac:dyDescent="0.2">
      <c r="A462" s="4">
        <v>460</v>
      </c>
      <c r="B462" s="1" t="str">
        <f>'Исходные данные'!A712</f>
        <v>27.05.2014</v>
      </c>
      <c r="C462" s="1">
        <f>'Исходные данные'!B712</f>
        <v>508.71</v>
      </c>
      <c r="D462" s="5" t="str">
        <f>'Исходные данные'!A464</f>
        <v>29.05.2015</v>
      </c>
      <c r="E462" s="1">
        <f>'Исходные данные'!B464</f>
        <v>818.36</v>
      </c>
      <c r="F462" s="12">
        <f t="shared" si="63"/>
        <v>1.6086965068506616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0.47542422800048001</v>
      </c>
      <c r="J462" s="18">
        <f t="shared" si="66"/>
        <v>3.7864777795755062E-4</v>
      </c>
      <c r="K462" s="12">
        <f t="shared" si="70"/>
        <v>1.3827874893806587</v>
      </c>
      <c r="L462" s="12">
        <f t="shared" si="67"/>
        <v>0.32410138171507541</v>
      </c>
      <c r="M462" s="12">
        <f t="shared" si="71"/>
        <v>0.10504170562962116</v>
      </c>
      <c r="N462" s="18">
        <f t="shared" si="68"/>
        <v>8.3659616163875923E-5</v>
      </c>
    </row>
    <row r="463" spans="1:14" x14ac:dyDescent="0.2">
      <c r="A463" s="4">
        <v>461</v>
      </c>
      <c r="B463" s="1" t="str">
        <f>'Исходные данные'!A713</f>
        <v>26.05.2014</v>
      </c>
      <c r="C463" s="1">
        <f>'Исходные данные'!B713</f>
        <v>511.37</v>
      </c>
      <c r="D463" s="5" t="str">
        <f>'Исходные данные'!A465</f>
        <v>28.05.2015</v>
      </c>
      <c r="E463" s="1">
        <f>'Исходные данные'!B465</f>
        <v>798.93</v>
      </c>
      <c r="F463" s="12">
        <f t="shared" si="63"/>
        <v>1.5623325576392826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0.44617993377518395</v>
      </c>
      <c r="J463" s="18">
        <f t="shared" si="66"/>
        <v>3.5436458047010967E-4</v>
      </c>
      <c r="K463" s="12">
        <f t="shared" si="70"/>
        <v>1.3429344228421567</v>
      </c>
      <c r="L463" s="12">
        <f t="shared" si="67"/>
        <v>0.29485708748977935</v>
      </c>
      <c r="M463" s="12">
        <f t="shared" si="71"/>
        <v>8.6940702042955523E-2</v>
      </c>
      <c r="N463" s="18">
        <f t="shared" si="68"/>
        <v>6.9049957367092797E-5</v>
      </c>
    </row>
    <row r="464" spans="1:14" x14ac:dyDescent="0.2">
      <c r="A464" s="4">
        <v>462</v>
      </c>
      <c r="B464" s="1" t="str">
        <f>'Исходные данные'!A714</f>
        <v>23.05.2014</v>
      </c>
      <c r="C464" s="1">
        <f>'Исходные данные'!B714</f>
        <v>510.13</v>
      </c>
      <c r="D464" s="5" t="str">
        <f>'Исходные данные'!A466</f>
        <v>27.05.2015</v>
      </c>
      <c r="E464" s="1">
        <f>'Исходные данные'!B466</f>
        <v>790.97</v>
      </c>
      <c r="F464" s="12">
        <f t="shared" si="63"/>
        <v>1.5505263364240489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0.43859444517615398</v>
      </c>
      <c r="J464" s="18">
        <f t="shared" si="66"/>
        <v>3.4736780820071036E-4</v>
      </c>
      <c r="K464" s="12">
        <f t="shared" si="70"/>
        <v>1.3327861475622869</v>
      </c>
      <c r="L464" s="12">
        <f t="shared" si="67"/>
        <v>0.28727159889074944</v>
      </c>
      <c r="M464" s="12">
        <f t="shared" si="71"/>
        <v>8.2524971529247759E-2</v>
      </c>
      <c r="N464" s="18">
        <f t="shared" si="68"/>
        <v>6.5359967042964717E-5</v>
      </c>
    </row>
    <row r="465" spans="1:14" x14ac:dyDescent="0.2">
      <c r="A465" s="4">
        <v>463</v>
      </c>
      <c r="B465" s="1" t="str">
        <f>'Исходные данные'!A715</f>
        <v>22.05.2014</v>
      </c>
      <c r="C465" s="1">
        <f>'Исходные данные'!B715</f>
        <v>511.43</v>
      </c>
      <c r="D465" s="5" t="str">
        <f>'Исходные данные'!A467</f>
        <v>26.05.2015</v>
      </c>
      <c r="E465" s="1">
        <f>'Исходные данные'!B467</f>
        <v>785.17</v>
      </c>
      <c r="F465" s="12">
        <f t="shared" si="63"/>
        <v>1.5352443149600139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0.42868953121449938</v>
      </c>
      <c r="J465" s="18">
        <f t="shared" si="66"/>
        <v>3.3857546898923523E-4</v>
      </c>
      <c r="K465" s="12">
        <f t="shared" si="70"/>
        <v>1.3196501781591556</v>
      </c>
      <c r="L465" s="12">
        <f t="shared" si="67"/>
        <v>0.27736668492909483</v>
      </c>
      <c r="M465" s="12">
        <f t="shared" si="71"/>
        <v>7.6932277908555891E-2</v>
      </c>
      <c r="N465" s="18">
        <f t="shared" si="68"/>
        <v>6.0760480899792272E-5</v>
      </c>
    </row>
    <row r="466" spans="1:14" x14ac:dyDescent="0.2">
      <c r="A466" s="4">
        <v>464</v>
      </c>
      <c r="B466" s="1" t="str">
        <f>'Исходные данные'!A716</f>
        <v>21.05.2014</v>
      </c>
      <c r="C466" s="1">
        <f>'Исходные данные'!B716</f>
        <v>512.42999999999995</v>
      </c>
      <c r="D466" s="5" t="str">
        <f>'Исходные данные'!A468</f>
        <v>25.05.2015</v>
      </c>
      <c r="E466" s="1">
        <f>'Исходные данные'!B468</f>
        <v>784.25</v>
      </c>
      <c r="F466" s="12">
        <f t="shared" si="63"/>
        <v>1.5304529399137445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0.42556373075270859</v>
      </c>
      <c r="J466" s="18">
        <f t="shared" si="66"/>
        <v>3.3516864807974872E-4</v>
      </c>
      <c r="K466" s="12">
        <f t="shared" si="70"/>
        <v>1.3155316552167005</v>
      </c>
      <c r="L466" s="12">
        <f t="shared" si="67"/>
        <v>0.27424088446730405</v>
      </c>
      <c r="M466" s="12">
        <f t="shared" si="71"/>
        <v>7.5208062713409324E-2</v>
      </c>
      <c r="N466" s="18">
        <f t="shared" si="68"/>
        <v>5.9232925371166451E-5</v>
      </c>
    </row>
    <row r="467" spans="1:14" x14ac:dyDescent="0.2">
      <c r="A467" s="4">
        <v>465</v>
      </c>
      <c r="B467" s="1" t="str">
        <f>'Исходные данные'!A717</f>
        <v>20.05.2014</v>
      </c>
      <c r="C467" s="1">
        <f>'Исходные данные'!B717</f>
        <v>513.46</v>
      </c>
      <c r="D467" s="5" t="str">
        <f>'Исходные данные'!A469</f>
        <v>22.05.2015</v>
      </c>
      <c r="E467" s="1">
        <f>'Исходные данные'!B469</f>
        <v>785.63</v>
      </c>
      <c r="F467" s="12">
        <f t="shared" si="63"/>
        <v>1.5300705020839012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0.42531381413610247</v>
      </c>
      <c r="J467" s="18">
        <f t="shared" si="66"/>
        <v>3.3403689511669876E-4</v>
      </c>
      <c r="K467" s="12">
        <f t="shared" si="70"/>
        <v>1.3152029230759137</v>
      </c>
      <c r="L467" s="12">
        <f t="shared" si="67"/>
        <v>0.27399096785069793</v>
      </c>
      <c r="M467" s="12">
        <f t="shared" si="71"/>
        <v>7.5071050463762307E-2</v>
      </c>
      <c r="N467" s="18">
        <f t="shared" si="68"/>
        <v>5.8959995599953793E-5</v>
      </c>
    </row>
    <row r="468" spans="1:14" x14ac:dyDescent="0.2">
      <c r="A468" s="4">
        <v>466</v>
      </c>
      <c r="B468" s="1" t="str">
        <f>'Исходные данные'!A718</f>
        <v>19.05.2014</v>
      </c>
      <c r="C468" s="1">
        <f>'Исходные данные'!B718</f>
        <v>513.45000000000005</v>
      </c>
      <c r="D468" s="5" t="str">
        <f>'Исходные данные'!A470</f>
        <v>21.05.2015</v>
      </c>
      <c r="E468" s="1">
        <f>'Исходные данные'!B470</f>
        <v>781.76</v>
      </c>
      <c r="F468" s="12">
        <f t="shared" si="63"/>
        <v>1.5225630538513972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0.42039513442507148</v>
      </c>
      <c r="J468" s="18">
        <f t="shared" si="66"/>
        <v>3.2925228663840196E-4</v>
      </c>
      <c r="K468" s="12">
        <f t="shared" si="70"/>
        <v>1.3087497447113987</v>
      </c>
      <c r="L468" s="12">
        <f t="shared" si="67"/>
        <v>0.26907228813966694</v>
      </c>
      <c r="M468" s="12">
        <f t="shared" si="71"/>
        <v>7.2399896244716072E-2</v>
      </c>
      <c r="N468" s="18">
        <f t="shared" si="68"/>
        <v>5.6703395065588041E-5</v>
      </c>
    </row>
    <row r="469" spans="1:14" x14ac:dyDescent="0.2">
      <c r="A469" s="4">
        <v>467</v>
      </c>
      <c r="B469" s="1" t="str">
        <f>'Исходные данные'!A719</f>
        <v>16.05.2014</v>
      </c>
      <c r="C469" s="1">
        <f>'Исходные данные'!B719</f>
        <v>510.19</v>
      </c>
      <c r="D469" s="5" t="str">
        <f>'Исходные данные'!A471</f>
        <v>20.05.2015</v>
      </c>
      <c r="E469" s="1">
        <f>'Исходные данные'!B471</f>
        <v>771.03</v>
      </c>
      <c r="F469" s="12">
        <f t="shared" si="63"/>
        <v>1.5112605107900978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0.41294407795334781</v>
      </c>
      <c r="J469" s="18">
        <f t="shared" si="66"/>
        <v>3.2251396942604299E-4</v>
      </c>
      <c r="K469" s="12">
        <f t="shared" si="70"/>
        <v>1.2990344161352536</v>
      </c>
      <c r="L469" s="12">
        <f t="shared" si="67"/>
        <v>0.26162123166794321</v>
      </c>
      <c r="M469" s="12">
        <f t="shared" si="71"/>
        <v>6.8445668859451733E-2</v>
      </c>
      <c r="N469" s="18">
        <f t="shared" si="68"/>
        <v>5.3456837214592911E-5</v>
      </c>
    </row>
    <row r="470" spans="1:14" x14ac:dyDescent="0.2">
      <c r="A470" s="4">
        <v>468</v>
      </c>
      <c r="B470" s="1" t="str">
        <f>'Исходные данные'!A720</f>
        <v>15.05.2014</v>
      </c>
      <c r="C470" s="1">
        <f>'Исходные данные'!B720</f>
        <v>510.59</v>
      </c>
      <c r="D470" s="5" t="str">
        <f>'Исходные данные'!A472</f>
        <v>19.05.2015</v>
      </c>
      <c r="E470" s="1">
        <f>'Исходные данные'!B472</f>
        <v>773.32</v>
      </c>
      <c r="F470" s="12">
        <f t="shared" si="63"/>
        <v>1.5145615856166397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0.41512601465089616</v>
      </c>
      <c r="J470" s="18">
        <f t="shared" si="66"/>
        <v>3.2331317890941808E-4</v>
      </c>
      <c r="K470" s="12">
        <f t="shared" si="70"/>
        <v>1.3018719215019978</v>
      </c>
      <c r="L470" s="12">
        <f t="shared" si="67"/>
        <v>0.2638031683654915</v>
      </c>
      <c r="M470" s="12">
        <f t="shared" si="71"/>
        <v>6.959211163967198E-2</v>
      </c>
      <c r="N470" s="18">
        <f t="shared" si="68"/>
        <v>5.4200522364668173E-5</v>
      </c>
    </row>
    <row r="471" spans="1:14" x14ac:dyDescent="0.2">
      <c r="A471" s="4">
        <v>469</v>
      </c>
      <c r="B471" s="1" t="str">
        <f>'Исходные данные'!A721</f>
        <v>14.05.2014</v>
      </c>
      <c r="C471" s="1">
        <f>'Исходные данные'!B721</f>
        <v>512.16999999999996</v>
      </c>
      <c r="D471" s="5" t="str">
        <f>'Исходные данные'!A473</f>
        <v>18.05.2015</v>
      </c>
      <c r="E471" s="1">
        <f>'Исходные данные'!B473</f>
        <v>785.69</v>
      </c>
      <c r="F471" s="12">
        <f t="shared" si="63"/>
        <v>1.534041431555929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0.42790571141731348</v>
      </c>
      <c r="J471" s="18">
        <f t="shared" si="66"/>
        <v>3.3233624624771961E-4</v>
      </c>
      <c r="K471" s="12">
        <f t="shared" si="70"/>
        <v>1.3186162154972931</v>
      </c>
      <c r="L471" s="12">
        <f t="shared" si="67"/>
        <v>0.27658286513190888</v>
      </c>
      <c r="M471" s="12">
        <f t="shared" si="71"/>
        <v>7.6498081284575817E-2</v>
      </c>
      <c r="N471" s="18">
        <f t="shared" si="68"/>
        <v>5.9412820396956776E-5</v>
      </c>
    </row>
    <row r="472" spans="1:14" x14ac:dyDescent="0.2">
      <c r="A472" s="4">
        <v>470</v>
      </c>
      <c r="B472" s="1" t="str">
        <f>'Исходные данные'!A722</f>
        <v>13.05.2014</v>
      </c>
      <c r="C472" s="1">
        <f>'Исходные данные'!B722</f>
        <v>516.07000000000005</v>
      </c>
      <c r="D472" s="5" t="str">
        <f>'Исходные данные'!A474</f>
        <v>15.05.2015</v>
      </c>
      <c r="E472" s="1">
        <f>'Исходные данные'!B474</f>
        <v>785.05</v>
      </c>
      <c r="F472" s="12">
        <f t="shared" si="63"/>
        <v>1.5212083632065414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0.41950499482607745</v>
      </c>
      <c r="J472" s="18">
        <f t="shared" si="66"/>
        <v>3.2490240975277204E-4</v>
      </c>
      <c r="K472" s="12">
        <f t="shared" si="70"/>
        <v>1.3075852930776006</v>
      </c>
      <c r="L472" s="12">
        <f t="shared" si="67"/>
        <v>0.2681821485406729</v>
      </c>
      <c r="M472" s="12">
        <f t="shared" si="71"/>
        <v>7.1921664795891668E-2</v>
      </c>
      <c r="N472" s="18">
        <f t="shared" si="68"/>
        <v>5.5702607820686987E-5</v>
      </c>
    </row>
    <row r="473" spans="1:14" x14ac:dyDescent="0.2">
      <c r="A473" s="4">
        <v>471</v>
      </c>
      <c r="B473" s="1" t="str">
        <f>'Исходные данные'!A723</f>
        <v>12.05.2014</v>
      </c>
      <c r="C473" s="1">
        <f>'Исходные данные'!B723</f>
        <v>510.49</v>
      </c>
      <c r="D473" s="5" t="str">
        <f>'Исходные данные'!A475</f>
        <v>14.05.2015</v>
      </c>
      <c r="E473" s="1">
        <f>'Исходные данные'!B475</f>
        <v>771.77</v>
      </c>
      <c r="F473" s="12">
        <f t="shared" si="63"/>
        <v>1.5118219749652295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0.41331552940016275</v>
      </c>
      <c r="J473" s="18">
        <f t="shared" si="66"/>
        <v>3.1921529265949985E-4</v>
      </c>
      <c r="K473" s="12">
        <f t="shared" si="70"/>
        <v>1.2995170339775883</v>
      </c>
      <c r="L473" s="12">
        <f t="shared" si="67"/>
        <v>0.26199268311475821</v>
      </c>
      <c r="M473" s="12">
        <f t="shared" si="71"/>
        <v>6.8640166005670231E-2</v>
      </c>
      <c r="N473" s="18">
        <f t="shared" si="68"/>
        <v>5.3012744794505292E-5</v>
      </c>
    </row>
    <row r="474" spans="1:14" x14ac:dyDescent="0.2">
      <c r="A474" s="4">
        <v>472</v>
      </c>
      <c r="B474" s="1" t="str">
        <f>'Исходные данные'!A724</f>
        <v>08.05.2014</v>
      </c>
      <c r="C474" s="1">
        <f>'Исходные данные'!B724</f>
        <v>515.62</v>
      </c>
      <c r="D474" s="5" t="str">
        <f>'Исходные данные'!A476</f>
        <v>13.05.2015</v>
      </c>
      <c r="E474" s="1">
        <f>'Исходные данные'!B476</f>
        <v>790.04</v>
      </c>
      <c r="F474" s="12">
        <f t="shared" si="63"/>
        <v>1.5322136457080795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0.42671351701842436</v>
      </c>
      <c r="J474" s="18">
        <f t="shared" si="66"/>
        <v>3.2864311271907349E-4</v>
      </c>
      <c r="K474" s="12">
        <f t="shared" si="70"/>
        <v>1.3170451053513395</v>
      </c>
      <c r="L474" s="12">
        <f t="shared" si="67"/>
        <v>0.27539067073301982</v>
      </c>
      <c r="M474" s="12">
        <f t="shared" si="71"/>
        <v>7.5840021526782653E-2</v>
      </c>
      <c r="N474" s="18">
        <f t="shared" si="68"/>
        <v>5.8409916136233447E-5</v>
      </c>
    </row>
    <row r="475" spans="1:14" x14ac:dyDescent="0.2">
      <c r="A475" s="4">
        <v>473</v>
      </c>
      <c r="B475" s="1" t="str">
        <f>'Исходные данные'!A725</f>
        <v>07.05.2014</v>
      </c>
      <c r="C475" s="1">
        <f>'Исходные данные'!B725</f>
        <v>514.95000000000005</v>
      </c>
      <c r="D475" s="5" t="str">
        <f>'Исходные данные'!A477</f>
        <v>12.05.2015</v>
      </c>
      <c r="E475" s="1">
        <f>'Исходные данные'!B477</f>
        <v>781.38</v>
      </c>
      <c r="F475" s="12">
        <f t="shared" si="63"/>
        <v>1.5173900378677541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0.41699177863585607</v>
      </c>
      <c r="J475" s="18">
        <f t="shared" si="66"/>
        <v>3.2025933462277278E-4</v>
      </c>
      <c r="K475" s="12">
        <f t="shared" si="70"/>
        <v>1.3043031746131322</v>
      </c>
      <c r="L475" s="12">
        <f t="shared" si="67"/>
        <v>0.26566893235045147</v>
      </c>
      <c r="M475" s="12">
        <f t="shared" si="71"/>
        <v>7.0579981616228873E-2</v>
      </c>
      <c r="N475" s="18">
        <f t="shared" si="68"/>
        <v>5.4207059007367539E-5</v>
      </c>
    </row>
    <row r="476" spans="1:14" x14ac:dyDescent="0.2">
      <c r="A476" s="4">
        <v>474</v>
      </c>
      <c r="B476" s="1" t="str">
        <f>'Исходные данные'!A726</f>
        <v>06.05.2014</v>
      </c>
      <c r="C476" s="1">
        <f>'Исходные данные'!B726</f>
        <v>513.32000000000005</v>
      </c>
      <c r="D476" s="5" t="str">
        <f>'Исходные данные'!A478</f>
        <v>08.05.2015</v>
      </c>
      <c r="E476" s="1">
        <f>'Исходные данные'!B478</f>
        <v>772.92</v>
      </c>
      <c r="F476" s="12">
        <f t="shared" si="63"/>
        <v>1.5057274214914671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0.40927611797053925</v>
      </c>
      <c r="J476" s="18">
        <f t="shared" si="66"/>
        <v>3.1345620933960445E-4</v>
      </c>
      <c r="K476" s="12">
        <f t="shared" si="70"/>
        <v>1.2942783377654739</v>
      </c>
      <c r="L476" s="12">
        <f t="shared" si="67"/>
        <v>0.2579532716851346</v>
      </c>
      <c r="M476" s="12">
        <f t="shared" si="71"/>
        <v>6.6539890373064972E-2</v>
      </c>
      <c r="N476" s="18">
        <f t="shared" si="68"/>
        <v>5.0961541341914189E-5</v>
      </c>
    </row>
    <row r="477" spans="1:14" x14ac:dyDescent="0.2">
      <c r="A477" s="4">
        <v>475</v>
      </c>
      <c r="B477" s="1" t="str">
        <f>'Исходные данные'!A727</f>
        <v>05.05.2014</v>
      </c>
      <c r="C477" s="1">
        <f>'Исходные данные'!B727</f>
        <v>510.26</v>
      </c>
      <c r="D477" s="5" t="str">
        <f>'Исходные данные'!A479</f>
        <v>07.05.2015</v>
      </c>
      <c r="E477" s="1">
        <f>'Исходные данные'!B479</f>
        <v>764.85</v>
      </c>
      <c r="F477" s="12">
        <f t="shared" si="63"/>
        <v>1.4989417159879277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0.4047593364352044</v>
      </c>
      <c r="J477" s="18">
        <f t="shared" si="66"/>
        <v>3.0913168309866837E-4</v>
      </c>
      <c r="K477" s="12">
        <f t="shared" si="70"/>
        <v>1.2884455479030248</v>
      </c>
      <c r="L477" s="12">
        <f t="shared" si="67"/>
        <v>0.25343649014979974</v>
      </c>
      <c r="M477" s="12">
        <f t="shared" si="71"/>
        <v>6.423005453944966E-2</v>
      </c>
      <c r="N477" s="18">
        <f t="shared" si="68"/>
        <v>4.9055186818347546E-5</v>
      </c>
    </row>
    <row r="478" spans="1:14" x14ac:dyDescent="0.2">
      <c r="A478" s="4">
        <v>476</v>
      </c>
      <c r="B478" s="1" t="str">
        <f>'Исходные данные'!A728</f>
        <v>30.04.2014</v>
      </c>
      <c r="C478" s="1">
        <f>'Исходные данные'!B728</f>
        <v>510.69</v>
      </c>
      <c r="D478" s="5" t="str">
        <f>'Исходные данные'!A480</f>
        <v>06.05.2015</v>
      </c>
      <c r="E478" s="1">
        <f>'Исходные данные'!B480</f>
        <v>792.08</v>
      </c>
      <c r="F478" s="12">
        <f t="shared" si="63"/>
        <v>1.5509996279543363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0.43889964431967043</v>
      </c>
      <c r="J478" s="18">
        <f t="shared" si="66"/>
        <v>3.3427049268304791E-4</v>
      </c>
      <c r="K478" s="12">
        <f t="shared" si="70"/>
        <v>1.3331929748315225</v>
      </c>
      <c r="L478" s="12">
        <f t="shared" si="67"/>
        <v>0.28757679803426578</v>
      </c>
      <c r="M478" s="12">
        <f t="shared" si="71"/>
        <v>8.270041476764102E-2</v>
      </c>
      <c r="N478" s="18">
        <f t="shared" si="68"/>
        <v>6.2985488248282063E-5</v>
      </c>
    </row>
    <row r="479" spans="1:14" x14ac:dyDescent="0.2">
      <c r="A479" s="4">
        <v>477</v>
      </c>
      <c r="B479" s="1" t="str">
        <f>'Исходные данные'!A729</f>
        <v>29.04.2014</v>
      </c>
      <c r="C479" s="1">
        <f>'Исходные данные'!B729</f>
        <v>514.48</v>
      </c>
      <c r="D479" s="5" t="str">
        <f>'Исходные данные'!A481</f>
        <v>05.05.2015</v>
      </c>
      <c r="E479" s="1">
        <f>'Исходные данные'!B481</f>
        <v>780.89</v>
      </c>
      <c r="F479" s="12">
        <f t="shared" si="63"/>
        <v>1.5178238221116467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0.41727761302305733</v>
      </c>
      <c r="J479" s="18">
        <f t="shared" si="66"/>
        <v>3.169159281743428E-4</v>
      </c>
      <c r="K479" s="12">
        <f t="shared" si="70"/>
        <v>1.3046760425984798</v>
      </c>
      <c r="L479" s="12">
        <f t="shared" si="67"/>
        <v>0.26595476673765273</v>
      </c>
      <c r="M479" s="12">
        <f t="shared" si="71"/>
        <v>7.0731937950479384E-2</v>
      </c>
      <c r="N479" s="18">
        <f t="shared" si="68"/>
        <v>5.3719818814980519E-5</v>
      </c>
    </row>
    <row r="480" spans="1:14" x14ac:dyDescent="0.2">
      <c r="A480" s="4">
        <v>478</v>
      </c>
      <c r="B480" s="1" t="str">
        <f>'Исходные данные'!A730</f>
        <v>28.04.2014</v>
      </c>
      <c r="C480" s="1">
        <f>'Исходные данные'!B730</f>
        <v>511.61</v>
      </c>
      <c r="D480" s="5" t="str">
        <f>'Исходные данные'!A482</f>
        <v>04.05.2015</v>
      </c>
      <c r="E480" s="1">
        <f>'Исходные данные'!B482</f>
        <v>788.13</v>
      </c>
      <c r="F480" s="12">
        <f t="shared" si="63"/>
        <v>1.5404898262348272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0.43210043483597621</v>
      </c>
      <c r="J480" s="18">
        <f t="shared" si="66"/>
        <v>3.2725768559221198E-4</v>
      </c>
      <c r="K480" s="12">
        <f t="shared" si="70"/>
        <v>1.3241590630453528</v>
      </c>
      <c r="L480" s="12">
        <f t="shared" si="67"/>
        <v>0.28077758855057167</v>
      </c>
      <c r="M480" s="12">
        <f t="shared" si="71"/>
        <v>7.8836054232274244E-2</v>
      </c>
      <c r="N480" s="18">
        <f t="shared" si="68"/>
        <v>5.9707657223417639E-5</v>
      </c>
    </row>
    <row r="481" spans="1:14" x14ac:dyDescent="0.2">
      <c r="A481" s="4">
        <v>479</v>
      </c>
      <c r="B481" s="1" t="str">
        <f>'Исходные данные'!A731</f>
        <v>25.04.2014</v>
      </c>
      <c r="C481" s="1">
        <f>'Исходные данные'!B731</f>
        <v>509.21</v>
      </c>
      <c r="D481" s="5" t="str">
        <f>'Исходные данные'!A483</f>
        <v>30.04.2015</v>
      </c>
      <c r="E481" s="1">
        <f>'Исходные данные'!B483</f>
        <v>788.13</v>
      </c>
      <c r="F481" s="12">
        <f t="shared" si="63"/>
        <v>1.5477504369513562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0.43680254573107591</v>
      </c>
      <c r="J481" s="18">
        <f t="shared" si="66"/>
        <v>3.298955683640794E-4</v>
      </c>
      <c r="K481" s="12">
        <f t="shared" si="70"/>
        <v>1.3304000672505116</v>
      </c>
      <c r="L481" s="12">
        <f t="shared" si="67"/>
        <v>0.28547969944567131</v>
      </c>
      <c r="M481" s="12">
        <f t="shared" si="71"/>
        <v>8.1498658795590956E-2</v>
      </c>
      <c r="N481" s="18">
        <f t="shared" si="68"/>
        <v>6.1551945214244379E-5</v>
      </c>
    </row>
    <row r="482" spans="1:14" x14ac:dyDescent="0.2">
      <c r="A482" s="4">
        <v>480</v>
      </c>
      <c r="B482" s="1" t="str">
        <f>'Исходные данные'!A732</f>
        <v>24.04.2014</v>
      </c>
      <c r="C482" s="1">
        <f>'Исходные данные'!B732</f>
        <v>514.29</v>
      </c>
      <c r="D482" s="5" t="str">
        <f>'Исходные данные'!A484</f>
        <v>29.04.2015</v>
      </c>
      <c r="E482" s="1">
        <f>'Исходные данные'!B484</f>
        <v>796.71</v>
      </c>
      <c r="F482" s="12">
        <f t="shared" si="63"/>
        <v>1.5491454237881352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0.43770343939612449</v>
      </c>
      <c r="J482" s="18">
        <f t="shared" si="66"/>
        <v>3.2965331646178599E-4</v>
      </c>
      <c r="K482" s="12">
        <f t="shared" si="70"/>
        <v>1.3315991562878373</v>
      </c>
      <c r="L482" s="12">
        <f t="shared" si="67"/>
        <v>0.28638059311071995</v>
      </c>
      <c r="M482" s="12">
        <f t="shared" si="71"/>
        <v>8.2013844110447862E-2</v>
      </c>
      <c r="N482" s="18">
        <f t="shared" si="68"/>
        <v>6.1768159153808183E-5</v>
      </c>
    </row>
    <row r="483" spans="1:14" x14ac:dyDescent="0.2">
      <c r="A483" s="4">
        <v>481</v>
      </c>
      <c r="B483" s="1" t="str">
        <f>'Исходные данные'!A733</f>
        <v>23.04.2014</v>
      </c>
      <c r="C483" s="1">
        <f>'Исходные данные'!B733</f>
        <v>517.24</v>
      </c>
      <c r="D483" s="5" t="str">
        <f>'Исходные данные'!A485</f>
        <v>28.04.2015</v>
      </c>
      <c r="E483" s="1">
        <f>'Исходные данные'!B485</f>
        <v>784.78</v>
      </c>
      <c r="F483" s="12">
        <f t="shared" si="63"/>
        <v>1.5172453793210114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0.41689644029897854</v>
      </c>
      <c r="J483" s="18">
        <f t="shared" si="66"/>
        <v>3.1310632897996952E-4</v>
      </c>
      <c r="K483" s="12">
        <f t="shared" si="70"/>
        <v>1.3041788304451578</v>
      </c>
      <c r="L483" s="12">
        <f t="shared" si="67"/>
        <v>0.265573594013574</v>
      </c>
      <c r="M483" s="12">
        <f t="shared" si="71"/>
        <v>7.052933383728674E-2</v>
      </c>
      <c r="N483" s="18">
        <f t="shared" si="68"/>
        <v>5.2970423032057019E-5</v>
      </c>
    </row>
    <row r="484" spans="1:14" x14ac:dyDescent="0.2">
      <c r="A484" s="4">
        <v>482</v>
      </c>
      <c r="B484" s="1" t="str">
        <f>'Исходные данные'!A734</f>
        <v>22.04.2014</v>
      </c>
      <c r="C484" s="1">
        <f>'Исходные данные'!B734</f>
        <v>517.72</v>
      </c>
      <c r="D484" s="5" t="str">
        <f>'Исходные данные'!A486</f>
        <v>27.04.2015</v>
      </c>
      <c r="E484" s="1">
        <f>'Исходные данные'!B486</f>
        <v>763.77</v>
      </c>
      <c r="F484" s="12">
        <f t="shared" si="63"/>
        <v>1.4752568956192535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0.38883214114808318</v>
      </c>
      <c r="J484" s="18">
        <f t="shared" si="66"/>
        <v>2.9121382295260408E-4</v>
      </c>
      <c r="K484" s="12">
        <f t="shared" si="70"/>
        <v>1.2680867834284582</v>
      </c>
      <c r="L484" s="12">
        <f t="shared" si="67"/>
        <v>0.23750929486267858</v>
      </c>
      <c r="M484" s="12">
        <f t="shared" si="71"/>
        <v>5.641066514616689E-2</v>
      </c>
      <c r="N484" s="18">
        <f t="shared" si="68"/>
        <v>4.2248476177945876E-5</v>
      </c>
    </row>
    <row r="485" spans="1:14" x14ac:dyDescent="0.2">
      <c r="A485" s="4">
        <v>483</v>
      </c>
      <c r="B485" s="1" t="str">
        <f>'Исходные данные'!A735</f>
        <v>21.04.2014</v>
      </c>
      <c r="C485" s="1">
        <f>'Исходные данные'!B735</f>
        <v>515.04</v>
      </c>
      <c r="D485" s="5" t="str">
        <f>'Исходные данные'!A487</f>
        <v>24.04.2015</v>
      </c>
      <c r="E485" s="1">
        <f>'Исходные данные'!B487</f>
        <v>783.07</v>
      </c>
      <c r="F485" s="12">
        <f t="shared" si="63"/>
        <v>1.5204061820441133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0.41897752418895834</v>
      </c>
      <c r="J485" s="18">
        <f t="shared" si="66"/>
        <v>3.1291524653068723E-4</v>
      </c>
      <c r="K485" s="12">
        <f t="shared" si="70"/>
        <v>1.3068957620996324</v>
      </c>
      <c r="L485" s="12">
        <f t="shared" si="67"/>
        <v>0.26765467790355368</v>
      </c>
      <c r="M485" s="12">
        <f t="shared" si="71"/>
        <v>7.163902660365519E-2</v>
      </c>
      <c r="N485" s="18">
        <f t="shared" si="68"/>
        <v>5.3503928914313822E-5</v>
      </c>
    </row>
    <row r="486" spans="1:14" x14ac:dyDescent="0.2">
      <c r="A486" s="4">
        <v>484</v>
      </c>
      <c r="B486" s="1" t="str">
        <f>'Исходные данные'!A736</f>
        <v>18.04.2014</v>
      </c>
      <c r="C486" s="1">
        <f>'Исходные данные'!B736</f>
        <v>519.54</v>
      </c>
      <c r="D486" s="5" t="str">
        <f>'Исходные данные'!A488</f>
        <v>23.04.2015</v>
      </c>
      <c r="E486" s="1">
        <f>'Исходные данные'!B488</f>
        <v>812.18</v>
      </c>
      <c r="F486" s="12">
        <f t="shared" si="63"/>
        <v>1.5632675058705778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0.44677818578451534</v>
      </c>
      <c r="J486" s="18">
        <f t="shared" si="66"/>
        <v>3.3274698406212197E-4</v>
      </c>
      <c r="K486" s="12">
        <f t="shared" si="70"/>
        <v>1.3437380764287394</v>
      </c>
      <c r="L486" s="12">
        <f t="shared" si="67"/>
        <v>0.29545533949911074</v>
      </c>
      <c r="M486" s="12">
        <f t="shared" si="71"/>
        <v>8.7293857638534922E-2</v>
      </c>
      <c r="N486" s="18">
        <f t="shared" si="68"/>
        <v>6.5013845305285806E-5</v>
      </c>
    </row>
    <row r="487" spans="1:14" x14ac:dyDescent="0.2">
      <c r="A487" s="4">
        <v>485</v>
      </c>
      <c r="B487" s="1" t="str">
        <f>'Исходные данные'!A737</f>
        <v>17.04.2014</v>
      </c>
      <c r="C487" s="1">
        <f>'Исходные данные'!B737</f>
        <v>520.9</v>
      </c>
      <c r="D487" s="5" t="str">
        <f>'Исходные данные'!A489</f>
        <v>22.04.2015</v>
      </c>
      <c r="E487" s="1">
        <f>'Исходные данные'!B489</f>
        <v>815.71</v>
      </c>
      <c r="F487" s="12">
        <f t="shared" si="63"/>
        <v>1.5659627567671339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0.44850081488933946</v>
      </c>
      <c r="J487" s="18">
        <f t="shared" si="66"/>
        <v>3.3309765354798843E-4</v>
      </c>
      <c r="K487" s="12">
        <f t="shared" si="70"/>
        <v>1.3460548336322444</v>
      </c>
      <c r="L487" s="12">
        <f t="shared" si="67"/>
        <v>0.29717796860393481</v>
      </c>
      <c r="M487" s="12">
        <f t="shared" si="71"/>
        <v>8.8314745023561389E-2</v>
      </c>
      <c r="N487" s="18">
        <f t="shared" si="68"/>
        <v>6.5590592847184634E-5</v>
      </c>
    </row>
    <row r="488" spans="1:14" x14ac:dyDescent="0.2">
      <c r="A488" s="4">
        <v>486</v>
      </c>
      <c r="B488" s="1" t="str">
        <f>'Исходные данные'!A738</f>
        <v>16.04.2014</v>
      </c>
      <c r="C488" s="1">
        <f>'Исходные данные'!B738</f>
        <v>520.04</v>
      </c>
      <c r="D488" s="5" t="str">
        <f>'Исходные данные'!A490</f>
        <v>21.04.2015</v>
      </c>
      <c r="E488" s="1">
        <f>'Исходные данные'!B490</f>
        <v>778.13</v>
      </c>
      <c r="F488" s="12">
        <f t="shared" si="63"/>
        <v>1.4962887470194601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0.40298787364127103</v>
      </c>
      <c r="J488" s="18">
        <f t="shared" si="66"/>
        <v>2.9846024023972635E-4</v>
      </c>
      <c r="K488" s="12">
        <f t="shared" si="70"/>
        <v>1.2861651349825705</v>
      </c>
      <c r="L488" s="12">
        <f t="shared" si="67"/>
        <v>0.25166502735586643</v>
      </c>
      <c r="M488" s="12">
        <f t="shared" si="71"/>
        <v>6.3335285994029114E-2</v>
      </c>
      <c r="N488" s="18">
        <f t="shared" si="68"/>
        <v>4.6907279126360775E-5</v>
      </c>
    </row>
    <row r="489" spans="1:14" x14ac:dyDescent="0.2">
      <c r="A489" s="4">
        <v>487</v>
      </c>
      <c r="B489" s="1" t="str">
        <f>'Исходные данные'!A739</f>
        <v>15.04.2014</v>
      </c>
      <c r="C489" s="1">
        <f>'Исходные данные'!B739</f>
        <v>521.69000000000005</v>
      </c>
      <c r="D489" s="5" t="str">
        <f>'Исходные данные'!A491</f>
        <v>20.04.2015</v>
      </c>
      <c r="E489" s="1">
        <f>'Исходные данные'!B491</f>
        <v>766.02</v>
      </c>
      <c r="F489" s="12">
        <f t="shared" si="63"/>
        <v>1.4683432689911631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0.38413473731995218</v>
      </c>
      <c r="J489" s="18">
        <f t="shared" si="66"/>
        <v>2.8370321533739554E-4</v>
      </c>
      <c r="K489" s="12">
        <f t="shared" si="70"/>
        <v>1.262144036386452</v>
      </c>
      <c r="L489" s="12">
        <f t="shared" si="67"/>
        <v>0.23281189103454764</v>
      </c>
      <c r="M489" s="12">
        <f t="shared" si="71"/>
        <v>5.4201376607082172E-2</v>
      </c>
      <c r="N489" s="18">
        <f t="shared" si="68"/>
        <v>4.0030497961277743E-5</v>
      </c>
    </row>
    <row r="490" spans="1:14" x14ac:dyDescent="0.2">
      <c r="A490" s="4">
        <v>488</v>
      </c>
      <c r="B490" s="1" t="str">
        <f>'Исходные данные'!A740</f>
        <v>14.04.2014</v>
      </c>
      <c r="C490" s="1">
        <f>'Исходные данные'!B740</f>
        <v>518.84</v>
      </c>
      <c r="D490" s="5" t="str">
        <f>'Исходные данные'!A492</f>
        <v>17.04.2015</v>
      </c>
      <c r="E490" s="1">
        <f>'Исходные данные'!B492</f>
        <v>754.98</v>
      </c>
      <c r="F490" s="12">
        <f t="shared" si="63"/>
        <v>1.4551306761236604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0.37509570835945916</v>
      </c>
      <c r="J490" s="18">
        <f t="shared" si="66"/>
        <v>2.7625423229555148E-4</v>
      </c>
      <c r="K490" s="12">
        <f t="shared" si="70"/>
        <v>1.2507868860217568</v>
      </c>
      <c r="L490" s="12">
        <f t="shared" si="67"/>
        <v>0.22377286207405456</v>
      </c>
      <c r="M490" s="12">
        <f t="shared" si="71"/>
        <v>5.0074293800813928E-2</v>
      </c>
      <c r="N490" s="18">
        <f t="shared" si="68"/>
        <v>3.6879215846503828E-5</v>
      </c>
    </row>
    <row r="491" spans="1:14" x14ac:dyDescent="0.2">
      <c r="A491" s="4">
        <v>489</v>
      </c>
      <c r="B491" s="1" t="str">
        <f>'Исходные данные'!A741</f>
        <v>11.04.2014</v>
      </c>
      <c r="C491" s="1">
        <f>'Исходные данные'!B741</f>
        <v>520.75</v>
      </c>
      <c r="D491" s="5" t="str">
        <f>'Исходные данные'!A493</f>
        <v>16.04.2015</v>
      </c>
      <c r="E491" s="1">
        <f>'Исходные данные'!B493</f>
        <v>768.49</v>
      </c>
      <c r="F491" s="12">
        <f t="shared" si="63"/>
        <v>1.4757369179068651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0.389157470391164</v>
      </c>
      <c r="J491" s="18">
        <f t="shared" si="66"/>
        <v>2.8581063585838093E-4</v>
      </c>
      <c r="K491" s="12">
        <f t="shared" si="70"/>
        <v>1.2684993962557418</v>
      </c>
      <c r="L491" s="12">
        <f t="shared" si="67"/>
        <v>0.23783462410575934</v>
      </c>
      <c r="M491" s="12">
        <f t="shared" si="71"/>
        <v>5.6565308423527937E-2</v>
      </c>
      <c r="N491" s="18">
        <f t="shared" si="68"/>
        <v>4.1543508728750923E-5</v>
      </c>
    </row>
    <row r="492" spans="1:14" x14ac:dyDescent="0.2">
      <c r="A492" s="4">
        <v>490</v>
      </c>
      <c r="B492" s="1" t="str">
        <f>'Исходные данные'!A742</f>
        <v>10.04.2014</v>
      </c>
      <c r="C492" s="1">
        <f>'Исходные данные'!B742</f>
        <v>522.97</v>
      </c>
      <c r="D492" s="5" t="str">
        <f>'Исходные данные'!A494</f>
        <v>15.04.2015</v>
      </c>
      <c r="E492" s="1">
        <f>'Исходные данные'!B494</f>
        <v>789.08</v>
      </c>
      <c r="F492" s="12">
        <f t="shared" si="63"/>
        <v>1.5088437195250206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0.41134360883264492</v>
      </c>
      <c r="J492" s="18">
        <f t="shared" si="66"/>
        <v>3.0126171058641169E-4</v>
      </c>
      <c r="K492" s="12">
        <f t="shared" si="70"/>
        <v>1.296957014517508</v>
      </c>
      <c r="L492" s="12">
        <f t="shared" si="67"/>
        <v>0.26002076254724033</v>
      </c>
      <c r="M492" s="12">
        <f t="shared" si="71"/>
        <v>6.761079695564845E-2</v>
      </c>
      <c r="N492" s="18">
        <f t="shared" si="68"/>
        <v>4.9517104210694436E-5</v>
      </c>
    </row>
    <row r="493" spans="1:14" x14ac:dyDescent="0.2">
      <c r="A493" s="4">
        <v>491</v>
      </c>
      <c r="B493" s="1" t="str">
        <f>'Исходные данные'!A743</f>
        <v>09.04.2014</v>
      </c>
      <c r="C493" s="1">
        <f>'Исходные данные'!B743</f>
        <v>518.95000000000005</v>
      </c>
      <c r="D493" s="5" t="str">
        <f>'Исходные данные'!A495</f>
        <v>14.04.2015</v>
      </c>
      <c r="E493" s="1">
        <f>'Исходные данные'!B495</f>
        <v>793.61</v>
      </c>
      <c r="F493" s="12">
        <f t="shared" si="63"/>
        <v>1.5292610078042199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0.42478461728642708</v>
      </c>
      <c r="J493" s="18">
        <f t="shared" si="66"/>
        <v>3.1023738739728248E-4</v>
      </c>
      <c r="K493" s="12">
        <f t="shared" si="70"/>
        <v>1.3145071059606892</v>
      </c>
      <c r="L493" s="12">
        <f t="shared" si="67"/>
        <v>0.27346177100102248</v>
      </c>
      <c r="M493" s="12">
        <f t="shared" si="71"/>
        <v>7.4781340199015778E-2</v>
      </c>
      <c r="N493" s="18">
        <f t="shared" si="68"/>
        <v>5.4615837451021857E-5</v>
      </c>
    </row>
    <row r="494" spans="1:14" x14ac:dyDescent="0.2">
      <c r="A494" s="4">
        <v>492</v>
      </c>
      <c r="B494" s="1" t="str">
        <f>'Исходные данные'!A744</f>
        <v>08.04.2014</v>
      </c>
      <c r="C494" s="1">
        <f>'Исходные данные'!B744</f>
        <v>518.62</v>
      </c>
      <c r="D494" s="5" t="str">
        <f>'Исходные данные'!A496</f>
        <v>13.04.2015</v>
      </c>
      <c r="E494" s="1">
        <f>'Исходные данные'!B496</f>
        <v>773.76</v>
      </c>
      <c r="F494" s="12">
        <f t="shared" si="63"/>
        <v>1.4919594307971153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0.40009031025713454</v>
      </c>
      <c r="J494" s="18">
        <f t="shared" si="66"/>
        <v>2.9138658652979915E-4</v>
      </c>
      <c r="K494" s="12">
        <f t="shared" si="70"/>
        <v>1.282443784010316</v>
      </c>
      <c r="L494" s="12">
        <f t="shared" si="67"/>
        <v>0.24876746397172991</v>
      </c>
      <c r="M494" s="12">
        <f t="shared" si="71"/>
        <v>6.1885251130926036E-2</v>
      </c>
      <c r="N494" s="18">
        <f t="shared" si="68"/>
        <v>4.5071154240127888E-5</v>
      </c>
    </row>
    <row r="495" spans="1:14" x14ac:dyDescent="0.2">
      <c r="A495" s="4">
        <v>493</v>
      </c>
      <c r="B495" s="1" t="str">
        <f>'Исходные данные'!A745</f>
        <v>07.04.2014</v>
      </c>
      <c r="C495" s="1">
        <f>'Исходные данные'!B745</f>
        <v>519.83000000000004</v>
      </c>
      <c r="D495" s="5" t="str">
        <f>'Исходные данные'!A497</f>
        <v>10.04.2015</v>
      </c>
      <c r="E495" s="1">
        <f>'Исходные данные'!B497</f>
        <v>793.8</v>
      </c>
      <c r="F495" s="12">
        <f t="shared" si="63"/>
        <v>1.5270376853971488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0.42332970530141384</v>
      </c>
      <c r="J495" s="18">
        <f t="shared" si="66"/>
        <v>3.0745137251935242E-4</v>
      </c>
      <c r="K495" s="12">
        <f t="shared" si="70"/>
        <v>1.31259600439724</v>
      </c>
      <c r="L495" s="12">
        <f t="shared" si="67"/>
        <v>0.27200685901600935</v>
      </c>
      <c r="M495" s="12">
        <f t="shared" si="71"/>
        <v>7.3987731351755306E-2</v>
      </c>
      <c r="N495" s="18">
        <f t="shared" si="68"/>
        <v>5.3735018518234655E-5</v>
      </c>
    </row>
    <row r="496" spans="1:14" x14ac:dyDescent="0.2">
      <c r="A496" s="4">
        <v>494</v>
      </c>
      <c r="B496" s="1" t="str">
        <f>'Исходные данные'!A746</f>
        <v>04.04.2014</v>
      </c>
      <c r="C496" s="1">
        <f>'Исходные данные'!B746</f>
        <v>521</v>
      </c>
      <c r="D496" s="5" t="str">
        <f>'Исходные данные'!A498</f>
        <v>09.04.2015</v>
      </c>
      <c r="E496" s="1">
        <f>'Исходные данные'!B498</f>
        <v>815.97</v>
      </c>
      <c r="F496" s="12">
        <f t="shared" si="63"/>
        <v>1.5661612284069097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0.44862754782901937</v>
      </c>
      <c r="J496" s="18">
        <f t="shared" si="66"/>
        <v>3.2491502816251356E-4</v>
      </c>
      <c r="K496" s="12">
        <f t="shared" si="70"/>
        <v>1.3462254339283912</v>
      </c>
      <c r="L496" s="12">
        <f t="shared" si="67"/>
        <v>0.29730470154361477</v>
      </c>
      <c r="M496" s="12">
        <f t="shared" si="71"/>
        <v>8.8390085559937992E-2</v>
      </c>
      <c r="N496" s="18">
        <f t="shared" si="68"/>
        <v>6.4015835135339711E-5</v>
      </c>
    </row>
    <row r="497" spans="1:14" x14ac:dyDescent="0.2">
      <c r="A497" s="4">
        <v>495</v>
      </c>
      <c r="B497" s="1" t="str">
        <f>'Исходные данные'!A747</f>
        <v>03.04.2014</v>
      </c>
      <c r="C497" s="1">
        <f>'Исходные данные'!B747</f>
        <v>516.95000000000005</v>
      </c>
      <c r="D497" s="5" t="str">
        <f>'Исходные данные'!A499</f>
        <v>08.04.2015</v>
      </c>
      <c r="E497" s="1">
        <f>'Исходные данные'!B499</f>
        <v>834.29</v>
      </c>
      <c r="F497" s="12">
        <f t="shared" si="63"/>
        <v>1.6138698133281746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0.47863490570736422</v>
      </c>
      <c r="J497" s="18">
        <f t="shared" si="66"/>
        <v>3.4568011529044197E-4</v>
      </c>
      <c r="K497" s="12">
        <f t="shared" si="70"/>
        <v>1.3872343091787829</v>
      </c>
      <c r="L497" s="12">
        <f t="shared" si="67"/>
        <v>0.32731205942195957</v>
      </c>
      <c r="M497" s="12">
        <f t="shared" si="71"/>
        <v>0.10713318424304454</v>
      </c>
      <c r="N497" s="18">
        <f t="shared" si="68"/>
        <v>7.737382092063745E-5</v>
      </c>
    </row>
    <row r="498" spans="1:14" x14ac:dyDescent="0.2">
      <c r="A498" s="4">
        <v>496</v>
      </c>
      <c r="B498" s="1" t="str">
        <f>'Исходные данные'!A748</f>
        <v>02.04.2014</v>
      </c>
      <c r="C498" s="1">
        <f>'Исходные данные'!B748</f>
        <v>514.41999999999996</v>
      </c>
      <c r="D498" s="5" t="str">
        <f>'Исходные данные'!A500</f>
        <v>07.04.2015</v>
      </c>
      <c r="E498" s="1">
        <f>'Исходные данные'!B500</f>
        <v>847.02</v>
      </c>
      <c r="F498" s="12">
        <f t="shared" si="63"/>
        <v>1.6465533999455699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0.49868425470773742</v>
      </c>
      <c r="J498" s="18">
        <f t="shared" si="66"/>
        <v>3.5915494981518113E-4</v>
      </c>
      <c r="K498" s="12">
        <f t="shared" si="70"/>
        <v>1.4153281444610515</v>
      </c>
      <c r="L498" s="12">
        <f t="shared" si="67"/>
        <v>0.34736140842233276</v>
      </c>
      <c r="M498" s="12">
        <f t="shared" si="71"/>
        <v>0.12065994806114683</v>
      </c>
      <c r="N498" s="18">
        <f t="shared" si="68"/>
        <v>8.6899911480062958E-5</v>
      </c>
    </row>
    <row r="499" spans="1:14" x14ac:dyDescent="0.2">
      <c r="A499" s="4">
        <v>497</v>
      </c>
      <c r="B499" s="1" t="str">
        <f>'Исходные данные'!A749</f>
        <v>01.04.2014</v>
      </c>
      <c r="C499" s="1">
        <f>'Исходные данные'!B749</f>
        <v>521.91</v>
      </c>
      <c r="D499" s="5" t="str">
        <f>'Исходные данные'!A501</f>
        <v>06.04.2015</v>
      </c>
      <c r="E499" s="1">
        <f>'Исходные данные'!B501</f>
        <v>844.68</v>
      </c>
      <c r="F499" s="12">
        <f t="shared" si="63"/>
        <v>1.6184399609128011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0.48146269818347193</v>
      </c>
      <c r="J499" s="18">
        <f t="shared" si="66"/>
        <v>3.4578409623826396E-4</v>
      </c>
      <c r="K499" s="12">
        <f t="shared" si="70"/>
        <v>1.3911626715999934</v>
      </c>
      <c r="L499" s="12">
        <f t="shared" si="67"/>
        <v>0.33013985189806733</v>
      </c>
      <c r="M499" s="12">
        <f t="shared" si="71"/>
        <v>0.10899232181127798</v>
      </c>
      <c r="N499" s="18">
        <f t="shared" si="68"/>
        <v>7.827773914078182E-5</v>
      </c>
    </row>
    <row r="500" spans="1:14" x14ac:dyDescent="0.2">
      <c r="A500" s="4">
        <v>498</v>
      </c>
      <c r="B500" s="1" t="str">
        <f>'Исходные данные'!A750</f>
        <v>31.03.2014</v>
      </c>
      <c r="C500" s="1">
        <f>'Исходные данные'!B750</f>
        <v>517.44000000000005</v>
      </c>
      <c r="D500" s="5" t="str">
        <f>'Исходные данные'!A502</f>
        <v>05.04.2015</v>
      </c>
      <c r="E500" s="1">
        <f>'Исходные данные'!B502</f>
        <v>847.87</v>
      </c>
      <c r="F500" s="12">
        <f t="shared" si="63"/>
        <v>1.6385861162646875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0.49383374576443317</v>
      </c>
      <c r="J500" s="18">
        <f t="shared" si="66"/>
        <v>3.5367902329474279E-4</v>
      </c>
      <c r="K500" s="12">
        <f t="shared" si="70"/>
        <v>1.4084797052735762</v>
      </c>
      <c r="L500" s="12">
        <f t="shared" si="67"/>
        <v>0.34251089947902863</v>
      </c>
      <c r="M500" s="12">
        <f t="shared" si="71"/>
        <v>0.1173137162619334</v>
      </c>
      <c r="N500" s="18">
        <f t="shared" si="68"/>
        <v>8.4018965780417263E-5</v>
      </c>
    </row>
    <row r="501" spans="1:14" x14ac:dyDescent="0.2">
      <c r="A501" s="4">
        <v>499</v>
      </c>
      <c r="B501" s="1" t="str">
        <f>'Исходные данные'!A751</f>
        <v>28.03.2014</v>
      </c>
      <c r="C501" s="1">
        <f>'Исходные данные'!B751</f>
        <v>513.84</v>
      </c>
      <c r="D501" s="5" t="str">
        <f>'Исходные данные'!A503</f>
        <v>03.04.2015</v>
      </c>
      <c r="E501" s="1">
        <f>'Исходные данные'!B503</f>
        <v>847.87</v>
      </c>
      <c r="F501" s="12">
        <f t="shared" si="63"/>
        <v>1.6500661684571072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0.50081538920363822</v>
      </c>
      <c r="J501" s="18">
        <f t="shared" si="66"/>
        <v>3.5767811960090953E-4</v>
      </c>
      <c r="K501" s="12">
        <f t="shared" si="70"/>
        <v>1.4183476153992669</v>
      </c>
      <c r="L501" s="12">
        <f t="shared" si="67"/>
        <v>0.34949254291823362</v>
      </c>
      <c r="M501" s="12">
        <f t="shared" si="71"/>
        <v>0.12214503755545353</v>
      </c>
      <c r="N501" s="18">
        <f t="shared" si="68"/>
        <v>8.7234953823778612E-5</v>
      </c>
    </row>
    <row r="502" spans="1:14" x14ac:dyDescent="0.2">
      <c r="A502" s="4">
        <v>500</v>
      </c>
      <c r="B502" s="1" t="str">
        <f>'Исходные данные'!A752</f>
        <v>27.03.2014</v>
      </c>
      <c r="C502" s="1">
        <f>'Исходные данные'!B752</f>
        <v>512.66999999999996</v>
      </c>
      <c r="D502" s="5" t="str">
        <f>'Исходные данные'!A504</f>
        <v>02.04.2015</v>
      </c>
      <c r="E502" s="1">
        <f>'Исходные данные'!B504</f>
        <v>866.55</v>
      </c>
      <c r="F502" s="12">
        <f t="shared" si="63"/>
        <v>1.6902685938322899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0.52488744756845707</v>
      </c>
      <c r="J502" s="18">
        <f t="shared" si="66"/>
        <v>3.7382390035511573E-4</v>
      </c>
      <c r="K502" s="12">
        <f t="shared" si="70"/>
        <v>1.452904420001518</v>
      </c>
      <c r="L502" s="12">
        <f t="shared" si="67"/>
        <v>0.37356460128305252</v>
      </c>
      <c r="M502" s="12">
        <f t="shared" si="71"/>
        <v>0.13955051133176616</v>
      </c>
      <c r="N502" s="18">
        <f t="shared" si="68"/>
        <v>9.9387624307376509E-5</v>
      </c>
    </row>
    <row r="503" spans="1:14" x14ac:dyDescent="0.2">
      <c r="A503" s="4">
        <v>501</v>
      </c>
      <c r="B503" s="1" t="str">
        <f>'Исходные данные'!A753</f>
        <v>26.03.2014</v>
      </c>
      <c r="C503" s="1">
        <f>'Исходные данные'!B753</f>
        <v>511.72</v>
      </c>
      <c r="D503" s="5" t="str">
        <f>'Исходные данные'!A505</f>
        <v>01.04.2015</v>
      </c>
      <c r="E503" s="1">
        <f>'Исходные данные'!B505</f>
        <v>852.25</v>
      </c>
      <c r="F503" s="12">
        <f t="shared" si="63"/>
        <v>1.6654615805518642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0.51010231056917821</v>
      </c>
      <c r="J503" s="18">
        <f t="shared" si="66"/>
        <v>3.6227998209653649E-4</v>
      </c>
      <c r="K503" s="12">
        <f t="shared" si="70"/>
        <v>1.4315810520032701</v>
      </c>
      <c r="L503" s="12">
        <f t="shared" si="67"/>
        <v>0.35877946428377361</v>
      </c>
      <c r="M503" s="12">
        <f t="shared" si="71"/>
        <v>0.12872270399175173</v>
      </c>
      <c r="N503" s="18">
        <f t="shared" si="68"/>
        <v>9.1420207145337547E-5</v>
      </c>
    </row>
    <row r="504" spans="1:14" x14ac:dyDescent="0.2">
      <c r="A504" s="4">
        <v>502</v>
      </c>
      <c r="B504" s="1" t="str">
        <f>'Исходные данные'!A754</f>
        <v>25.03.2014</v>
      </c>
      <c r="C504" s="1">
        <f>'Исходные данные'!B754</f>
        <v>511.84</v>
      </c>
      <c r="D504" s="5" t="str">
        <f>'Исходные данные'!A506</f>
        <v>31.03.2015</v>
      </c>
      <c r="E504" s="1">
        <f>'Исходные данные'!B506</f>
        <v>858.73</v>
      </c>
      <c r="F504" s="12">
        <f t="shared" si="63"/>
        <v>1.6777313222882151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0.51744247739893168</v>
      </c>
      <c r="J504" s="18">
        <f t="shared" si="66"/>
        <v>3.6646735512594844E-4</v>
      </c>
      <c r="K504" s="12">
        <f t="shared" si="70"/>
        <v>1.4421277556846084</v>
      </c>
      <c r="L504" s="12">
        <f t="shared" si="67"/>
        <v>0.36611963111352719</v>
      </c>
      <c r="M504" s="12">
        <f t="shared" si="71"/>
        <v>0.13404358428670538</v>
      </c>
      <c r="N504" s="18">
        <f t="shared" si="68"/>
        <v>9.4933446616287553E-5</v>
      </c>
    </row>
    <row r="505" spans="1:14" x14ac:dyDescent="0.2">
      <c r="A505" s="4">
        <v>503</v>
      </c>
      <c r="B505" s="1" t="str">
        <f>'Исходные данные'!A755</f>
        <v>24.03.2014</v>
      </c>
      <c r="C505" s="1">
        <f>'Исходные данные'!B755</f>
        <v>514.07000000000005</v>
      </c>
      <c r="D505" s="5" t="str">
        <f>'Исходные данные'!A507</f>
        <v>30.03.2015</v>
      </c>
      <c r="E505" s="1">
        <f>'Исходные данные'!B507</f>
        <v>847.07</v>
      </c>
      <c r="F505" s="12">
        <f t="shared" si="63"/>
        <v>1.6477717042426128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0.49942389291225758</v>
      </c>
      <c r="J505" s="18">
        <f t="shared" si="66"/>
        <v>3.5271887545994181E-4</v>
      </c>
      <c r="K505" s="12">
        <f t="shared" si="70"/>
        <v>1.4163753624621074</v>
      </c>
      <c r="L505" s="12">
        <f t="shared" si="67"/>
        <v>0.34810104662685304</v>
      </c>
      <c r="M505" s="12">
        <f t="shared" si="71"/>
        <v>0.12117433866271067</v>
      </c>
      <c r="N505" s="18">
        <f t="shared" si="68"/>
        <v>8.5579558916342057E-5</v>
      </c>
    </row>
    <row r="506" spans="1:14" x14ac:dyDescent="0.2">
      <c r="A506" s="4">
        <v>504</v>
      </c>
      <c r="B506" s="1" t="str">
        <f>'Исходные данные'!A756</f>
        <v>21.03.2014</v>
      </c>
      <c r="C506" s="1">
        <f>'Исходные данные'!B756</f>
        <v>513.5</v>
      </c>
      <c r="D506" s="5" t="str">
        <f>'Исходные данные'!A508</f>
        <v>27.03.2015</v>
      </c>
      <c r="E506" s="1">
        <f>'Исходные данные'!B508</f>
        <v>829.36</v>
      </c>
      <c r="F506" s="12">
        <f t="shared" si="63"/>
        <v>1.6151119766309641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0.47940428964624376</v>
      </c>
      <c r="J506" s="18">
        <f t="shared" si="66"/>
        <v>3.376350081632667E-4</v>
      </c>
      <c r="K506" s="12">
        <f t="shared" si="70"/>
        <v>1.3883020356688638</v>
      </c>
      <c r="L506" s="12">
        <f t="shared" si="67"/>
        <v>0.32808144336083911</v>
      </c>
      <c r="M506" s="12">
        <f t="shared" si="71"/>
        <v>0.10763743347773162</v>
      </c>
      <c r="N506" s="18">
        <f t="shared" si="68"/>
        <v>7.5806926462306312E-5</v>
      </c>
    </row>
    <row r="507" spans="1:14" x14ac:dyDescent="0.2">
      <c r="A507" s="4">
        <v>505</v>
      </c>
      <c r="B507" s="1" t="str">
        <f>'Исходные данные'!A757</f>
        <v>20.03.2014</v>
      </c>
      <c r="C507" s="1">
        <f>'Исходные данные'!B757</f>
        <v>513.45000000000005</v>
      </c>
      <c r="D507" s="5" t="str">
        <f>'Исходные данные'!A509</f>
        <v>26.03.2015</v>
      </c>
      <c r="E507" s="1">
        <f>'Исходные данные'!B509</f>
        <v>842.33</v>
      </c>
      <c r="F507" s="12">
        <f t="shared" si="63"/>
        <v>1.6405297497322036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0.49501920780637543</v>
      </c>
      <c r="J507" s="18">
        <f t="shared" si="66"/>
        <v>3.4765923899620911E-4</v>
      </c>
      <c r="K507" s="12">
        <f t="shared" si="70"/>
        <v>1.4101503945747447</v>
      </c>
      <c r="L507" s="12">
        <f t="shared" si="67"/>
        <v>0.34369636152097077</v>
      </c>
      <c r="M507" s="12">
        <f t="shared" si="71"/>
        <v>0.11812718892275399</v>
      </c>
      <c r="N507" s="18">
        <f t="shared" si="68"/>
        <v>8.2962454704807426E-5</v>
      </c>
    </row>
    <row r="508" spans="1:14" x14ac:dyDescent="0.2">
      <c r="A508" s="4">
        <v>506</v>
      </c>
      <c r="B508" s="1" t="str">
        <f>'Исходные данные'!A758</f>
        <v>19.03.2014</v>
      </c>
      <c r="C508" s="1">
        <f>'Исходные данные'!B758</f>
        <v>518.91</v>
      </c>
      <c r="D508" s="5" t="str">
        <f>'Исходные данные'!A510</f>
        <v>25.03.2015</v>
      </c>
      <c r="E508" s="1">
        <f>'Исходные данные'!B510</f>
        <v>862.27</v>
      </c>
      <c r="F508" s="12">
        <f t="shared" si="63"/>
        <v>1.6616947062110965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0.50783798895302878</v>
      </c>
      <c r="J508" s="18">
        <f t="shared" si="66"/>
        <v>3.5566659648706713E-4</v>
      </c>
      <c r="K508" s="12">
        <f t="shared" si="70"/>
        <v>1.4283431592806211</v>
      </c>
      <c r="L508" s="12">
        <f t="shared" si="67"/>
        <v>0.35651514266762407</v>
      </c>
      <c r="M508" s="12">
        <f t="shared" si="71"/>
        <v>0.1271030469513165</v>
      </c>
      <c r="N508" s="18">
        <f t="shared" si="68"/>
        <v>8.9017184802399408E-5</v>
      </c>
    </row>
    <row r="509" spans="1:14" x14ac:dyDescent="0.2">
      <c r="A509" s="4">
        <v>507</v>
      </c>
      <c r="B509" s="1" t="str">
        <f>'Исходные данные'!A759</f>
        <v>18.03.2014</v>
      </c>
      <c r="C509" s="1">
        <f>'Исходные данные'!B759</f>
        <v>520.70000000000005</v>
      </c>
      <c r="D509" s="5" t="str">
        <f>'Исходные данные'!A511</f>
        <v>24.03.2015</v>
      </c>
      <c r="E509" s="1">
        <f>'Исходные данные'!B511</f>
        <v>865.2</v>
      </c>
      <c r="F509" s="12">
        <f t="shared" si="63"/>
        <v>1.6616093719992318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0.5077866339100503</v>
      </c>
      <c r="J509" s="18">
        <f t="shared" si="66"/>
        <v>3.5463804828002982E-4</v>
      </c>
      <c r="K509" s="12">
        <f t="shared" si="70"/>
        <v>1.4282698085397696</v>
      </c>
      <c r="L509" s="12">
        <f t="shared" si="67"/>
        <v>0.35646378762464564</v>
      </c>
      <c r="M509" s="12">
        <f t="shared" si="71"/>
        <v>0.12706643188770864</v>
      </c>
      <c r="N509" s="18">
        <f t="shared" si="68"/>
        <v>8.8743161787410807E-5</v>
      </c>
    </row>
    <row r="510" spans="1:14" x14ac:dyDescent="0.2">
      <c r="A510" s="4">
        <v>508</v>
      </c>
      <c r="B510" s="1" t="str">
        <f>'Исходные данные'!A760</f>
        <v>17.03.2014</v>
      </c>
      <c r="C510" s="1">
        <f>'Исходные данные'!B760</f>
        <v>516.9</v>
      </c>
      <c r="D510" s="5" t="str">
        <f>'Исходные данные'!A512</f>
        <v>23.03.2015</v>
      </c>
      <c r="E510" s="1">
        <f>'Исходные данные'!B512</f>
        <v>863.83</v>
      </c>
      <c r="F510" s="12">
        <f t="shared" si="63"/>
        <v>1.6711743083768622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0.51352655798316027</v>
      </c>
      <c r="J510" s="18">
        <f t="shared" si="66"/>
        <v>3.5764580993457153E-4</v>
      </c>
      <c r="K510" s="12">
        <f t="shared" si="70"/>
        <v>1.4364915422871762</v>
      </c>
      <c r="L510" s="12">
        <f t="shared" si="67"/>
        <v>0.36220371169775561</v>
      </c>
      <c r="M510" s="12">
        <f t="shared" si="71"/>
        <v>0.13119152876763102</v>
      </c>
      <c r="N510" s="18">
        <f t="shared" si="68"/>
        <v>9.1368401172725041E-5</v>
      </c>
    </row>
    <row r="511" spans="1:14" x14ac:dyDescent="0.2">
      <c r="A511" s="4">
        <v>509</v>
      </c>
      <c r="B511" s="1" t="str">
        <f>'Исходные данные'!A761</f>
        <v>14.03.2014</v>
      </c>
      <c r="C511" s="1">
        <f>'Исходные данные'!B761</f>
        <v>513</v>
      </c>
      <c r="D511" s="5" t="str">
        <f>'Исходные данные'!A513</f>
        <v>20.03.2015</v>
      </c>
      <c r="E511" s="1">
        <f>'Исходные данные'!B513</f>
        <v>857.29</v>
      </c>
      <c r="F511" s="12">
        <f t="shared" si="63"/>
        <v>1.671130604288499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0.51350040591773971</v>
      </c>
      <c r="J511" s="18">
        <f t="shared" si="66"/>
        <v>3.5662944121671536E-4</v>
      </c>
      <c r="K511" s="12">
        <f t="shared" si="70"/>
        <v>1.4364539755576122</v>
      </c>
      <c r="L511" s="12">
        <f t="shared" si="67"/>
        <v>0.36217755963233506</v>
      </c>
      <c r="M511" s="12">
        <f t="shared" si="71"/>
        <v>0.13117258470123377</v>
      </c>
      <c r="N511" s="18">
        <f t="shared" si="68"/>
        <v>9.110023097517706E-5</v>
      </c>
    </row>
    <row r="512" spans="1:14" x14ac:dyDescent="0.2">
      <c r="A512" s="4">
        <v>510</v>
      </c>
      <c r="B512" s="1" t="str">
        <f>'Исходные данные'!A762</f>
        <v>13.03.2014</v>
      </c>
      <c r="C512" s="1">
        <f>'Исходные данные'!B762</f>
        <v>517.38</v>
      </c>
      <c r="D512" s="5" t="str">
        <f>'Исходные данные'!A514</f>
        <v>19.03.2015</v>
      </c>
      <c r="E512" s="1">
        <f>'Исходные данные'!B514</f>
        <v>873.75</v>
      </c>
      <c r="F512" s="12">
        <f t="shared" si="63"/>
        <v>1.6887974022961847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0.52401667935573193</v>
      </c>
      <c r="J512" s="18">
        <f t="shared" si="66"/>
        <v>3.6291730899295165E-4</v>
      </c>
      <c r="K512" s="12">
        <f t="shared" si="70"/>
        <v>1.4516398276797557</v>
      </c>
      <c r="L512" s="12">
        <f t="shared" si="67"/>
        <v>0.37269383307032733</v>
      </c>
      <c r="M512" s="12">
        <f t="shared" si="71"/>
        <v>0.13890069320865317</v>
      </c>
      <c r="N512" s="18">
        <f t="shared" si="68"/>
        <v>9.6198208535112656E-5</v>
      </c>
    </row>
    <row r="513" spans="1:14" x14ac:dyDescent="0.2">
      <c r="A513" s="4">
        <v>511</v>
      </c>
      <c r="B513" s="1" t="str">
        <f>'Исходные данные'!A763</f>
        <v>12.03.2014</v>
      </c>
      <c r="C513" s="1">
        <f>'Исходные данные'!B763</f>
        <v>518.91999999999996</v>
      </c>
      <c r="D513" s="5" t="str">
        <f>'Исходные данные'!A515</f>
        <v>18.03.2015</v>
      </c>
      <c r="E513" s="1">
        <f>'Исходные данные'!B515</f>
        <v>873.57</v>
      </c>
      <c r="F513" s="12">
        <f t="shared" si="63"/>
        <v>1.6834386803360828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0.52083853503883437</v>
      </c>
      <c r="J513" s="18">
        <f t="shared" si="66"/>
        <v>3.5970945156831545E-4</v>
      </c>
      <c r="K513" s="12">
        <f t="shared" si="70"/>
        <v>1.4470336302684088</v>
      </c>
      <c r="L513" s="12">
        <f t="shared" si="67"/>
        <v>0.36951568875342977</v>
      </c>
      <c r="M513" s="12">
        <f t="shared" si="71"/>
        <v>0.13654184423492174</v>
      </c>
      <c r="N513" s="18">
        <f t="shared" si="68"/>
        <v>9.4300610653180543E-5</v>
      </c>
    </row>
    <row r="514" spans="1:14" x14ac:dyDescent="0.2">
      <c r="A514" s="4">
        <v>512</v>
      </c>
      <c r="B514" s="1" t="str">
        <f>'Исходные данные'!A764</f>
        <v>11.03.2014</v>
      </c>
      <c r="C514" s="1">
        <f>'Исходные данные'!B764</f>
        <v>527.09</v>
      </c>
      <c r="D514" s="5" t="str">
        <f>'Исходные данные'!A516</f>
        <v>17.03.2015</v>
      </c>
      <c r="E514" s="1">
        <f>'Исходные данные'!B516</f>
        <v>879.75</v>
      </c>
      <c r="F514" s="12">
        <f t="shared" ref="F514:F577" si="72">E514/C514</f>
        <v>1.6690697983266614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0.51226646425261801</v>
      </c>
      <c r="J514" s="18">
        <f t="shared" ref="J514:J577" si="75">H514*I514</f>
        <v>3.5280183514802558E-4</v>
      </c>
      <c r="K514" s="12">
        <f t="shared" si="70"/>
        <v>1.4346825682785296</v>
      </c>
      <c r="L514" s="12">
        <f t="shared" ref="L514:L577" si="76">LN(K514)</f>
        <v>0.36094361796721336</v>
      </c>
      <c r="M514" s="12">
        <f t="shared" si="71"/>
        <v>0.13028029535126182</v>
      </c>
      <c r="N514" s="18">
        <f t="shared" ref="N514:N577" si="77">M514*H514</f>
        <v>8.9725036657652051E-5</v>
      </c>
    </row>
    <row r="515" spans="1:14" x14ac:dyDescent="0.2">
      <c r="A515" s="4">
        <v>513</v>
      </c>
      <c r="B515" s="1" t="str">
        <f>'Исходные данные'!A765</f>
        <v>07.03.2014</v>
      </c>
      <c r="C515" s="1">
        <f>'Исходные данные'!B765</f>
        <v>524.80999999999995</v>
      </c>
      <c r="D515" s="5" t="str">
        <f>'Исходные данные'!A517</f>
        <v>16.03.2015</v>
      </c>
      <c r="E515" s="1">
        <f>'Исходные данные'!B517</f>
        <v>866.54</v>
      </c>
      <c r="F515" s="12">
        <f t="shared" si="72"/>
        <v>1.6511499399782779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0.50147197848740954</v>
      </c>
      <c r="J515" s="18">
        <f t="shared" si="75"/>
        <v>3.4440365331589234E-4</v>
      </c>
      <c r="K515" s="12">
        <f t="shared" ref="K515:K578" si="79">F515/GEOMEAN(F$2:F$1242)</f>
        <v>1.4192791930426818</v>
      </c>
      <c r="L515" s="12">
        <f t="shared" si="76"/>
        <v>0.35014913220200489</v>
      </c>
      <c r="M515" s="12">
        <f t="shared" ref="M515:M578" si="80">POWER(L515-AVERAGE(L$2:L$1242),2)</f>
        <v>0.12260441478181724</v>
      </c>
      <c r="N515" s="18">
        <f t="shared" si="77"/>
        <v>8.4202926932985152E-5</v>
      </c>
    </row>
    <row r="516" spans="1:14" x14ac:dyDescent="0.2">
      <c r="A516" s="4">
        <v>514</v>
      </c>
      <c r="B516" s="1" t="str">
        <f>'Исходные данные'!A766</f>
        <v>06.03.2014</v>
      </c>
      <c r="C516" s="1">
        <f>'Исходные данные'!B766</f>
        <v>533.5</v>
      </c>
      <c r="D516" s="5" t="str">
        <f>'Исходные данные'!A518</f>
        <v>13.03.2015</v>
      </c>
      <c r="E516" s="1">
        <f>'Исходные данные'!B518</f>
        <v>861.96</v>
      </c>
      <c r="F516" s="12">
        <f t="shared" si="72"/>
        <v>1.6156701030927836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0.47974979513290256</v>
      </c>
      <c r="J516" s="18">
        <f t="shared" si="75"/>
        <v>3.2856556576383092E-4</v>
      </c>
      <c r="K516" s="12">
        <f t="shared" si="79"/>
        <v>1.3887817845124832</v>
      </c>
      <c r="L516" s="12">
        <f t="shared" si="76"/>
        <v>0.32842694884749785</v>
      </c>
      <c r="M516" s="12">
        <f t="shared" si="80"/>
        <v>0.10786426072927711</v>
      </c>
      <c r="N516" s="18">
        <f t="shared" si="77"/>
        <v>7.3872844161182837E-5</v>
      </c>
    </row>
    <row r="517" spans="1:14" x14ac:dyDescent="0.2">
      <c r="A517" s="4">
        <v>515</v>
      </c>
      <c r="B517" s="1" t="str">
        <f>'Исходные данные'!A767</f>
        <v>05.03.2014</v>
      </c>
      <c r="C517" s="1">
        <f>'Исходные данные'!B767</f>
        <v>534.92999999999995</v>
      </c>
      <c r="D517" s="5" t="str">
        <f>'Исходные данные'!A519</f>
        <v>12.03.2015</v>
      </c>
      <c r="E517" s="1">
        <f>'Исходные данные'!B519</f>
        <v>891.13</v>
      </c>
      <c r="F517" s="12">
        <f t="shared" si="72"/>
        <v>1.6658815172078592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0.51035442309310386</v>
      </c>
      <c r="J517" s="18">
        <f t="shared" si="75"/>
        <v>3.4855017179023827E-4</v>
      </c>
      <c r="K517" s="12">
        <f t="shared" si="79"/>
        <v>1.4319420170154831</v>
      </c>
      <c r="L517" s="12">
        <f t="shared" si="76"/>
        <v>0.35903157680769932</v>
      </c>
      <c r="M517" s="12">
        <f t="shared" si="80"/>
        <v>0.12890367314502305</v>
      </c>
      <c r="N517" s="18">
        <f t="shared" si="77"/>
        <v>8.8035677533246433E-5</v>
      </c>
    </row>
    <row r="518" spans="1:14" x14ac:dyDescent="0.2">
      <c r="A518" s="4">
        <v>516</v>
      </c>
      <c r="B518" s="1" t="str">
        <f>'Исходные данные'!A768</f>
        <v>04.03.2014</v>
      </c>
      <c r="C518" s="1">
        <f>'Исходные данные'!B768</f>
        <v>534.61</v>
      </c>
      <c r="D518" s="5" t="str">
        <f>'Исходные данные'!A520</f>
        <v>11.03.2015</v>
      </c>
      <c r="E518" s="1">
        <f>'Исходные данные'!B520</f>
        <v>861.31</v>
      </c>
      <c r="F518" s="12">
        <f t="shared" si="72"/>
        <v>1.6110996801406632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0.47691697698003349</v>
      </c>
      <c r="J518" s="18">
        <f t="shared" si="75"/>
        <v>3.2480474857763476E-4</v>
      </c>
      <c r="K518" s="12">
        <f t="shared" si="79"/>
        <v>1.3848531853935961</v>
      </c>
      <c r="L518" s="12">
        <f t="shared" si="76"/>
        <v>0.32559413069462884</v>
      </c>
      <c r="M518" s="12">
        <f t="shared" si="80"/>
        <v>0.10601153794279118</v>
      </c>
      <c r="N518" s="18">
        <f t="shared" si="77"/>
        <v>7.2199256033777653E-5</v>
      </c>
    </row>
    <row r="519" spans="1:14" x14ac:dyDescent="0.2">
      <c r="A519" s="4">
        <v>517</v>
      </c>
      <c r="B519" s="1" t="str">
        <f>'Исходные данные'!A769</f>
        <v>03.03.2014</v>
      </c>
      <c r="C519" s="1">
        <f>'Исходные данные'!B769</f>
        <v>529.29</v>
      </c>
      <c r="D519" s="5" t="str">
        <f>'Исходные данные'!A521</f>
        <v>10.03.2015</v>
      </c>
      <c r="E519" s="1">
        <f>'Исходные данные'!B521</f>
        <v>851.22</v>
      </c>
      <c r="F519" s="12">
        <f t="shared" si="72"/>
        <v>1.6082298928753616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0.47513412874386524</v>
      </c>
      <c r="J519" s="18">
        <f t="shared" si="75"/>
        <v>3.2268738203426262E-4</v>
      </c>
      <c r="K519" s="12">
        <f t="shared" si="79"/>
        <v>1.3823864019383305</v>
      </c>
      <c r="L519" s="12">
        <f t="shared" si="76"/>
        <v>0.32381128245846069</v>
      </c>
      <c r="M519" s="12">
        <f t="shared" si="80"/>
        <v>0.10485374664739315</v>
      </c>
      <c r="N519" s="18">
        <f t="shared" si="77"/>
        <v>7.121143053137919E-5</v>
      </c>
    </row>
    <row r="520" spans="1:14" x14ac:dyDescent="0.2">
      <c r="A520" s="4">
        <v>518</v>
      </c>
      <c r="B520" s="1" t="str">
        <f>'Исходные данные'!A770</f>
        <v>28.02.2014</v>
      </c>
      <c r="C520" s="1">
        <f>'Исходные данные'!B770</f>
        <v>549.62</v>
      </c>
      <c r="D520" s="5" t="str">
        <f>'Исходные данные'!A522</f>
        <v>06.03.2015</v>
      </c>
      <c r="E520" s="1">
        <f>'Исходные данные'!B522</f>
        <v>876.58</v>
      </c>
      <c r="F520" s="12">
        <f t="shared" si="72"/>
        <v>1.5948837378552454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0.46680084195327876</v>
      </c>
      <c r="J520" s="18">
        <f t="shared" si="75"/>
        <v>3.1614299035501181E-4</v>
      </c>
      <c r="K520" s="12">
        <f t="shared" si="79"/>
        <v>1.3709144455347695</v>
      </c>
      <c r="L520" s="12">
        <f t="shared" si="76"/>
        <v>0.3154779956678741</v>
      </c>
      <c r="M520" s="12">
        <f t="shared" si="80"/>
        <v>9.9526365750619336E-2</v>
      </c>
      <c r="N520" s="18">
        <f t="shared" si="77"/>
        <v>6.7404683239017507E-5</v>
      </c>
    </row>
    <row r="521" spans="1:14" x14ac:dyDescent="0.2">
      <c r="A521" s="4">
        <v>519</v>
      </c>
      <c r="B521" s="1" t="str">
        <f>'Исходные данные'!A771</f>
        <v>27.02.2014</v>
      </c>
      <c r="C521" s="1">
        <f>'Исходные данные'!B771</f>
        <v>547.23</v>
      </c>
      <c r="D521" s="5" t="str">
        <f>'Исходные данные'!A523</f>
        <v>05.03.2015</v>
      </c>
      <c r="E521" s="1">
        <f>'Исходные данные'!B523</f>
        <v>872.65</v>
      </c>
      <c r="F521" s="12">
        <f t="shared" si="72"/>
        <v>1.5946676900023755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0.4666653697039127</v>
      </c>
      <c r="J521" s="18">
        <f t="shared" si="75"/>
        <v>3.1516912758205215E-4</v>
      </c>
      <c r="K521" s="12">
        <f t="shared" si="79"/>
        <v>1.3707287372505881</v>
      </c>
      <c r="L521" s="12">
        <f t="shared" si="76"/>
        <v>0.3153425234185081</v>
      </c>
      <c r="M521" s="12">
        <f t="shared" si="80"/>
        <v>9.9440907075952475E-2</v>
      </c>
      <c r="N521" s="18">
        <f t="shared" si="77"/>
        <v>6.7158837924872672E-5</v>
      </c>
    </row>
    <row r="522" spans="1:14" x14ac:dyDescent="0.2">
      <c r="A522" s="4">
        <v>520</v>
      </c>
      <c r="B522" s="1" t="str">
        <f>'Исходные данные'!A772</f>
        <v>26.02.2014</v>
      </c>
      <c r="C522" s="1">
        <f>'Исходные данные'!B772</f>
        <v>548.77</v>
      </c>
      <c r="D522" s="5" t="str">
        <f>'Исходные данные'!A524</f>
        <v>04.03.2015</v>
      </c>
      <c r="E522" s="1">
        <f>'Исходные данные'!B524</f>
        <v>876.19</v>
      </c>
      <c r="F522" s="12">
        <f t="shared" si="72"/>
        <v>1.5966434025183593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0.46790355220077251</v>
      </c>
      <c r="J522" s="18">
        <f t="shared" si="75"/>
        <v>3.1512336633137875E-4</v>
      </c>
      <c r="K522" s="12">
        <f t="shared" si="79"/>
        <v>1.3724270007440942</v>
      </c>
      <c r="L522" s="12">
        <f t="shared" si="76"/>
        <v>0.31658070591536797</v>
      </c>
      <c r="M522" s="12">
        <f t="shared" si="80"/>
        <v>0.10022334335787283</v>
      </c>
      <c r="N522" s="18">
        <f t="shared" si="77"/>
        <v>6.7498349169118311E-5</v>
      </c>
    </row>
    <row r="523" spans="1:14" x14ac:dyDescent="0.2">
      <c r="A523" s="4">
        <v>521</v>
      </c>
      <c r="B523" s="1" t="str">
        <f>'Исходные данные'!A773</f>
        <v>25.02.2014</v>
      </c>
      <c r="C523" s="1">
        <f>'Исходные данные'!B773</f>
        <v>548.16999999999996</v>
      </c>
      <c r="D523" s="5" t="str">
        <f>'Исходные данные'!A525</f>
        <v>03.03.2015</v>
      </c>
      <c r="E523" s="1">
        <f>'Исходные данные'!B525</f>
        <v>872.66</v>
      </c>
      <c r="F523" s="12">
        <f t="shared" si="72"/>
        <v>1.5919514019373553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0.46496056053499135</v>
      </c>
      <c r="J523" s="18">
        <f t="shared" si="75"/>
        <v>3.1226733044529783E-4</v>
      </c>
      <c r="K523" s="12">
        <f t="shared" si="79"/>
        <v>1.3683938971251395</v>
      </c>
      <c r="L523" s="12">
        <f t="shared" si="76"/>
        <v>0.31363771424958681</v>
      </c>
      <c r="M523" s="12">
        <f t="shared" si="80"/>
        <v>9.8368615799705614E-2</v>
      </c>
      <c r="N523" s="18">
        <f t="shared" si="77"/>
        <v>6.6064323864435673E-5</v>
      </c>
    </row>
    <row r="524" spans="1:14" x14ac:dyDescent="0.2">
      <c r="A524" s="4">
        <v>522</v>
      </c>
      <c r="B524" s="1" t="str">
        <f>'Исходные данные'!A774</f>
        <v>24.02.2014</v>
      </c>
      <c r="C524" s="1">
        <f>'Исходные данные'!B774</f>
        <v>548.16999999999996</v>
      </c>
      <c r="D524" s="5" t="str">
        <f>'Исходные данные'!A526</f>
        <v>02.03.2015</v>
      </c>
      <c r="E524" s="1">
        <f>'Исходные данные'!B526</f>
        <v>856.13</v>
      </c>
      <c r="F524" s="12">
        <f t="shared" si="72"/>
        <v>1.561796522976449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0.44583677595150778</v>
      </c>
      <c r="J524" s="18">
        <f t="shared" si="75"/>
        <v>2.9858809857098446E-4</v>
      </c>
      <c r="K524" s="12">
        <f t="shared" si="79"/>
        <v>1.342473663449391</v>
      </c>
      <c r="L524" s="12">
        <f t="shared" si="76"/>
        <v>0.29451392966610312</v>
      </c>
      <c r="M524" s="12">
        <f t="shared" si="80"/>
        <v>8.6738454767370465E-2</v>
      </c>
      <c r="N524" s="18">
        <f t="shared" si="77"/>
        <v>5.8090924030886699E-5</v>
      </c>
    </row>
    <row r="525" spans="1:14" x14ac:dyDescent="0.2">
      <c r="A525" s="4">
        <v>523</v>
      </c>
      <c r="B525" s="1" t="str">
        <f>'Исходные данные'!A775</f>
        <v>21.02.2014</v>
      </c>
      <c r="C525" s="1">
        <f>'Исходные данные'!B775</f>
        <v>548.41999999999996</v>
      </c>
      <c r="D525" s="5" t="str">
        <f>'Исходные данные'!A527</f>
        <v>27.02.2015</v>
      </c>
      <c r="E525" s="1">
        <f>'Исходные данные'!B527</f>
        <v>844.08</v>
      </c>
      <c r="F525" s="12">
        <f t="shared" si="72"/>
        <v>1.5391123591408047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0.43120586008055795</v>
      </c>
      <c r="J525" s="18">
        <f t="shared" si="75"/>
        <v>2.8798338180603379E-4</v>
      </c>
      <c r="K525" s="12">
        <f t="shared" si="79"/>
        <v>1.3229750334558457</v>
      </c>
      <c r="L525" s="12">
        <f t="shared" si="76"/>
        <v>0.2798830137951534</v>
      </c>
      <c r="M525" s="12">
        <f t="shared" si="80"/>
        <v>7.8334501411058147E-2</v>
      </c>
      <c r="N525" s="18">
        <f t="shared" si="77"/>
        <v>5.2316159674248323E-5</v>
      </c>
    </row>
    <row r="526" spans="1:14" x14ac:dyDescent="0.2">
      <c r="A526" s="4">
        <v>524</v>
      </c>
      <c r="B526" s="1" t="str">
        <f>'Исходные данные'!A776</f>
        <v>20.02.2014</v>
      </c>
      <c r="C526" s="1">
        <f>'Исходные данные'!B776</f>
        <v>546.13</v>
      </c>
      <c r="D526" s="5" t="str">
        <f>'Исходные данные'!A528</f>
        <v>26.02.2015</v>
      </c>
      <c r="E526" s="1">
        <f>'Исходные данные'!B528</f>
        <v>866.2</v>
      </c>
      <c r="F526" s="12">
        <f t="shared" si="72"/>
        <v>1.5860692509109553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0.46125878613769888</v>
      </c>
      <c r="J526" s="18">
        <f t="shared" si="75"/>
        <v>3.0719461202532517E-4</v>
      </c>
      <c r="K526" s="12">
        <f t="shared" si="79"/>
        <v>1.3633377757154665</v>
      </c>
      <c r="L526" s="12">
        <f t="shared" si="76"/>
        <v>0.30993593985229423</v>
      </c>
      <c r="M526" s="12">
        <f t="shared" si="80"/>
        <v>9.6060286812125084E-2</v>
      </c>
      <c r="N526" s="18">
        <f t="shared" si="77"/>
        <v>6.3975372231680141E-5</v>
      </c>
    </row>
    <row r="527" spans="1:14" x14ac:dyDescent="0.2">
      <c r="A527" s="4">
        <v>525</v>
      </c>
      <c r="B527" s="1" t="str">
        <f>'Исходные данные'!A777</f>
        <v>19.02.2014</v>
      </c>
      <c r="C527" s="1">
        <f>'Исходные данные'!B777</f>
        <v>547.38</v>
      </c>
      <c r="D527" s="5" t="str">
        <f>'Исходные данные'!A529</f>
        <v>25.02.2015</v>
      </c>
      <c r="E527" s="1">
        <f>'Исходные данные'!B529</f>
        <v>870.63</v>
      </c>
      <c r="F527" s="12">
        <f t="shared" si="72"/>
        <v>1.5905403924147758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0.46407382793285912</v>
      </c>
      <c r="J527" s="18">
        <f t="shared" si="75"/>
        <v>3.0820678008259221E-4</v>
      </c>
      <c r="K527" s="12">
        <f t="shared" si="79"/>
        <v>1.3671810354654597</v>
      </c>
      <c r="L527" s="12">
        <f t="shared" si="76"/>
        <v>0.31275098164745446</v>
      </c>
      <c r="M527" s="12">
        <f t="shared" si="80"/>
        <v>9.781317652144654E-2</v>
      </c>
      <c r="N527" s="18">
        <f t="shared" si="77"/>
        <v>6.4960966059233967E-5</v>
      </c>
    </row>
    <row r="528" spans="1:14" x14ac:dyDescent="0.2">
      <c r="A528" s="4">
        <v>526</v>
      </c>
      <c r="B528" s="1" t="str">
        <f>'Исходные данные'!A778</f>
        <v>18.02.2014</v>
      </c>
      <c r="C528" s="1">
        <f>'Исходные данные'!B778</f>
        <v>548.78</v>
      </c>
      <c r="D528" s="5" t="str">
        <f>'Исходные данные'!A530</f>
        <v>24.02.2015</v>
      </c>
      <c r="E528" s="1">
        <f>'Исходные данные'!B530</f>
        <v>847.44</v>
      </c>
      <c r="F528" s="12">
        <f t="shared" si="72"/>
        <v>1.5442253726447759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0.43452240768932104</v>
      </c>
      <c r="J528" s="18">
        <f t="shared" si="75"/>
        <v>2.8777526233384967E-4</v>
      </c>
      <c r="K528" s="12">
        <f t="shared" si="79"/>
        <v>1.3273700272139703</v>
      </c>
      <c r="L528" s="12">
        <f t="shared" si="76"/>
        <v>0.28319956140391644</v>
      </c>
      <c r="M528" s="12">
        <f t="shared" si="80"/>
        <v>8.020199157937076E-2</v>
      </c>
      <c r="N528" s="18">
        <f t="shared" si="77"/>
        <v>5.3116131085586468E-5</v>
      </c>
    </row>
    <row r="529" spans="1:14" x14ac:dyDescent="0.2">
      <c r="A529" s="4">
        <v>527</v>
      </c>
      <c r="B529" s="1" t="str">
        <f>'Исходные данные'!A779</f>
        <v>17.02.2014</v>
      </c>
      <c r="C529" s="1">
        <f>'Исходные данные'!B779</f>
        <v>548.5</v>
      </c>
      <c r="D529" s="5" t="str">
        <f>'Исходные данные'!A531</f>
        <v>20.02.2015</v>
      </c>
      <c r="E529" s="1">
        <f>'Исходные данные'!B531</f>
        <v>853.32</v>
      </c>
      <c r="F529" s="12">
        <f t="shared" si="72"/>
        <v>1.5557338195077486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0.44194734396814206</v>
      </c>
      <c r="J529" s="18">
        <f t="shared" si="75"/>
        <v>2.91875726409839E-4</v>
      </c>
      <c r="K529" s="12">
        <f t="shared" si="79"/>
        <v>1.3372623445507408</v>
      </c>
      <c r="L529" s="12">
        <f t="shared" si="76"/>
        <v>0.29062449768273751</v>
      </c>
      <c r="M529" s="12">
        <f t="shared" si="80"/>
        <v>8.4462598653343629E-2</v>
      </c>
      <c r="N529" s="18">
        <f t="shared" si="77"/>
        <v>5.5781718507588652E-5</v>
      </c>
    </row>
    <row r="530" spans="1:14" x14ac:dyDescent="0.2">
      <c r="A530" s="4">
        <v>528</v>
      </c>
      <c r="B530" s="1" t="str">
        <f>'Исходные данные'!A780</f>
        <v>14.02.2014</v>
      </c>
      <c r="C530" s="1">
        <f>'Исходные данные'!B780</f>
        <v>546.47</v>
      </c>
      <c r="D530" s="5" t="str">
        <f>'Исходные данные'!A532</f>
        <v>19.02.2015</v>
      </c>
      <c r="E530" s="1">
        <f>'Исходные данные'!B532</f>
        <v>859.23</v>
      </c>
      <c r="F530" s="12">
        <f t="shared" si="72"/>
        <v>1.5723278496532289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0.45255722802133724</v>
      </c>
      <c r="J530" s="18">
        <f t="shared" si="75"/>
        <v>2.9804862701710629E-4</v>
      </c>
      <c r="K530" s="12">
        <f t="shared" si="79"/>
        <v>1.3515260774461997</v>
      </c>
      <c r="L530" s="12">
        <f t="shared" si="76"/>
        <v>0.30123438173593264</v>
      </c>
      <c r="M530" s="12">
        <f t="shared" si="80"/>
        <v>9.0742152739829718E-2</v>
      </c>
      <c r="N530" s="18">
        <f t="shared" si="77"/>
        <v>5.9761666286783178E-5</v>
      </c>
    </row>
    <row r="531" spans="1:14" x14ac:dyDescent="0.2">
      <c r="A531" s="4">
        <v>529</v>
      </c>
      <c r="B531" s="1" t="str">
        <f>'Исходные данные'!A781</f>
        <v>13.02.2014</v>
      </c>
      <c r="C531" s="1">
        <f>'Исходные данные'!B781</f>
        <v>544.71</v>
      </c>
      <c r="D531" s="5" t="str">
        <f>'Исходные данные'!A533</f>
        <v>18.02.2015</v>
      </c>
      <c r="E531" s="1">
        <f>'Исходные данные'!B533</f>
        <v>865.3</v>
      </c>
      <c r="F531" s="12">
        <f t="shared" si="72"/>
        <v>1.5885517064125863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0.46282272466200769</v>
      </c>
      <c r="J531" s="18">
        <f t="shared" si="75"/>
        <v>3.0395861994942633E-4</v>
      </c>
      <c r="K531" s="12">
        <f t="shared" si="79"/>
        <v>1.3654716203505368</v>
      </c>
      <c r="L531" s="12">
        <f t="shared" si="76"/>
        <v>0.31149987837660309</v>
      </c>
      <c r="M531" s="12">
        <f t="shared" si="80"/>
        <v>9.7032174228638662E-2</v>
      </c>
      <c r="N531" s="18">
        <f t="shared" si="77"/>
        <v>6.3725837556416763E-5</v>
      </c>
    </row>
    <row r="532" spans="1:14" x14ac:dyDescent="0.2">
      <c r="A532" s="4">
        <v>530</v>
      </c>
      <c r="B532" s="1" t="str">
        <f>'Исходные данные'!A782</f>
        <v>12.02.2014</v>
      </c>
      <c r="C532" s="1">
        <f>'Исходные данные'!B782</f>
        <v>546.32000000000005</v>
      </c>
      <c r="D532" s="5" t="str">
        <f>'Исходные данные'!A534</f>
        <v>17.02.2015</v>
      </c>
      <c r="E532" s="1">
        <f>'Исходные данные'!B534</f>
        <v>858.99</v>
      </c>
      <c r="F532" s="12">
        <f t="shared" si="72"/>
        <v>1.5723202518670376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0.45255239582012041</v>
      </c>
      <c r="J532" s="18">
        <f t="shared" si="75"/>
        <v>2.9638404920658267E-4</v>
      </c>
      <c r="K532" s="12">
        <f t="shared" si="79"/>
        <v>1.3515195466160228</v>
      </c>
      <c r="L532" s="12">
        <f t="shared" si="76"/>
        <v>0.30122954953471576</v>
      </c>
      <c r="M532" s="12">
        <f t="shared" si="80"/>
        <v>9.0739241512887911E-2</v>
      </c>
      <c r="N532" s="18">
        <f t="shared" si="77"/>
        <v>5.9426630087300203E-5</v>
      </c>
    </row>
    <row r="533" spans="1:14" x14ac:dyDescent="0.2">
      <c r="A533" s="4">
        <v>531</v>
      </c>
      <c r="B533" s="1" t="str">
        <f>'Исходные данные'!A783</f>
        <v>11.02.2014</v>
      </c>
      <c r="C533" s="1">
        <f>'Исходные данные'!B783</f>
        <v>543.34</v>
      </c>
      <c r="D533" s="5" t="str">
        <f>'Исходные данные'!A535</f>
        <v>16.02.2015</v>
      </c>
      <c r="E533" s="1">
        <f>'Исходные данные'!B535</f>
        <v>886.56</v>
      </c>
      <c r="F533" s="12">
        <f t="shared" si="72"/>
        <v>1.6316855007914011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0.48961353012296582</v>
      </c>
      <c r="J533" s="18">
        <f t="shared" si="75"/>
        <v>3.1976103338177521E-4</v>
      </c>
      <c r="K533" s="12">
        <f t="shared" si="79"/>
        <v>1.4025481422317891</v>
      </c>
      <c r="L533" s="12">
        <f t="shared" si="76"/>
        <v>0.33829068383756111</v>
      </c>
      <c r="M533" s="12">
        <f t="shared" si="80"/>
        <v>0.11444058677128488</v>
      </c>
      <c r="N533" s="18">
        <f t="shared" si="77"/>
        <v>7.4739846910710009E-5</v>
      </c>
    </row>
    <row r="534" spans="1:14" x14ac:dyDescent="0.2">
      <c r="A534" s="4">
        <v>532</v>
      </c>
      <c r="B534" s="1" t="str">
        <f>'Исходные данные'!A784</f>
        <v>10.02.2014</v>
      </c>
      <c r="C534" s="1">
        <f>'Исходные данные'!B784</f>
        <v>540.32000000000005</v>
      </c>
      <c r="D534" s="5" t="str">
        <f>'Исходные данные'!A536</f>
        <v>13.02.2015</v>
      </c>
      <c r="E534" s="1">
        <f>'Исходные данные'!B536</f>
        <v>898.32</v>
      </c>
      <c r="F534" s="12">
        <f t="shared" si="72"/>
        <v>1.6625703286941071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0.50836479562702563</v>
      </c>
      <c r="J534" s="18">
        <f t="shared" si="75"/>
        <v>3.3108062423117715E-4</v>
      </c>
      <c r="K534" s="12">
        <f t="shared" si="79"/>
        <v>1.4290958182251587</v>
      </c>
      <c r="L534" s="12">
        <f t="shared" si="76"/>
        <v>0.35704194934162103</v>
      </c>
      <c r="M534" s="12">
        <f t="shared" si="80"/>
        <v>0.12747895358966485</v>
      </c>
      <c r="N534" s="18">
        <f t="shared" si="77"/>
        <v>8.3022687435990028E-5</v>
      </c>
    </row>
    <row r="535" spans="1:14" x14ac:dyDescent="0.2">
      <c r="A535" s="4">
        <v>533</v>
      </c>
      <c r="B535" s="1" t="str">
        <f>'Исходные данные'!A785</f>
        <v>07.02.2014</v>
      </c>
      <c r="C535" s="1">
        <f>'Исходные данные'!B785</f>
        <v>539.32000000000005</v>
      </c>
      <c r="D535" s="5" t="str">
        <f>'Исходные данные'!A537</f>
        <v>12.02.2015</v>
      </c>
      <c r="E535" s="1">
        <f>'Исходные данные'!B537</f>
        <v>892.3</v>
      </c>
      <c r="F535" s="12">
        <f t="shared" si="72"/>
        <v>1.6544908403174365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0.50349331214023174</v>
      </c>
      <c r="J535" s="18">
        <f t="shared" si="75"/>
        <v>3.2699278714092765E-4</v>
      </c>
      <c r="K535" s="12">
        <f t="shared" si="79"/>
        <v>1.4221509312310741</v>
      </c>
      <c r="L535" s="12">
        <f t="shared" si="76"/>
        <v>0.35217046585482714</v>
      </c>
      <c r="M535" s="12">
        <f t="shared" si="80"/>
        <v>0.12402403702040612</v>
      </c>
      <c r="N535" s="18">
        <f t="shared" si="77"/>
        <v>8.0547178204577464E-5</v>
      </c>
    </row>
    <row r="536" spans="1:14" x14ac:dyDescent="0.2">
      <c r="A536" s="4">
        <v>534</v>
      </c>
      <c r="B536" s="1" t="str">
        <f>'Исходные данные'!A786</f>
        <v>06.02.2014</v>
      </c>
      <c r="C536" s="1">
        <f>'Исходные данные'!B786</f>
        <v>537.44000000000005</v>
      </c>
      <c r="D536" s="5" t="str">
        <f>'Исходные данные'!A538</f>
        <v>11.02.2015</v>
      </c>
      <c r="E536" s="1">
        <f>'Исходные данные'!B538</f>
        <v>870.97</v>
      </c>
      <c r="F536" s="12">
        <f t="shared" si="72"/>
        <v>1.620590205418279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0.48279040722656896</v>
      </c>
      <c r="J536" s="18">
        <f t="shared" si="75"/>
        <v>3.1267219934858945E-4</v>
      </c>
      <c r="K536" s="12">
        <f t="shared" si="79"/>
        <v>1.3930109575809864</v>
      </c>
      <c r="L536" s="12">
        <f t="shared" si="76"/>
        <v>0.33146756094116431</v>
      </c>
      <c r="M536" s="12">
        <f t="shared" si="80"/>
        <v>0.10987074395628463</v>
      </c>
      <c r="N536" s="18">
        <f t="shared" si="77"/>
        <v>7.1156192506441975E-5</v>
      </c>
    </row>
    <row r="537" spans="1:14" x14ac:dyDescent="0.2">
      <c r="A537" s="4">
        <v>535</v>
      </c>
      <c r="B537" s="1" t="str">
        <f>'Исходные данные'!A787</f>
        <v>05.02.2014</v>
      </c>
      <c r="C537" s="1">
        <f>'Исходные данные'!B787</f>
        <v>535.21</v>
      </c>
      <c r="D537" s="5" t="str">
        <f>'Исходные данные'!A539</f>
        <v>10.02.2015</v>
      </c>
      <c r="E537" s="1">
        <f>'Исходные данные'!B539</f>
        <v>862.36</v>
      </c>
      <c r="F537" s="12">
        <f t="shared" si="72"/>
        <v>1.6112553950785673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0.47701362364645633</v>
      </c>
      <c r="J537" s="18">
        <f t="shared" si="75"/>
        <v>3.0806870880104026E-4</v>
      </c>
      <c r="K537" s="12">
        <f t="shared" si="79"/>
        <v>1.3849870333053227</v>
      </c>
      <c r="L537" s="12">
        <f t="shared" si="76"/>
        <v>0.32569077736105179</v>
      </c>
      <c r="M537" s="12">
        <f t="shared" si="80"/>
        <v>0.10607448245804635</v>
      </c>
      <c r="N537" s="18">
        <f t="shared" si="77"/>
        <v>6.8505860687552908E-5</v>
      </c>
    </row>
    <row r="538" spans="1:14" x14ac:dyDescent="0.2">
      <c r="A538" s="4">
        <v>536</v>
      </c>
      <c r="B538" s="1" t="str">
        <f>'Исходные данные'!A788</f>
        <v>04.02.2014</v>
      </c>
      <c r="C538" s="1">
        <f>'Исходные данные'!B788</f>
        <v>530.80999999999995</v>
      </c>
      <c r="D538" s="5" t="str">
        <f>'Исходные данные'!A540</f>
        <v>09.02.2015</v>
      </c>
      <c r="E538" s="1">
        <f>'Исходные данные'!B540</f>
        <v>870.08</v>
      </c>
      <c r="F538" s="12">
        <f t="shared" si="72"/>
        <v>1.6391552532921387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0.49418101967594863</v>
      </c>
      <c r="J538" s="18">
        <f t="shared" si="75"/>
        <v>3.1826511339725169E-4</v>
      </c>
      <c r="K538" s="12">
        <f t="shared" si="79"/>
        <v>1.4089689184706904</v>
      </c>
      <c r="L538" s="12">
        <f t="shared" si="76"/>
        <v>0.34285817339054403</v>
      </c>
      <c r="M538" s="12">
        <f t="shared" si="80"/>
        <v>0.11755172706070051</v>
      </c>
      <c r="N538" s="18">
        <f t="shared" si="77"/>
        <v>7.5706294360615781E-5</v>
      </c>
    </row>
    <row r="539" spans="1:14" x14ac:dyDescent="0.2">
      <c r="A539" s="4">
        <v>537</v>
      </c>
      <c r="B539" s="1" t="str">
        <f>'Исходные данные'!A789</f>
        <v>03.02.2014</v>
      </c>
      <c r="C539" s="1">
        <f>'Исходные данные'!B789</f>
        <v>531.04999999999995</v>
      </c>
      <c r="D539" s="5" t="str">
        <f>'Исходные данные'!A541</f>
        <v>06.02.2015</v>
      </c>
      <c r="E539" s="1">
        <f>'Исходные данные'!B541</f>
        <v>901.25</v>
      </c>
      <c r="F539" s="12">
        <f t="shared" si="72"/>
        <v>1.6971095000470766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0.52892650983161027</v>
      </c>
      <c r="J539" s="18">
        <f t="shared" si="75"/>
        <v>3.3969134273474568E-4</v>
      </c>
      <c r="K539" s="12">
        <f t="shared" si="79"/>
        <v>1.4587846587473285</v>
      </c>
      <c r="L539" s="12">
        <f t="shared" si="76"/>
        <v>0.37760366354620561</v>
      </c>
      <c r="M539" s="12">
        <f t="shared" si="80"/>
        <v>0.14258452672351621</v>
      </c>
      <c r="N539" s="18">
        <f t="shared" si="77"/>
        <v>9.1571756067452916E-5</v>
      </c>
    </row>
    <row r="540" spans="1:14" x14ac:dyDescent="0.2">
      <c r="A540" s="4">
        <v>538</v>
      </c>
      <c r="B540" s="1" t="str">
        <f>'Исходные данные'!A790</f>
        <v>31.01.2014</v>
      </c>
      <c r="C540" s="1">
        <f>'Исходные данные'!B790</f>
        <v>531.70000000000005</v>
      </c>
      <c r="D540" s="5" t="str">
        <f>'Исходные данные'!A542</f>
        <v>05.02.2015</v>
      </c>
      <c r="E540" s="1">
        <f>'Исходные данные'!B542</f>
        <v>857.79</v>
      </c>
      <c r="F540" s="12">
        <f t="shared" si="72"/>
        <v>1.6132969719766783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0.47827989377546087</v>
      </c>
      <c r="J540" s="18">
        <f t="shared" si="75"/>
        <v>3.0630736391513427E-4</v>
      </c>
      <c r="K540" s="12">
        <f t="shared" si="79"/>
        <v>1.3867419118553128</v>
      </c>
      <c r="L540" s="12">
        <f t="shared" si="76"/>
        <v>0.32695704749005627</v>
      </c>
      <c r="M540" s="12">
        <f t="shared" si="80"/>
        <v>0.10690091090341505</v>
      </c>
      <c r="N540" s="18">
        <f t="shared" si="77"/>
        <v>6.8463125138863463E-5</v>
      </c>
    </row>
    <row r="541" spans="1:14" x14ac:dyDescent="0.2">
      <c r="A541" s="4">
        <v>539</v>
      </c>
      <c r="B541" s="1" t="str">
        <f>'Исходные данные'!A791</f>
        <v>30.01.2014</v>
      </c>
      <c r="C541" s="1">
        <f>'Исходные данные'!B791</f>
        <v>529.11</v>
      </c>
      <c r="D541" s="5" t="str">
        <f>'Исходные данные'!A543</f>
        <v>04.02.2015</v>
      </c>
      <c r="E541" s="1">
        <f>'Исходные данные'!B543</f>
        <v>877.67</v>
      </c>
      <c r="F541" s="12">
        <f t="shared" si="72"/>
        <v>1.6587666080777153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0.506074319019712</v>
      </c>
      <c r="J541" s="18">
        <f t="shared" si="75"/>
        <v>3.2320329704047782E-4</v>
      </c>
      <c r="K541" s="12">
        <f t="shared" si="79"/>
        <v>1.4258262535440349</v>
      </c>
      <c r="L541" s="12">
        <f t="shared" si="76"/>
        <v>0.35475147273430729</v>
      </c>
      <c r="M541" s="12">
        <f t="shared" si="80"/>
        <v>0.12584860740716014</v>
      </c>
      <c r="N541" s="18">
        <f t="shared" si="77"/>
        <v>8.0372947832514985E-5</v>
      </c>
    </row>
    <row r="542" spans="1:14" x14ac:dyDescent="0.2">
      <c r="A542" s="4">
        <v>540</v>
      </c>
      <c r="B542" s="1" t="str">
        <f>'Исходные данные'!A792</f>
        <v>29.01.2014</v>
      </c>
      <c r="C542" s="1">
        <f>'Исходные данные'!B792</f>
        <v>529.54</v>
      </c>
      <c r="D542" s="5" t="str">
        <f>'Исходные данные'!A544</f>
        <v>03.02.2015</v>
      </c>
      <c r="E542" s="1">
        <f>'Исходные данные'!B544</f>
        <v>896.07</v>
      </c>
      <c r="F542" s="12">
        <f t="shared" si="72"/>
        <v>1.6921667862673266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0.5260098297700353</v>
      </c>
      <c r="J542" s="18">
        <f t="shared" si="75"/>
        <v>3.3499745870088675E-4</v>
      </c>
      <c r="K542" s="12">
        <f t="shared" si="79"/>
        <v>1.4545360495478172</v>
      </c>
      <c r="L542" s="12">
        <f t="shared" si="76"/>
        <v>0.37468698348463081</v>
      </c>
      <c r="M542" s="12">
        <f t="shared" si="80"/>
        <v>0.14039033559281217</v>
      </c>
      <c r="N542" s="18">
        <f t="shared" si="77"/>
        <v>8.9409746715793904E-5</v>
      </c>
    </row>
    <row r="543" spans="1:14" x14ac:dyDescent="0.2">
      <c r="A543" s="4">
        <v>541</v>
      </c>
      <c r="B543" s="1" t="str">
        <f>'Исходные данные'!A793</f>
        <v>28.01.2014</v>
      </c>
      <c r="C543" s="1">
        <f>'Исходные данные'!B793</f>
        <v>532.6</v>
      </c>
      <c r="D543" s="5" t="str">
        <f>'Исходные данные'!A545</f>
        <v>02.02.2015</v>
      </c>
      <c r="E543" s="1">
        <f>'Исходные данные'!B545</f>
        <v>880.58</v>
      </c>
      <c r="F543" s="12">
        <f t="shared" si="72"/>
        <v>1.6533608711978971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0.50281010789648739</v>
      </c>
      <c r="J543" s="18">
        <f t="shared" si="75"/>
        <v>3.1932860327769306E-4</v>
      </c>
      <c r="K543" s="12">
        <f t="shared" si="79"/>
        <v>1.4211796435113384</v>
      </c>
      <c r="L543" s="12">
        <f t="shared" si="76"/>
        <v>0.35148726161108274</v>
      </c>
      <c r="M543" s="12">
        <f t="shared" si="80"/>
        <v>0.12354329507485787</v>
      </c>
      <c r="N543" s="18">
        <f t="shared" si="77"/>
        <v>7.8460848819491004E-5</v>
      </c>
    </row>
    <row r="544" spans="1:14" x14ac:dyDescent="0.2">
      <c r="A544" s="4">
        <v>542</v>
      </c>
      <c r="B544" s="1" t="str">
        <f>'Исходные данные'!A794</f>
        <v>27.01.2014</v>
      </c>
      <c r="C544" s="1">
        <f>'Исходные данные'!B794</f>
        <v>532.44000000000005</v>
      </c>
      <c r="D544" s="5" t="str">
        <f>'Исходные данные'!A546</f>
        <v>30.01.2015</v>
      </c>
      <c r="E544" s="1">
        <f>'Исходные данные'!B546</f>
        <v>872.39</v>
      </c>
      <c r="F544" s="12">
        <f t="shared" si="72"/>
        <v>1.6384756967921266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0.4937663564511387</v>
      </c>
      <c r="J544" s="18">
        <f t="shared" si="75"/>
        <v>3.1270979612667944E-4</v>
      </c>
      <c r="K544" s="12">
        <f t="shared" si="79"/>
        <v>1.4083847919915549</v>
      </c>
      <c r="L544" s="12">
        <f t="shared" si="76"/>
        <v>0.34244351016573404</v>
      </c>
      <c r="M544" s="12">
        <f t="shared" si="80"/>
        <v>0.11726755765462935</v>
      </c>
      <c r="N544" s="18">
        <f t="shared" si="77"/>
        <v>7.4267340346995811E-5</v>
      </c>
    </row>
    <row r="545" spans="1:14" x14ac:dyDescent="0.2">
      <c r="A545" s="4">
        <v>543</v>
      </c>
      <c r="B545" s="1" t="str">
        <f>'Исходные данные'!A795</f>
        <v>24.01.2014</v>
      </c>
      <c r="C545" s="1">
        <f>'Исходные данные'!B795</f>
        <v>535.46</v>
      </c>
      <c r="D545" s="5" t="str">
        <f>'Исходные данные'!A547</f>
        <v>29.01.2015</v>
      </c>
      <c r="E545" s="1">
        <f>'Исходные данные'!B547</f>
        <v>851.03</v>
      </c>
      <c r="F545" s="12">
        <f t="shared" si="72"/>
        <v>1.5893437418294549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0.46332119004336969</v>
      </c>
      <c r="J545" s="18">
        <f t="shared" si="75"/>
        <v>2.9260943373744206E-4</v>
      </c>
      <c r="K545" s="12">
        <f t="shared" si="79"/>
        <v>1.3661524303485248</v>
      </c>
      <c r="L545" s="12">
        <f t="shared" si="76"/>
        <v>0.31199834375796509</v>
      </c>
      <c r="M545" s="12">
        <f t="shared" si="80"/>
        <v>9.7342966507713499E-2</v>
      </c>
      <c r="N545" s="18">
        <f t="shared" si="77"/>
        <v>6.1476726988201442E-5</v>
      </c>
    </row>
    <row r="546" spans="1:14" x14ac:dyDescent="0.2">
      <c r="A546" s="4">
        <v>544</v>
      </c>
      <c r="B546" s="1" t="str">
        <f>'Исходные данные'!A796</f>
        <v>23.01.2014</v>
      </c>
      <c r="C546" s="1">
        <f>'Исходные данные'!B796</f>
        <v>541.61</v>
      </c>
      <c r="D546" s="5" t="str">
        <f>'Исходные данные'!A548</f>
        <v>28.01.2015</v>
      </c>
      <c r="E546" s="1">
        <f>'Исходные данные'!B548</f>
        <v>858.09</v>
      </c>
      <c r="F546" s="12">
        <f t="shared" si="72"/>
        <v>1.5843318993371613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0.46016280385320874</v>
      </c>
      <c r="J546" s="18">
        <f t="shared" si="75"/>
        <v>2.8980364299909038E-4</v>
      </c>
      <c r="K546" s="12">
        <f t="shared" si="79"/>
        <v>1.3618444001715604</v>
      </c>
      <c r="L546" s="12">
        <f t="shared" si="76"/>
        <v>0.30883995756780414</v>
      </c>
      <c r="M546" s="12">
        <f t="shared" si="80"/>
        <v>9.5382119390483203E-2</v>
      </c>
      <c r="N546" s="18">
        <f t="shared" si="77"/>
        <v>6.0070230459465814E-5</v>
      </c>
    </row>
    <row r="547" spans="1:14" x14ac:dyDescent="0.2">
      <c r="A547" s="4">
        <v>545</v>
      </c>
      <c r="B547" s="1" t="str">
        <f>'Исходные данные'!A797</f>
        <v>22.01.2014</v>
      </c>
      <c r="C547" s="1">
        <f>'Исходные данные'!B797</f>
        <v>541.9</v>
      </c>
      <c r="D547" s="5" t="str">
        <f>'Исходные данные'!A549</f>
        <v>27.01.2015</v>
      </c>
      <c r="E547" s="1">
        <f>'Исходные данные'!B549</f>
        <v>831.49</v>
      </c>
      <c r="F547" s="12">
        <f t="shared" si="72"/>
        <v>1.5343974903118658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0.42813778953038745</v>
      </c>
      <c r="J547" s="18">
        <f t="shared" si="75"/>
        <v>2.6888220548528115E-4</v>
      </c>
      <c r="K547" s="12">
        <f t="shared" si="79"/>
        <v>1.3189222729737016</v>
      </c>
      <c r="L547" s="12">
        <f t="shared" si="76"/>
        <v>0.27681494324498285</v>
      </c>
      <c r="M547" s="12">
        <f t="shared" si="80"/>
        <v>7.6626512803723193E-2</v>
      </c>
      <c r="N547" s="18">
        <f t="shared" si="77"/>
        <v>4.8123539349120866E-5</v>
      </c>
    </row>
    <row r="548" spans="1:14" x14ac:dyDescent="0.2">
      <c r="A548" s="4">
        <v>546</v>
      </c>
      <c r="B548" s="1" t="str">
        <f>'Исходные данные'!A798</f>
        <v>21.01.2014</v>
      </c>
      <c r="C548" s="1">
        <f>'Исходные данные'!B798</f>
        <v>542.36</v>
      </c>
      <c r="D548" s="5" t="str">
        <f>'Исходные данные'!A550</f>
        <v>26.01.2015</v>
      </c>
      <c r="E548" s="1">
        <f>'Исходные данные'!B550</f>
        <v>808.27</v>
      </c>
      <c r="F548" s="12">
        <f t="shared" si="72"/>
        <v>1.4902832067261598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0.39896617352433955</v>
      </c>
      <c r="J548" s="18">
        <f t="shared" si="75"/>
        <v>2.4986230616735368E-4</v>
      </c>
      <c r="K548" s="12">
        <f t="shared" si="79"/>
        <v>1.2810029518428776</v>
      </c>
      <c r="L548" s="12">
        <f t="shared" si="76"/>
        <v>0.2476433272389349</v>
      </c>
      <c r="M548" s="12">
        <f t="shared" si="80"/>
        <v>6.1327217525970291E-2</v>
      </c>
      <c r="N548" s="18">
        <f t="shared" si="77"/>
        <v>3.8407667162617395E-5</v>
      </c>
    </row>
    <row r="549" spans="1:14" x14ac:dyDescent="0.2">
      <c r="A549" s="4">
        <v>547</v>
      </c>
      <c r="B549" s="1" t="str">
        <f>'Исходные данные'!A799</f>
        <v>20.01.2014</v>
      </c>
      <c r="C549" s="1">
        <f>'Исходные данные'!B799</f>
        <v>540.51</v>
      </c>
      <c r="D549" s="5" t="str">
        <f>'Исходные данные'!A551</f>
        <v>23.01.2015</v>
      </c>
      <c r="E549" s="1">
        <f>'Исходные данные'!B551</f>
        <v>831.08</v>
      </c>
      <c r="F549" s="12">
        <f t="shared" si="72"/>
        <v>1.5375848735453554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0.43021292148086693</v>
      </c>
      <c r="J549" s="18">
        <f t="shared" si="75"/>
        <v>2.686793496066195E-4</v>
      </c>
      <c r="K549" s="12">
        <f t="shared" si="79"/>
        <v>1.3216620524413401</v>
      </c>
      <c r="L549" s="12">
        <f t="shared" si="76"/>
        <v>0.27889007519546233</v>
      </c>
      <c r="M549" s="12">
        <f t="shared" si="80"/>
        <v>7.777967404253075E-2</v>
      </c>
      <c r="N549" s="18">
        <f t="shared" si="77"/>
        <v>4.8575463894548373E-5</v>
      </c>
    </row>
    <row r="550" spans="1:14" x14ac:dyDescent="0.2">
      <c r="A550" s="4">
        <v>548</v>
      </c>
      <c r="B550" s="1" t="str">
        <f>'Исходные данные'!A800</f>
        <v>17.01.2014</v>
      </c>
      <c r="C550" s="1">
        <f>'Исходные данные'!B800</f>
        <v>540.36</v>
      </c>
      <c r="D550" s="5" t="str">
        <f>'Исходные данные'!A552</f>
        <v>22.01.2015</v>
      </c>
      <c r="E550" s="1">
        <f>'Исходные данные'!B552</f>
        <v>826.86</v>
      </c>
      <c r="F550" s="12">
        <f t="shared" si="72"/>
        <v>1.530202087497224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0.42539981001362781</v>
      </c>
      <c r="J550" s="18">
        <f t="shared" si="75"/>
        <v>2.6493192738099512E-4</v>
      </c>
      <c r="K550" s="12">
        <f t="shared" si="79"/>
        <v>1.315316029968701</v>
      </c>
      <c r="L550" s="12">
        <f t="shared" si="76"/>
        <v>0.27407696372822327</v>
      </c>
      <c r="M550" s="12">
        <f t="shared" si="80"/>
        <v>7.5118182046481935E-2</v>
      </c>
      <c r="N550" s="18">
        <f t="shared" si="77"/>
        <v>4.6782354581431017E-5</v>
      </c>
    </row>
    <row r="551" spans="1:14" x14ac:dyDescent="0.2">
      <c r="A551" s="4">
        <v>549</v>
      </c>
      <c r="B551" s="1" t="str">
        <f>'Исходные данные'!A801</f>
        <v>16.01.2014</v>
      </c>
      <c r="C551" s="1">
        <f>'Исходные данные'!B801</f>
        <v>541.74</v>
      </c>
      <c r="D551" s="5" t="str">
        <f>'Исходные данные'!A553</f>
        <v>21.01.2015</v>
      </c>
      <c r="E551" s="1">
        <f>'Исходные данные'!B553</f>
        <v>816.5</v>
      </c>
      <c r="F551" s="12">
        <f t="shared" si="72"/>
        <v>1.5071805663233284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0.41024073086307689</v>
      </c>
      <c r="J551" s="18">
        <f t="shared" si="75"/>
        <v>2.5477801753156744E-4</v>
      </c>
      <c r="K551" s="12">
        <f t="shared" si="79"/>
        <v>1.2955274176790554</v>
      </c>
      <c r="L551" s="12">
        <f t="shared" si="76"/>
        <v>0.25891788457767229</v>
      </c>
      <c r="M551" s="12">
        <f t="shared" si="80"/>
        <v>6.7038470954176949E-2</v>
      </c>
      <c r="N551" s="18">
        <f t="shared" si="77"/>
        <v>4.1633917461387853E-5</v>
      </c>
    </row>
    <row r="552" spans="1:14" x14ac:dyDescent="0.2">
      <c r="A552" s="4">
        <v>550</v>
      </c>
      <c r="B552" s="1" t="str">
        <f>'Исходные данные'!A802</f>
        <v>15.01.2014</v>
      </c>
      <c r="C552" s="1">
        <f>'Исходные данные'!B802</f>
        <v>542.61</v>
      </c>
      <c r="D552" s="5" t="str">
        <f>'Исходные данные'!A554</f>
        <v>20.01.2015</v>
      </c>
      <c r="E552" s="1">
        <f>'Исходные данные'!B554</f>
        <v>816.57</v>
      </c>
      <c r="F552" s="12">
        <f t="shared" si="72"/>
        <v>1.5048930170840935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0.40872181068022334</v>
      </c>
      <c r="J552" s="18">
        <f t="shared" si="75"/>
        <v>2.5312623517167245E-4</v>
      </c>
      <c r="K552" s="12">
        <f t="shared" si="79"/>
        <v>1.2935611086481813</v>
      </c>
      <c r="L552" s="12">
        <f t="shared" si="76"/>
        <v>0.25739896439481874</v>
      </c>
      <c r="M552" s="12">
        <f t="shared" si="80"/>
        <v>6.6254226871525282E-2</v>
      </c>
      <c r="N552" s="18">
        <f t="shared" si="77"/>
        <v>4.1032023674704581E-5</v>
      </c>
    </row>
    <row r="553" spans="1:14" x14ac:dyDescent="0.2">
      <c r="A553" s="4">
        <v>551</v>
      </c>
      <c r="B553" s="1" t="str">
        <f>'Исходные данные'!A803</f>
        <v>14.01.2014</v>
      </c>
      <c r="C553" s="1">
        <f>'Исходные данные'!B803</f>
        <v>539.48</v>
      </c>
      <c r="D553" s="5" t="str">
        <f>'Исходные данные'!A555</f>
        <v>19.01.2015</v>
      </c>
      <c r="E553" s="1">
        <f>'Исходные данные'!B555</f>
        <v>811.19</v>
      </c>
      <c r="F553" s="12">
        <f t="shared" si="72"/>
        <v>1.5036516645658784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0.40789659269610518</v>
      </c>
      <c r="J553" s="18">
        <f t="shared" si="75"/>
        <v>2.5191010737333304E-4</v>
      </c>
      <c r="K553" s="12">
        <f t="shared" si="79"/>
        <v>1.2924940790843145</v>
      </c>
      <c r="L553" s="12">
        <f t="shared" si="76"/>
        <v>0.25657374641070063</v>
      </c>
      <c r="M553" s="12">
        <f t="shared" si="80"/>
        <v>6.5830087347222635E-2</v>
      </c>
      <c r="N553" s="18">
        <f t="shared" si="77"/>
        <v>4.0655559935970728E-5</v>
      </c>
    </row>
    <row r="554" spans="1:14" x14ac:dyDescent="0.2">
      <c r="A554" s="4">
        <v>552</v>
      </c>
      <c r="B554" s="1" t="str">
        <f>'Исходные данные'!A804</f>
        <v>13.01.2014</v>
      </c>
      <c r="C554" s="1">
        <f>'Исходные данные'!B804</f>
        <v>539.66999999999996</v>
      </c>
      <c r="D554" s="5" t="str">
        <f>'Исходные данные'!A556</f>
        <v>16.01.2015</v>
      </c>
      <c r="E554" s="1">
        <f>'Исходные данные'!B556</f>
        <v>808.26</v>
      </c>
      <c r="F554" s="12">
        <f t="shared" si="72"/>
        <v>1.4976930346322754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0.4039259472958272</v>
      </c>
      <c r="J554" s="18">
        <f t="shared" si="75"/>
        <v>2.48761654741335E-4</v>
      </c>
      <c r="K554" s="12">
        <f t="shared" si="79"/>
        <v>1.2873722186893006</v>
      </c>
      <c r="L554" s="12">
        <f t="shared" si="76"/>
        <v>0.25260310101042255</v>
      </c>
      <c r="M554" s="12">
        <f t="shared" si="80"/>
        <v>6.3808326640081847E-2</v>
      </c>
      <c r="N554" s="18">
        <f t="shared" si="77"/>
        <v>3.9296967742548258E-5</v>
      </c>
    </row>
    <row r="555" spans="1:14" x14ac:dyDescent="0.2">
      <c r="A555" s="4">
        <v>553</v>
      </c>
      <c r="B555" s="1" t="str">
        <f>'Исходные данные'!A805</f>
        <v>10.01.2014</v>
      </c>
      <c r="C555" s="1">
        <f>'Исходные данные'!B805</f>
        <v>535.41999999999996</v>
      </c>
      <c r="D555" s="5" t="str">
        <f>'Исходные данные'!A557</f>
        <v>15.01.2015</v>
      </c>
      <c r="E555" s="1">
        <f>'Исходные данные'!B557</f>
        <v>822.35</v>
      </c>
      <c r="F555" s="12">
        <f t="shared" si="72"/>
        <v>1.5358970527809945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0.42911460955030356</v>
      </c>
      <c r="J555" s="18">
        <f t="shared" si="75"/>
        <v>2.6353673126433682E-4</v>
      </c>
      <c r="K555" s="12">
        <f t="shared" si="79"/>
        <v>1.3202112521024718</v>
      </c>
      <c r="L555" s="12">
        <f t="shared" si="76"/>
        <v>0.27779176326489902</v>
      </c>
      <c r="M555" s="12">
        <f t="shared" si="80"/>
        <v>7.7168263737821818E-2</v>
      </c>
      <c r="N555" s="18">
        <f t="shared" si="77"/>
        <v>4.7392168735811412E-5</v>
      </c>
    </row>
    <row r="556" spans="1:14" x14ac:dyDescent="0.2">
      <c r="A556" s="4">
        <v>554</v>
      </c>
      <c r="B556" s="1" t="str">
        <f>'Исходные данные'!A806</f>
        <v>09.01.2014</v>
      </c>
      <c r="C556" s="1">
        <f>'Исходные данные'!B806</f>
        <v>534.34</v>
      </c>
      <c r="D556" s="5" t="str">
        <f>'Исходные данные'!A558</f>
        <v>14.01.2015</v>
      </c>
      <c r="E556" s="1">
        <f>'Исходные данные'!B558</f>
        <v>797.75</v>
      </c>
      <c r="F556" s="12">
        <f t="shared" si="72"/>
        <v>1.4929632818055918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0.40076292468837865</v>
      </c>
      <c r="J556" s="18">
        <f t="shared" si="75"/>
        <v>2.4543786301442049E-4</v>
      </c>
      <c r="K556" s="12">
        <f t="shared" si="79"/>
        <v>1.2833066643670596</v>
      </c>
      <c r="L556" s="12">
        <f t="shared" si="76"/>
        <v>0.24944007840297414</v>
      </c>
      <c r="M556" s="12">
        <f t="shared" si="80"/>
        <v>6.2220352713681981E-2</v>
      </c>
      <c r="N556" s="18">
        <f t="shared" si="77"/>
        <v>3.810539714451894E-5</v>
      </c>
    </row>
    <row r="557" spans="1:14" x14ac:dyDescent="0.2">
      <c r="A557" s="4">
        <v>555</v>
      </c>
      <c r="B557" s="1" t="str">
        <f>'Исходные данные'!A807</f>
        <v>31.12.2013</v>
      </c>
      <c r="C557" s="1">
        <f>'Исходные данные'!B807</f>
        <v>541.16999999999996</v>
      </c>
      <c r="D557" s="5" t="str">
        <f>'Исходные данные'!A559</f>
        <v>13.01.2015</v>
      </c>
      <c r="E557" s="1">
        <f>'Исходные данные'!B559</f>
        <v>764.89</v>
      </c>
      <c r="F557" s="12">
        <f t="shared" si="72"/>
        <v>1.4134005950071142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0.34599857025027064</v>
      </c>
      <c r="J557" s="18">
        <f t="shared" si="75"/>
        <v>2.1130729822980415E-4</v>
      </c>
      <c r="K557" s="12">
        <f t="shared" si="79"/>
        <v>1.2149169541526519</v>
      </c>
      <c r="L557" s="12">
        <f t="shared" si="76"/>
        <v>0.19467572396486593</v>
      </c>
      <c r="M557" s="12">
        <f t="shared" si="80"/>
        <v>3.7898637501244753E-2</v>
      </c>
      <c r="N557" s="18">
        <f t="shared" si="77"/>
        <v>2.3145351991443672E-5</v>
      </c>
    </row>
    <row r="558" spans="1:14" x14ac:dyDescent="0.2">
      <c r="A558" s="4">
        <v>556</v>
      </c>
      <c r="B558" s="1" t="str">
        <f>'Исходные данные'!A808</f>
        <v>30.12.2013</v>
      </c>
      <c r="C558" s="1">
        <f>'Исходные данные'!B808</f>
        <v>538.70000000000005</v>
      </c>
      <c r="D558" s="5" t="str">
        <f>'Исходные данные'!A560</f>
        <v>12.01.2015</v>
      </c>
      <c r="E558" s="1">
        <f>'Исходные данные'!B560</f>
        <v>685.37</v>
      </c>
      <c r="F558" s="12">
        <f t="shared" si="72"/>
        <v>1.2722665676628921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0.24080000873480523</v>
      </c>
      <c r="J558" s="18">
        <f t="shared" si="75"/>
        <v>1.4665026790573307E-4</v>
      </c>
      <c r="K558" s="12">
        <f t="shared" si="79"/>
        <v>1.0936023578279799</v>
      </c>
      <c r="L558" s="12">
        <f t="shared" si="76"/>
        <v>8.9477162449400585E-2</v>
      </c>
      <c r="M558" s="12">
        <f t="shared" si="80"/>
        <v>8.0061625999964577E-3</v>
      </c>
      <c r="N558" s="18">
        <f t="shared" si="77"/>
        <v>4.8758548488234989E-6</v>
      </c>
    </row>
    <row r="559" spans="1:14" x14ac:dyDescent="0.2">
      <c r="A559" s="4">
        <v>557</v>
      </c>
      <c r="B559" s="1" t="str">
        <f>'Исходные данные'!A809</f>
        <v>27.12.2013</v>
      </c>
      <c r="C559" s="1">
        <f>'Исходные данные'!B809</f>
        <v>535.58000000000004</v>
      </c>
      <c r="D559" s="5" t="str">
        <f>'Исходные данные'!A561</f>
        <v>31.12.2014</v>
      </c>
      <c r="E559" s="1">
        <f>'Исходные данные'!B561</f>
        <v>709.49</v>
      </c>
      <c r="F559" s="12">
        <f t="shared" si="72"/>
        <v>1.3247133948243026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0.28119613024773427</v>
      </c>
      <c r="J559" s="18">
        <f t="shared" si="75"/>
        <v>1.7077404740265317E-4</v>
      </c>
      <c r="K559" s="12">
        <f t="shared" si="79"/>
        <v>1.1386840846469719</v>
      </c>
      <c r="L559" s="12">
        <f t="shared" si="76"/>
        <v>0.12987328396232972</v>
      </c>
      <c r="M559" s="12">
        <f t="shared" si="80"/>
        <v>1.6867069887159979E-2</v>
      </c>
      <c r="N559" s="18">
        <f t="shared" si="77"/>
        <v>1.0243589731892946E-5</v>
      </c>
    </row>
    <row r="560" spans="1:14" x14ac:dyDescent="0.2">
      <c r="A560" s="4">
        <v>558</v>
      </c>
      <c r="B560" s="1" t="str">
        <f>'Исходные данные'!A810</f>
        <v>26.12.2013</v>
      </c>
      <c r="C560" s="1">
        <f>'Исходные данные'!B810</f>
        <v>534.96</v>
      </c>
      <c r="D560" s="5" t="str">
        <f>'Исходные данные'!A562</f>
        <v>30.12.2014</v>
      </c>
      <c r="E560" s="1">
        <f>'Исходные данные'!B562</f>
        <v>715.23</v>
      </c>
      <c r="F560" s="12">
        <f t="shared" si="72"/>
        <v>1.3369784656796768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0.29041219154258419</v>
      </c>
      <c r="J560" s="18">
        <f t="shared" si="75"/>
        <v>1.7587882083161147E-4</v>
      </c>
      <c r="K560" s="12">
        <f t="shared" si="79"/>
        <v>1.1492267733784725</v>
      </c>
      <c r="L560" s="12">
        <f t="shared" si="76"/>
        <v>0.13908934525717961</v>
      </c>
      <c r="M560" s="12">
        <f t="shared" si="80"/>
        <v>1.9345845964070966E-2</v>
      </c>
      <c r="N560" s="18">
        <f t="shared" si="77"/>
        <v>1.1716190556868776E-5</v>
      </c>
    </row>
    <row r="561" spans="1:14" x14ac:dyDescent="0.2">
      <c r="A561" s="4">
        <v>559</v>
      </c>
      <c r="B561" s="1" t="str">
        <f>'Исходные данные'!A811</f>
        <v>25.12.2013</v>
      </c>
      <c r="C561" s="1">
        <f>'Исходные данные'!B811</f>
        <v>534.29999999999995</v>
      </c>
      <c r="D561" s="5" t="str">
        <f>'Исходные данные'!A563</f>
        <v>29.12.2014</v>
      </c>
      <c r="E561" s="1">
        <f>'Исходные данные'!B563</f>
        <v>654.22</v>
      </c>
      <c r="F561" s="12">
        <f t="shared" si="72"/>
        <v>1.2244431967059706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0.20248620736386788</v>
      </c>
      <c r="J561" s="18">
        <f t="shared" si="75"/>
        <v>1.2228700721715236E-4</v>
      </c>
      <c r="K561" s="12">
        <f t="shared" si="79"/>
        <v>1.0524948159282943</v>
      </c>
      <c r="L561" s="12">
        <f t="shared" si="76"/>
        <v>5.116336107846331E-2</v>
      </c>
      <c r="M561" s="12">
        <f t="shared" si="80"/>
        <v>2.6176895168452349E-3</v>
      </c>
      <c r="N561" s="18">
        <f t="shared" si="77"/>
        <v>1.5808949212203892E-6</v>
      </c>
    </row>
    <row r="562" spans="1:14" x14ac:dyDescent="0.2">
      <c r="A562" s="4">
        <v>560</v>
      </c>
      <c r="B562" s="1" t="str">
        <f>'Исходные данные'!A812</f>
        <v>24.12.2013</v>
      </c>
      <c r="C562" s="1">
        <f>'Исходные данные'!B812</f>
        <v>535.4</v>
      </c>
      <c r="D562" s="5" t="str">
        <f>'Исходные данные'!A564</f>
        <v>26.12.2014</v>
      </c>
      <c r="E562" s="1">
        <f>'Исходные данные'!B564</f>
        <v>660.05</v>
      </c>
      <c r="F562" s="12">
        <f t="shared" si="72"/>
        <v>1.2328165857302951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0.20930145864051641</v>
      </c>
      <c r="J562" s="18">
        <f t="shared" si="75"/>
        <v>1.2605012910642493E-4</v>
      </c>
      <c r="K562" s="12">
        <f t="shared" si="79"/>
        <v>1.0596923311446482</v>
      </c>
      <c r="L562" s="12">
        <f t="shared" si="76"/>
        <v>5.7978612355111737E-2</v>
      </c>
      <c r="M562" s="12">
        <f t="shared" si="80"/>
        <v>3.3615194906243388E-3</v>
      </c>
      <c r="N562" s="18">
        <f t="shared" si="77"/>
        <v>2.0244482219052169E-6</v>
      </c>
    </row>
    <row r="563" spans="1:14" x14ac:dyDescent="0.2">
      <c r="A563" s="4">
        <v>561</v>
      </c>
      <c r="B563" s="1" t="str">
        <f>'Исходные данные'!A813</f>
        <v>23.12.2013</v>
      </c>
      <c r="C563" s="1">
        <f>'Исходные данные'!B813</f>
        <v>535.34</v>
      </c>
      <c r="D563" s="5" t="str">
        <f>'Исходные данные'!A565</f>
        <v>25.12.2014</v>
      </c>
      <c r="E563" s="1">
        <f>'Исходные данные'!B565</f>
        <v>683.14</v>
      </c>
      <c r="F563" s="12">
        <f t="shared" si="72"/>
        <v>1.2760862255762693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0.24379775754254956</v>
      </c>
      <c r="J563" s="18">
        <f t="shared" si="75"/>
        <v>1.4641545312265347E-4</v>
      </c>
      <c r="K563" s="12">
        <f t="shared" si="79"/>
        <v>1.0968856217337815</v>
      </c>
      <c r="L563" s="12">
        <f t="shared" si="76"/>
        <v>9.2474911257145034E-2</v>
      </c>
      <c r="M563" s="12">
        <f t="shared" si="80"/>
        <v>8.5516092120168849E-3</v>
      </c>
      <c r="N563" s="18">
        <f t="shared" si="77"/>
        <v>5.1357639640585505E-6</v>
      </c>
    </row>
    <row r="564" spans="1:14" x14ac:dyDescent="0.2">
      <c r="A564" s="4">
        <v>562</v>
      </c>
      <c r="B564" s="1" t="str">
        <f>'Исходные данные'!A814</f>
        <v>20.12.2013</v>
      </c>
      <c r="C564" s="1">
        <f>'Исходные данные'!B814</f>
        <v>533.66</v>
      </c>
      <c r="D564" s="5" t="str">
        <f>'Исходные данные'!A566</f>
        <v>24.12.2014</v>
      </c>
      <c r="E564" s="1">
        <f>'Исходные данные'!B566</f>
        <v>687.69</v>
      </c>
      <c r="F564" s="12">
        <f t="shared" si="72"/>
        <v>1.2886294644530227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0.25357922293749774</v>
      </c>
      <c r="J564" s="18">
        <f t="shared" si="75"/>
        <v>1.5186477298015445E-4</v>
      </c>
      <c r="K564" s="12">
        <f t="shared" si="79"/>
        <v>1.1076674153917059</v>
      </c>
      <c r="L564" s="12">
        <f t="shared" si="76"/>
        <v>0.1022563766520931</v>
      </c>
      <c r="M564" s="12">
        <f t="shared" si="80"/>
        <v>1.045636656601477E-2</v>
      </c>
      <c r="N564" s="18">
        <f t="shared" si="77"/>
        <v>6.262160268298122E-6</v>
      </c>
    </row>
    <row r="565" spans="1:14" x14ac:dyDescent="0.2">
      <c r="A565" s="4">
        <v>563</v>
      </c>
      <c r="B565" s="1" t="str">
        <f>'Исходные данные'!A815</f>
        <v>19.12.2013</v>
      </c>
      <c r="C565" s="1">
        <f>'Исходные данные'!B815</f>
        <v>533.57000000000005</v>
      </c>
      <c r="D565" s="5" t="str">
        <f>'Исходные данные'!A567</f>
        <v>23.12.2014</v>
      </c>
      <c r="E565" s="1">
        <f>'Исходные данные'!B567</f>
        <v>710.77</v>
      </c>
      <c r="F565" s="12">
        <f t="shared" si="72"/>
        <v>1.3321026294581777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0.28675861829284072</v>
      </c>
      <c r="J565" s="18">
        <f t="shared" si="75"/>
        <v>1.7125609110784867E-4</v>
      </c>
      <c r="K565" s="12">
        <f t="shared" si="79"/>
        <v>1.1450356501313925</v>
      </c>
      <c r="L565" s="12">
        <f t="shared" si="76"/>
        <v>0.13543577200743612</v>
      </c>
      <c r="M565" s="12">
        <f t="shared" si="80"/>
        <v>1.8342848339250269E-2</v>
      </c>
      <c r="N565" s="18">
        <f t="shared" si="77"/>
        <v>1.0954594930974814E-5</v>
      </c>
    </row>
    <row r="566" spans="1:14" x14ac:dyDescent="0.2">
      <c r="A566" s="4">
        <v>564</v>
      </c>
      <c r="B566" s="1" t="str">
        <f>'Исходные данные'!A816</f>
        <v>18.12.2013</v>
      </c>
      <c r="C566" s="1">
        <f>'Исходные данные'!B816</f>
        <v>531.14</v>
      </c>
      <c r="D566" s="5" t="str">
        <f>'Исходные данные'!A568</f>
        <v>22.12.2014</v>
      </c>
      <c r="E566" s="1">
        <f>'Исходные данные'!B568</f>
        <v>751.59</v>
      </c>
      <c r="F566" s="12">
        <f t="shared" si="72"/>
        <v>1.4150506457807734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0.34716532252589805</v>
      </c>
      <c r="J566" s="18">
        <f t="shared" si="75"/>
        <v>2.0675311211904441E-4</v>
      </c>
      <c r="K566" s="12">
        <f t="shared" si="79"/>
        <v>1.2163352885351426</v>
      </c>
      <c r="L566" s="12">
        <f t="shared" si="76"/>
        <v>0.19584247624049345</v>
      </c>
      <c r="M566" s="12">
        <f t="shared" si="80"/>
        <v>3.8354275500008313E-2</v>
      </c>
      <c r="N566" s="18">
        <f t="shared" si="77"/>
        <v>2.2841756673742608E-5</v>
      </c>
    </row>
    <row r="567" spans="1:14" x14ac:dyDescent="0.2">
      <c r="A567" s="4">
        <v>565</v>
      </c>
      <c r="B567" s="1" t="str">
        <f>'Исходные данные'!A817</f>
        <v>17.12.2013</v>
      </c>
      <c r="C567" s="1">
        <f>'Исходные данные'!B817</f>
        <v>528.36</v>
      </c>
      <c r="D567" s="5" t="str">
        <f>'Исходные данные'!A569</f>
        <v>19.12.2014</v>
      </c>
      <c r="E567" s="1">
        <f>'Исходные данные'!B569</f>
        <v>729.07</v>
      </c>
      <c r="F567" s="12">
        <f t="shared" si="72"/>
        <v>1.3798735710500416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0.32199187979105703</v>
      </c>
      <c r="J567" s="18">
        <f t="shared" si="75"/>
        <v>1.9122594078160911E-4</v>
      </c>
      <c r="K567" s="12">
        <f t="shared" si="79"/>
        <v>1.1860981253141623</v>
      </c>
      <c r="L567" s="12">
        <f t="shared" si="76"/>
        <v>0.17066903350565246</v>
      </c>
      <c r="M567" s="12">
        <f t="shared" si="80"/>
        <v>2.9127918997753591E-2</v>
      </c>
      <c r="N567" s="18">
        <f t="shared" si="77"/>
        <v>1.7298615471204925E-5</v>
      </c>
    </row>
    <row r="568" spans="1:14" x14ac:dyDescent="0.2">
      <c r="A568" s="4">
        <v>566</v>
      </c>
      <c r="B568" s="1" t="str">
        <f>'Исходные данные'!A818</f>
        <v>16.12.2013</v>
      </c>
      <c r="C568" s="1">
        <f>'Исходные данные'!B818</f>
        <v>525.98</v>
      </c>
      <c r="D568" s="5" t="str">
        <f>'Исходные данные'!A570</f>
        <v>18.12.2014</v>
      </c>
      <c r="E568" s="1">
        <f>'Исходные данные'!B570</f>
        <v>815.47</v>
      </c>
      <c r="F568" s="12">
        <f t="shared" si="72"/>
        <v>1.5503821438077494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0.43850144493617743</v>
      </c>
      <c r="J568" s="18">
        <f t="shared" si="75"/>
        <v>2.5969230722367695E-4</v>
      </c>
      <c r="K568" s="12">
        <f t="shared" si="79"/>
        <v>1.3326622038942109</v>
      </c>
      <c r="L568" s="12">
        <f t="shared" si="76"/>
        <v>0.28717859865077283</v>
      </c>
      <c r="M568" s="12">
        <f t="shared" si="80"/>
        <v>8.2471547523021785E-2</v>
      </c>
      <c r="N568" s="18">
        <f t="shared" si="77"/>
        <v>4.8841860623008577E-5</v>
      </c>
    </row>
    <row r="569" spans="1:14" x14ac:dyDescent="0.2">
      <c r="A569" s="4">
        <v>567</v>
      </c>
      <c r="B569" s="1" t="str">
        <f>'Исходные данные'!A819</f>
        <v>13.12.2013</v>
      </c>
      <c r="C569" s="1">
        <f>'Исходные данные'!B819</f>
        <v>525.17999999999995</v>
      </c>
      <c r="D569" s="5" t="str">
        <f>'Исходные данные'!A571</f>
        <v>17.12.2014</v>
      </c>
      <c r="E569" s="1">
        <f>'Исходные данные'!B571</f>
        <v>720.03</v>
      </c>
      <c r="F569" s="12">
        <f t="shared" si="72"/>
        <v>1.3710156517765337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0.31555181683633454</v>
      </c>
      <c r="J569" s="18">
        <f t="shared" si="75"/>
        <v>1.8635665671317444E-4</v>
      </c>
      <c r="K569" s="12">
        <f t="shared" si="79"/>
        <v>1.1784841223613431</v>
      </c>
      <c r="L569" s="12">
        <f t="shared" si="76"/>
        <v>0.16422897055092991</v>
      </c>
      <c r="M569" s="12">
        <f t="shared" si="80"/>
        <v>2.6971154768218267E-2</v>
      </c>
      <c r="N569" s="18">
        <f t="shared" si="77"/>
        <v>1.5928459169372138E-5</v>
      </c>
    </row>
    <row r="570" spans="1:14" x14ac:dyDescent="0.2">
      <c r="A570" s="4">
        <v>568</v>
      </c>
      <c r="B570" s="1" t="str">
        <f>'Исходные данные'!A820</f>
        <v>12.12.2013</v>
      </c>
      <c r="C570" s="1">
        <f>'Исходные данные'!B820</f>
        <v>523.66</v>
      </c>
      <c r="D570" s="5" t="str">
        <f>'Исходные данные'!A572</f>
        <v>16.12.2014</v>
      </c>
      <c r="E570" s="1">
        <f>'Исходные данные'!B572</f>
        <v>694.06</v>
      </c>
      <c r="F570" s="12">
        <f t="shared" si="72"/>
        <v>1.3254019783829203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0.28171579333944363</v>
      </c>
      <c r="J570" s="18">
        <f t="shared" si="75"/>
        <v>1.6590962801267398E-4</v>
      </c>
      <c r="K570" s="12">
        <f t="shared" si="79"/>
        <v>1.1392759705161801</v>
      </c>
      <c r="L570" s="12">
        <f t="shared" si="76"/>
        <v>0.13039294705403895</v>
      </c>
      <c r="M570" s="12">
        <f t="shared" si="80"/>
        <v>1.7002320641437457E-2</v>
      </c>
      <c r="N570" s="18">
        <f t="shared" si="77"/>
        <v>1.0013101003443614E-5</v>
      </c>
    </row>
    <row r="571" spans="1:14" x14ac:dyDescent="0.2">
      <c r="A571" s="4">
        <v>569</v>
      </c>
      <c r="B571" s="1" t="str">
        <f>'Исходные данные'!A821</f>
        <v>11.12.2013</v>
      </c>
      <c r="C571" s="1">
        <f>'Исходные данные'!B821</f>
        <v>525.17999999999995</v>
      </c>
      <c r="D571" s="5" t="str">
        <f>'Исходные данные'!A573</f>
        <v>15.12.2014</v>
      </c>
      <c r="E571" s="1">
        <f>'Исходные данные'!B573</f>
        <v>698.71</v>
      </c>
      <c r="F571" s="12">
        <f t="shared" si="72"/>
        <v>1.3304200464602614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0.28549471677784433</v>
      </c>
      <c r="J571" s="18">
        <f t="shared" si="75"/>
        <v>1.6766585966784779E-4</v>
      </c>
      <c r="K571" s="12">
        <f t="shared" si="79"/>
        <v>1.1435893520201856</v>
      </c>
      <c r="L571" s="12">
        <f t="shared" si="76"/>
        <v>0.13417187049243978</v>
      </c>
      <c r="M571" s="12">
        <f t="shared" si="80"/>
        <v>1.8002090831440085E-2</v>
      </c>
      <c r="N571" s="18">
        <f t="shared" si="77"/>
        <v>1.0572300843734279E-5</v>
      </c>
    </row>
    <row r="572" spans="1:14" x14ac:dyDescent="0.2">
      <c r="A572" s="4">
        <v>570</v>
      </c>
      <c r="B572" s="1" t="str">
        <f>'Исходные данные'!A822</f>
        <v>10.12.2013</v>
      </c>
      <c r="C572" s="1">
        <f>'Исходные данные'!B822</f>
        <v>527.20000000000005</v>
      </c>
      <c r="D572" s="5" t="str">
        <f>'Исходные данные'!A574</f>
        <v>12.12.2014</v>
      </c>
      <c r="E572" s="1">
        <f>'Исходные данные'!B574</f>
        <v>685.76</v>
      </c>
      <c r="F572" s="12">
        <f t="shared" si="72"/>
        <v>1.3007587253414263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0.26294772909691466</v>
      </c>
      <c r="J572" s="18">
        <f t="shared" si="75"/>
        <v>1.5399341780471731E-4</v>
      </c>
      <c r="K572" s="12">
        <f t="shared" si="79"/>
        <v>1.1180933659302283</v>
      </c>
      <c r="L572" s="12">
        <f t="shared" si="76"/>
        <v>0.11162488281151017</v>
      </c>
      <c r="M572" s="12">
        <f t="shared" si="80"/>
        <v>1.2460114462683422E-2</v>
      </c>
      <c r="N572" s="18">
        <f t="shared" si="77"/>
        <v>7.297175065693021E-6</v>
      </c>
    </row>
    <row r="573" spans="1:14" x14ac:dyDescent="0.2">
      <c r="A573" s="4">
        <v>571</v>
      </c>
      <c r="B573" s="1" t="str">
        <f>'Исходные данные'!A823</f>
        <v>09.12.2013</v>
      </c>
      <c r="C573" s="1">
        <f>'Исходные данные'!B823</f>
        <v>526.24</v>
      </c>
      <c r="D573" s="5" t="str">
        <f>'Исходные данные'!A575</f>
        <v>11.12.2014</v>
      </c>
      <c r="E573" s="1">
        <f>'Исходные данные'!B575</f>
        <v>690.19</v>
      </c>
      <c r="F573" s="12">
        <f t="shared" si="72"/>
        <v>1.311549863180298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0.27120953956415378</v>
      </c>
      <c r="J573" s="18">
        <f t="shared" si="75"/>
        <v>1.5838857967212419E-4</v>
      </c>
      <c r="K573" s="12">
        <f t="shared" si="79"/>
        <v>1.1273691058452644</v>
      </c>
      <c r="L573" s="12">
        <f t="shared" si="76"/>
        <v>0.11988669327874918</v>
      </c>
      <c r="M573" s="12">
        <f t="shared" si="80"/>
        <v>1.437281922531293E-2</v>
      </c>
      <c r="N573" s="18">
        <f t="shared" si="77"/>
        <v>8.3938434711402117E-6</v>
      </c>
    </row>
    <row r="574" spans="1:14" x14ac:dyDescent="0.2">
      <c r="A574" s="4">
        <v>572</v>
      </c>
      <c r="B574" s="1" t="str">
        <f>'Исходные данные'!A824</f>
        <v>06.12.2013</v>
      </c>
      <c r="C574" s="1">
        <f>'Исходные данные'!B824</f>
        <v>525.88</v>
      </c>
      <c r="D574" s="5" t="str">
        <f>'Исходные данные'!A576</f>
        <v>10.12.2014</v>
      </c>
      <c r="E574" s="1">
        <f>'Исходные данные'!B576</f>
        <v>689.28</v>
      </c>
      <c r="F574" s="12">
        <f t="shared" si="72"/>
        <v>1.3107172739027915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0.2705745246995655</v>
      </c>
      <c r="J574" s="18">
        <f t="shared" si="75"/>
        <v>1.5757669106627377E-4</v>
      </c>
      <c r="K574" s="12">
        <f t="shared" si="79"/>
        <v>1.1266534369594146</v>
      </c>
      <c r="L574" s="12">
        <f t="shared" si="76"/>
        <v>0.11925167841416097</v>
      </c>
      <c r="M574" s="12">
        <f t="shared" si="80"/>
        <v>1.4220962804594511E-2</v>
      </c>
      <c r="N574" s="18">
        <f t="shared" si="77"/>
        <v>8.2819780059218491E-6</v>
      </c>
    </row>
    <row r="575" spans="1:14" x14ac:dyDescent="0.2">
      <c r="A575" s="4">
        <v>573</v>
      </c>
      <c r="B575" s="1" t="str">
        <f>'Исходные данные'!A825</f>
        <v>05.12.2013</v>
      </c>
      <c r="C575" s="1">
        <f>'Исходные данные'!B825</f>
        <v>526.04</v>
      </c>
      <c r="D575" s="5" t="str">
        <f>'Исходные данные'!A577</f>
        <v>09.12.2014</v>
      </c>
      <c r="E575" s="1">
        <f>'Исходные данные'!B577</f>
        <v>690.29</v>
      </c>
      <c r="F575" s="12">
        <f t="shared" si="72"/>
        <v>1.3122386130332295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0.2717345436755717</v>
      </c>
      <c r="J575" s="18">
        <f t="shared" si="75"/>
        <v>1.5781057141959603E-4</v>
      </c>
      <c r="K575" s="12">
        <f t="shared" si="79"/>
        <v>1.1279611346561003</v>
      </c>
      <c r="L575" s="12">
        <f t="shared" si="76"/>
        <v>0.12041169739016713</v>
      </c>
      <c r="M575" s="12">
        <f t="shared" si="80"/>
        <v>1.4498976868381228E-2</v>
      </c>
      <c r="N575" s="18">
        <f t="shared" si="77"/>
        <v>8.4203200434116932E-6</v>
      </c>
    </row>
    <row r="576" spans="1:14" x14ac:dyDescent="0.2">
      <c r="A576" s="4">
        <v>574</v>
      </c>
      <c r="B576" s="1" t="str">
        <f>'Исходные данные'!A826</f>
        <v>04.12.2013</v>
      </c>
      <c r="C576" s="1">
        <f>'Исходные данные'!B826</f>
        <v>524.58000000000004</v>
      </c>
      <c r="D576" s="5" t="str">
        <f>'Исходные данные'!A578</f>
        <v>08.12.2014</v>
      </c>
      <c r="E576" s="1">
        <f>'Исходные данные'!B578</f>
        <v>708.95</v>
      </c>
      <c r="F576" s="12">
        <f t="shared" si="72"/>
        <v>1.3514621220786152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0.30118705976271226</v>
      </c>
      <c r="J576" s="18">
        <f t="shared" si="75"/>
        <v>1.7442700343894729E-4</v>
      </c>
      <c r="K576" s="12">
        <f t="shared" si="79"/>
        <v>1.1616764920069715</v>
      </c>
      <c r="L576" s="12">
        <f t="shared" si="76"/>
        <v>0.14986421347730769</v>
      </c>
      <c r="M576" s="12">
        <f t="shared" si="80"/>
        <v>2.245928248117211E-2</v>
      </c>
      <c r="N576" s="18">
        <f t="shared" si="77"/>
        <v>1.3006884643935469E-5</v>
      </c>
    </row>
    <row r="577" spans="1:14" x14ac:dyDescent="0.2">
      <c r="A577" s="4">
        <v>575</v>
      </c>
      <c r="B577" s="1" t="str">
        <f>'Исходные данные'!A827</f>
        <v>03.12.2013</v>
      </c>
      <c r="C577" s="1">
        <f>'Исходные данные'!B827</f>
        <v>525.29</v>
      </c>
      <c r="D577" s="5" t="str">
        <f>'Исходные данные'!A579</f>
        <v>05.12.2014</v>
      </c>
      <c r="E577" s="1">
        <f>'Исходные данные'!B579</f>
        <v>712.25</v>
      </c>
      <c r="F577" s="12">
        <f t="shared" si="72"/>
        <v>1.3559176835652689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0.30447848234021296</v>
      </c>
      <c r="J577" s="18">
        <f t="shared" si="75"/>
        <v>1.7584101690912843E-4</v>
      </c>
      <c r="K577" s="12">
        <f t="shared" si="79"/>
        <v>1.165506359639352</v>
      </c>
      <c r="L577" s="12">
        <f t="shared" si="76"/>
        <v>0.15315563605480831</v>
      </c>
      <c r="M577" s="12">
        <f t="shared" si="80"/>
        <v>2.3456648855352959E-2</v>
      </c>
      <c r="N577" s="18">
        <f t="shared" si="77"/>
        <v>1.3546576284483994E-5</v>
      </c>
    </row>
    <row r="578" spans="1:14" x14ac:dyDescent="0.2">
      <c r="A578" s="4">
        <v>576</v>
      </c>
      <c r="B578" s="1" t="str">
        <f>'Исходные данные'!A828</f>
        <v>02.12.2013</v>
      </c>
      <c r="C578" s="1">
        <f>'Исходные данные'!B828</f>
        <v>527.58000000000004</v>
      </c>
      <c r="D578" s="5" t="str">
        <f>'Исходные данные'!A580</f>
        <v>04.12.2014</v>
      </c>
      <c r="E578" s="1">
        <f>'Исходные данные'!B580</f>
        <v>739.36</v>
      </c>
      <c r="F578" s="12">
        <f t="shared" ref="F578:F641" si="81">E578/C578</f>
        <v>1.4014177944577124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0.33748443450299037</v>
      </c>
      <c r="J578" s="18">
        <f t="shared" ref="J578:J641" si="84">H578*I578</f>
        <v>1.9435848129566971E-4</v>
      </c>
      <c r="K578" s="12">
        <f t="shared" si="79"/>
        <v>1.2046168965489372</v>
      </c>
      <c r="L578" s="12">
        <f t="shared" ref="L578:L641" si="85">LN(K578)</f>
        <v>0.18616158821758577</v>
      </c>
      <c r="M578" s="12">
        <f t="shared" si="80"/>
        <v>3.4656136927694044E-2</v>
      </c>
      <c r="N578" s="18">
        <f t="shared" ref="N578:N641" si="86">M578*H578</f>
        <v>1.995859201850599E-5</v>
      </c>
    </row>
    <row r="579" spans="1:14" x14ac:dyDescent="0.2">
      <c r="A579" s="4">
        <v>577</v>
      </c>
      <c r="B579" s="1" t="str">
        <f>'Исходные данные'!A829</f>
        <v>29.11.2013</v>
      </c>
      <c r="C579" s="1">
        <f>'Исходные данные'!B829</f>
        <v>525.67999999999995</v>
      </c>
      <c r="D579" s="5" t="str">
        <f>'Исходные данные'!A581</f>
        <v>03.12.2014</v>
      </c>
      <c r="E579" s="1">
        <f>'Исходные данные'!B581</f>
        <v>695.43</v>
      </c>
      <c r="F579" s="12">
        <f t="shared" si="81"/>
        <v>1.3229150814183535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0.27983769669209951</v>
      </c>
      <c r="J579" s="18">
        <f t="shared" si="84"/>
        <v>1.6070971714103724E-4</v>
      </c>
      <c r="K579" s="12">
        <f t="shared" ref="K579:K642" si="88">F579/GEOMEAN(F$2:F$1242)</f>
        <v>1.1371383081321709</v>
      </c>
      <c r="L579" s="12">
        <f t="shared" si="85"/>
        <v>0.12851485040669489</v>
      </c>
      <c r="M579" s="12">
        <f t="shared" ref="M579:M642" si="89">POWER(L579-AVERAGE(L$2:L$1242),2)</f>
        <v>1.6516066775055214E-2</v>
      </c>
      <c r="N579" s="18">
        <f t="shared" si="86"/>
        <v>9.4851138752120213E-6</v>
      </c>
    </row>
    <row r="580" spans="1:14" x14ac:dyDescent="0.2">
      <c r="A580" s="4">
        <v>578</v>
      </c>
      <c r="B580" s="1" t="str">
        <f>'Исходные данные'!A830</f>
        <v>28.11.2013</v>
      </c>
      <c r="C580" s="1">
        <f>'Исходные данные'!B830</f>
        <v>523.19000000000005</v>
      </c>
      <c r="D580" s="5" t="str">
        <f>'Исходные данные'!A582</f>
        <v>02.12.2014</v>
      </c>
      <c r="E580" s="1">
        <f>'Исходные данные'!B582</f>
        <v>716.5</v>
      </c>
      <c r="F580" s="12">
        <f t="shared" si="81"/>
        <v>1.3694833616850473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0.31443356045774307</v>
      </c>
      <c r="J580" s="18">
        <f t="shared" si="84"/>
        <v>1.8007398767527454E-4</v>
      </c>
      <c r="K580" s="12">
        <f t="shared" si="88"/>
        <v>1.1771670115454831</v>
      </c>
      <c r="L580" s="12">
        <f t="shared" si="85"/>
        <v>0.16311071417233849</v>
      </c>
      <c r="M580" s="12">
        <f t="shared" si="89"/>
        <v>2.660510507781037E-2</v>
      </c>
      <c r="N580" s="18">
        <f t="shared" si="86"/>
        <v>1.5236564942070997E-5</v>
      </c>
    </row>
    <row r="581" spans="1:14" x14ac:dyDescent="0.2">
      <c r="A581" s="4">
        <v>579</v>
      </c>
      <c r="B581" s="1" t="str">
        <f>'Исходные данные'!A831</f>
        <v>27.11.2013</v>
      </c>
      <c r="C581" s="1">
        <f>'Исходные данные'!B831</f>
        <v>523.83000000000004</v>
      </c>
      <c r="D581" s="5" t="str">
        <f>'Исходные данные'!A583</f>
        <v>01.12.2014</v>
      </c>
      <c r="E581" s="1">
        <f>'Исходные данные'!B583</f>
        <v>686.53</v>
      </c>
      <c r="F581" s="12">
        <f t="shared" si="81"/>
        <v>1.3105969493919782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0.27048271997823264</v>
      </c>
      <c r="J581" s="18">
        <f t="shared" si="84"/>
        <v>1.5447129341193791E-4</v>
      </c>
      <c r="K581" s="12">
        <f t="shared" si="88"/>
        <v>1.1265500096022283</v>
      </c>
      <c r="L581" s="12">
        <f t="shared" si="85"/>
        <v>0.11915987369282811</v>
      </c>
      <c r="M581" s="12">
        <f t="shared" si="89"/>
        <v>1.4199075498490796E-2</v>
      </c>
      <c r="N581" s="18">
        <f t="shared" si="86"/>
        <v>8.1090191553905626E-6</v>
      </c>
    </row>
    <row r="582" spans="1:14" x14ac:dyDescent="0.2">
      <c r="A582" s="4">
        <v>580</v>
      </c>
      <c r="B582" s="1" t="str">
        <f>'Исходные данные'!A832</f>
        <v>26.11.2013</v>
      </c>
      <c r="C582" s="1">
        <f>'Исходные данные'!B832</f>
        <v>525.24</v>
      </c>
      <c r="D582" s="5" t="str">
        <f>'Исходные данные'!A584</f>
        <v>28.11.2014</v>
      </c>
      <c r="E582" s="1">
        <f>'Исходные данные'!B584</f>
        <v>672.41</v>
      </c>
      <c r="F582" s="12">
        <f t="shared" si="81"/>
        <v>1.2801957200517857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0.24701297253300811</v>
      </c>
      <c r="J582" s="18">
        <f t="shared" si="84"/>
        <v>1.4067411423528299E-4</v>
      </c>
      <c r="K582" s="12">
        <f t="shared" si="88"/>
        <v>1.100418020495278</v>
      </c>
      <c r="L582" s="12">
        <f t="shared" si="85"/>
        <v>9.5690126247603591E-2</v>
      </c>
      <c r="M582" s="12">
        <f t="shared" si="89"/>
        <v>9.1566002612823508E-3</v>
      </c>
      <c r="N582" s="18">
        <f t="shared" si="86"/>
        <v>5.2146922404665543E-6</v>
      </c>
    </row>
    <row r="583" spans="1:14" x14ac:dyDescent="0.2">
      <c r="A583" s="4">
        <v>581</v>
      </c>
      <c r="B583" s="1" t="str">
        <f>'Исходные данные'!A833</f>
        <v>25.11.2013</v>
      </c>
      <c r="C583" s="1">
        <f>'Исходные данные'!B833</f>
        <v>526.62</v>
      </c>
      <c r="D583" s="5" t="str">
        <f>'Исходные данные'!A585</f>
        <v>27.11.2014</v>
      </c>
      <c r="E583" s="1">
        <f>'Исходные данные'!B585</f>
        <v>659.06</v>
      </c>
      <c r="F583" s="12">
        <f t="shared" si="81"/>
        <v>1.2514906384109983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0.22433535156686674</v>
      </c>
      <c r="J583" s="18">
        <f t="shared" si="84"/>
        <v>1.27402606530568E-4</v>
      </c>
      <c r="K583" s="12">
        <f t="shared" si="88"/>
        <v>1.0757439893119578</v>
      </c>
      <c r="L583" s="12">
        <f t="shared" si="85"/>
        <v>7.3012505281462109E-2</v>
      </c>
      <c r="M583" s="12">
        <f t="shared" si="89"/>
        <v>5.3308259274755607E-3</v>
      </c>
      <c r="N583" s="18">
        <f t="shared" si="86"/>
        <v>3.0274368857940975E-6</v>
      </c>
    </row>
    <row r="584" spans="1:14" x14ac:dyDescent="0.2">
      <c r="A584" s="4">
        <v>582</v>
      </c>
      <c r="B584" s="1" t="str">
        <f>'Исходные данные'!A834</f>
        <v>22.11.2013</v>
      </c>
      <c r="C584" s="1">
        <f>'Исходные данные'!B834</f>
        <v>526.59</v>
      </c>
      <c r="D584" s="5" t="str">
        <f>'Исходные данные'!A586</f>
        <v>26.11.2014</v>
      </c>
      <c r="E584" s="1">
        <f>'Исходные данные'!B586</f>
        <v>639.75</v>
      </c>
      <c r="F584" s="12">
        <f t="shared" si="81"/>
        <v>1.2148920412465105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0.19465521790353402</v>
      </c>
      <c r="J584" s="18">
        <f t="shared" si="84"/>
        <v>1.1023837833192556E-4</v>
      </c>
      <c r="K584" s="12">
        <f t="shared" si="88"/>
        <v>1.0442849278467152</v>
      </c>
      <c r="L584" s="12">
        <f t="shared" si="85"/>
        <v>4.3332371618129466E-2</v>
      </c>
      <c r="M584" s="12">
        <f t="shared" si="89"/>
        <v>1.8776944300516894E-3</v>
      </c>
      <c r="N584" s="18">
        <f t="shared" si="86"/>
        <v>1.0633878259270103E-6</v>
      </c>
    </row>
    <row r="585" spans="1:14" x14ac:dyDescent="0.2">
      <c r="A585" s="4">
        <v>583</v>
      </c>
      <c r="B585" s="1" t="str">
        <f>'Исходные данные'!A835</f>
        <v>21.11.2013</v>
      </c>
      <c r="C585" s="1">
        <f>'Исходные данные'!B835</f>
        <v>522.24</v>
      </c>
      <c r="D585" s="5" t="str">
        <f>'Исходные данные'!A587</f>
        <v>25.11.2014</v>
      </c>
      <c r="E585" s="1">
        <f>'Исходные данные'!B587</f>
        <v>637.52</v>
      </c>
      <c r="F585" s="12">
        <f t="shared" si="81"/>
        <v>1.2207414215686274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0.19945839675380517</v>
      </c>
      <c r="J585" s="18">
        <f t="shared" si="84"/>
        <v>1.126432725564787E-4</v>
      </c>
      <c r="K585" s="12">
        <f t="shared" si="88"/>
        <v>1.0493128805373613</v>
      </c>
      <c r="L585" s="12">
        <f t="shared" si="85"/>
        <v>4.8135550468400616E-2</v>
      </c>
      <c r="M585" s="12">
        <f t="shared" si="89"/>
        <v>2.3170312188959623E-3</v>
      </c>
      <c r="N585" s="18">
        <f t="shared" si="86"/>
        <v>1.3085334253143632E-6</v>
      </c>
    </row>
    <row r="586" spans="1:14" x14ac:dyDescent="0.2">
      <c r="A586" s="4">
        <v>584</v>
      </c>
      <c r="B586" s="1" t="str">
        <f>'Исходные данные'!A836</f>
        <v>20.11.2013</v>
      </c>
      <c r="C586" s="1">
        <f>'Исходные данные'!B836</f>
        <v>522.48</v>
      </c>
      <c r="D586" s="5" t="str">
        <f>'Исходные данные'!A588</f>
        <v>24.11.2014</v>
      </c>
      <c r="E586" s="1">
        <f>'Исходные данные'!B588</f>
        <v>651.16999999999996</v>
      </c>
      <c r="F586" s="12">
        <f t="shared" si="81"/>
        <v>1.2463060787015769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0.22018403923666036</v>
      </c>
      <c r="J586" s="18">
        <f t="shared" si="84"/>
        <v>1.2400092912713079E-4</v>
      </c>
      <c r="K586" s="12">
        <f t="shared" si="88"/>
        <v>1.0712874965716523</v>
      </c>
      <c r="L586" s="12">
        <f t="shared" si="85"/>
        <v>6.8861192951255784E-2</v>
      </c>
      <c r="M586" s="12">
        <f t="shared" si="89"/>
        <v>4.741863894670106E-3</v>
      </c>
      <c r="N586" s="18">
        <f t="shared" si="86"/>
        <v>2.6704729860164529E-6</v>
      </c>
    </row>
    <row r="587" spans="1:14" x14ac:dyDescent="0.2">
      <c r="A587" s="4">
        <v>585</v>
      </c>
      <c r="B587" s="1" t="str">
        <f>'Исходные данные'!A837</f>
        <v>19.11.2013</v>
      </c>
      <c r="C587" s="1">
        <f>'Исходные данные'!B837</f>
        <v>523.20000000000005</v>
      </c>
      <c r="D587" s="5" t="str">
        <f>'Исходные данные'!A589</f>
        <v>21.11.2014</v>
      </c>
      <c r="E587" s="1">
        <f>'Исходные данные'!B589</f>
        <v>661.85</v>
      </c>
      <c r="F587" s="12">
        <f t="shared" si="81"/>
        <v>1.2650038226299694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0.2350751440167908</v>
      </c>
      <c r="J587" s="18">
        <f t="shared" si="84"/>
        <v>1.3201764612316442E-4</v>
      </c>
      <c r="K587" s="12">
        <f t="shared" si="88"/>
        <v>1.0873595190281693</v>
      </c>
      <c r="L587" s="12">
        <f t="shared" si="85"/>
        <v>8.3752297731386247E-2</v>
      </c>
      <c r="M587" s="12">
        <f t="shared" si="89"/>
        <v>7.0144473752867982E-3</v>
      </c>
      <c r="N587" s="18">
        <f t="shared" si="86"/>
        <v>3.9392970924821724E-6</v>
      </c>
    </row>
    <row r="588" spans="1:14" x14ac:dyDescent="0.2">
      <c r="A588" s="4">
        <v>586</v>
      </c>
      <c r="B588" s="1" t="str">
        <f>'Исходные данные'!A838</f>
        <v>18.11.2013</v>
      </c>
      <c r="C588" s="1">
        <f>'Исходные данные'!B838</f>
        <v>525.27</v>
      </c>
      <c r="D588" s="5" t="str">
        <f>'Исходные данные'!A590</f>
        <v>20.11.2014</v>
      </c>
      <c r="E588" s="1">
        <f>'Исходные данные'!B590</f>
        <v>664.28</v>
      </c>
      <c r="F588" s="12">
        <f t="shared" si="81"/>
        <v>1.26464484931559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0.23479133123221713</v>
      </c>
      <c r="J588" s="18">
        <f t="shared" si="84"/>
        <v>1.3149023506070742E-4</v>
      </c>
      <c r="K588" s="12">
        <f t="shared" si="88"/>
        <v>1.0870509562843382</v>
      </c>
      <c r="L588" s="12">
        <f t="shared" si="85"/>
        <v>8.3468484946812582E-2</v>
      </c>
      <c r="M588" s="12">
        <f t="shared" si="89"/>
        <v>6.9669879793163112E-3</v>
      </c>
      <c r="N588" s="18">
        <f t="shared" si="86"/>
        <v>3.9017236379965736E-6</v>
      </c>
    </row>
    <row r="589" spans="1:14" x14ac:dyDescent="0.2">
      <c r="A589" s="4">
        <v>587</v>
      </c>
      <c r="B589" s="1" t="str">
        <f>'Исходные данные'!A839</f>
        <v>15.11.2013</v>
      </c>
      <c r="C589" s="1">
        <f>'Исходные данные'!B839</f>
        <v>522.49</v>
      </c>
      <c r="D589" s="5" t="str">
        <f>'Исходные данные'!A591</f>
        <v>19.11.2014</v>
      </c>
      <c r="E589" s="1">
        <f>'Исходные данные'!B591</f>
        <v>665.62</v>
      </c>
      <c r="F589" s="12">
        <f t="shared" si="81"/>
        <v>1.2739382571915252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0.24211309223265062</v>
      </c>
      <c r="J589" s="18">
        <f t="shared" si="84"/>
        <v>1.3521220257268753E-4</v>
      </c>
      <c r="K589" s="12">
        <f t="shared" si="88"/>
        <v>1.0950392922382173</v>
      </c>
      <c r="L589" s="12">
        <f t="shared" si="85"/>
        <v>9.0790245947245982E-2</v>
      </c>
      <c r="M589" s="12">
        <f t="shared" si="89"/>
        <v>8.2428687591614511E-3</v>
      </c>
      <c r="N589" s="18">
        <f t="shared" si="86"/>
        <v>4.6033712186569344E-6</v>
      </c>
    </row>
    <row r="590" spans="1:14" x14ac:dyDescent="0.2">
      <c r="A590" s="4">
        <v>588</v>
      </c>
      <c r="B590" s="1" t="str">
        <f>'Исходные данные'!A840</f>
        <v>14.11.2013</v>
      </c>
      <c r="C590" s="1">
        <f>'Исходные данные'!B840</f>
        <v>527.72</v>
      </c>
      <c r="D590" s="5" t="str">
        <f>'Исходные данные'!A592</f>
        <v>18.11.2014</v>
      </c>
      <c r="E590" s="1">
        <f>'Исходные данные'!B592</f>
        <v>671.19</v>
      </c>
      <c r="F590" s="12">
        <f t="shared" si="81"/>
        <v>1.2718676570908816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0.24048641633751866</v>
      </c>
      <c r="J590" s="18">
        <f t="shared" si="84"/>
        <v>1.3392890958635809E-4</v>
      </c>
      <c r="K590" s="12">
        <f t="shared" si="88"/>
        <v>1.0932594662098227</v>
      </c>
      <c r="L590" s="12">
        <f t="shared" si="85"/>
        <v>8.9163570052114102E-2</v>
      </c>
      <c r="M590" s="12">
        <f t="shared" si="89"/>
        <v>7.9501422244382929E-3</v>
      </c>
      <c r="N590" s="18">
        <f t="shared" si="86"/>
        <v>4.4275011262221137E-6</v>
      </c>
    </row>
    <row r="591" spans="1:14" x14ac:dyDescent="0.2">
      <c r="A591" s="4">
        <v>589</v>
      </c>
      <c r="B591" s="1" t="str">
        <f>'Исходные данные'!A841</f>
        <v>13.11.2013</v>
      </c>
      <c r="C591" s="1">
        <f>'Исходные данные'!B841</f>
        <v>526.39</v>
      </c>
      <c r="D591" s="5" t="str">
        <f>'Исходные данные'!A593</f>
        <v>17.11.2014</v>
      </c>
      <c r="E591" s="1">
        <f>'Исходные данные'!B593</f>
        <v>673.34</v>
      </c>
      <c r="F591" s="12">
        <f t="shared" si="81"/>
        <v>1.2791656376450922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0.24620801979804879</v>
      </c>
      <c r="J591" s="18">
        <f t="shared" si="84"/>
        <v>1.3673262354351877E-4</v>
      </c>
      <c r="K591" s="12">
        <f t="shared" si="88"/>
        <v>1.0995325924117698</v>
      </c>
      <c r="L591" s="12">
        <f t="shared" si="85"/>
        <v>9.4885173512644194E-2</v>
      </c>
      <c r="M591" s="12">
        <f t="shared" si="89"/>
        <v>9.0031961525246316E-3</v>
      </c>
      <c r="N591" s="18">
        <f t="shared" si="86"/>
        <v>4.9999615415507397E-6</v>
      </c>
    </row>
    <row r="592" spans="1:14" x14ac:dyDescent="0.2">
      <c r="A592" s="4">
        <v>590</v>
      </c>
      <c r="B592" s="1" t="str">
        <f>'Исходные данные'!A842</f>
        <v>12.11.2013</v>
      </c>
      <c r="C592" s="1">
        <f>'Исходные данные'!B842</f>
        <v>526.49</v>
      </c>
      <c r="D592" s="5" t="str">
        <f>'Исходные данные'!A594</f>
        <v>14.11.2014</v>
      </c>
      <c r="E592" s="1">
        <f>'Исходные данные'!B594</f>
        <v>660.06</v>
      </c>
      <c r="F592" s="12">
        <f t="shared" si="81"/>
        <v>1.2536990256225189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0.22609840193807179</v>
      </c>
      <c r="J592" s="18">
        <f t="shared" si="84"/>
        <v>1.2521420884080038E-4</v>
      </c>
      <c r="K592" s="12">
        <f t="shared" si="88"/>
        <v>1.0776422530272047</v>
      </c>
      <c r="L592" s="12">
        <f t="shared" si="85"/>
        <v>7.4775555652667233E-2</v>
      </c>
      <c r="M592" s="12">
        <f t="shared" si="89"/>
        <v>5.5913837231651633E-3</v>
      </c>
      <c r="N592" s="18">
        <f t="shared" si="86"/>
        <v>3.0965309052171777E-6</v>
      </c>
    </row>
    <row r="593" spans="1:14" x14ac:dyDescent="0.2">
      <c r="A593" s="4">
        <v>591</v>
      </c>
      <c r="B593" s="1" t="str">
        <f>'Исходные данные'!A843</f>
        <v>11.11.2013</v>
      </c>
      <c r="C593" s="1">
        <f>'Исходные данные'!B843</f>
        <v>527.04</v>
      </c>
      <c r="D593" s="5" t="str">
        <f>'Исходные данные'!A595</f>
        <v>13.11.2014</v>
      </c>
      <c r="E593" s="1">
        <f>'Исходные данные'!B595</f>
        <v>665.73</v>
      </c>
      <c r="F593" s="12">
        <f t="shared" si="81"/>
        <v>1.2631489071038253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0.23360773594672032</v>
      </c>
      <c r="J593" s="18">
        <f t="shared" si="84"/>
        <v>1.2901182261774394E-4</v>
      </c>
      <c r="K593" s="12">
        <f t="shared" si="88"/>
        <v>1.0857650890207147</v>
      </c>
      <c r="L593" s="12">
        <f t="shared" si="85"/>
        <v>8.2284889661315613E-2</v>
      </c>
      <c r="M593" s="12">
        <f t="shared" si="89"/>
        <v>6.7708030665749172E-3</v>
      </c>
      <c r="N593" s="18">
        <f t="shared" si="86"/>
        <v>3.739232524405207E-6</v>
      </c>
    </row>
    <row r="594" spans="1:14" x14ac:dyDescent="0.2">
      <c r="A594" s="4">
        <v>592</v>
      </c>
      <c r="B594" s="1" t="str">
        <f>'Исходные данные'!A844</f>
        <v>08.11.2013</v>
      </c>
      <c r="C594" s="1">
        <f>'Исходные данные'!B844</f>
        <v>525.85</v>
      </c>
      <c r="D594" s="5" t="str">
        <f>'Исходные данные'!A596</f>
        <v>12.11.2014</v>
      </c>
      <c r="E594" s="1">
        <f>'Исходные данные'!B596</f>
        <v>661.21</v>
      </c>
      <c r="F594" s="12">
        <f t="shared" si="81"/>
        <v>1.2574118094513644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0.22905548888340377</v>
      </c>
      <c r="J594" s="18">
        <f t="shared" si="84"/>
        <v>1.2614474496367524E-4</v>
      </c>
      <c r="K594" s="12">
        <f t="shared" si="88"/>
        <v>1.0808336511606869</v>
      </c>
      <c r="L594" s="12">
        <f t="shared" si="85"/>
        <v>7.7732642597999196E-2</v>
      </c>
      <c r="M594" s="12">
        <f t="shared" si="89"/>
        <v>6.0423637252683092E-3</v>
      </c>
      <c r="N594" s="18">
        <f t="shared" si="86"/>
        <v>3.3276322467422855E-6</v>
      </c>
    </row>
    <row r="595" spans="1:14" x14ac:dyDescent="0.2">
      <c r="A595" s="4">
        <v>593</v>
      </c>
      <c r="B595" s="1" t="str">
        <f>'Исходные данные'!A845</f>
        <v>07.11.2013</v>
      </c>
      <c r="C595" s="1">
        <f>'Исходные данные'!B845</f>
        <v>527.1</v>
      </c>
      <c r="D595" s="5" t="str">
        <f>'Исходные данные'!A597</f>
        <v>11.11.2014</v>
      </c>
      <c r="E595" s="1">
        <f>'Исходные данные'!B597</f>
        <v>660.41</v>
      </c>
      <c r="F595" s="12">
        <f t="shared" si="81"/>
        <v>1.2529121608802882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0.22547057040814458</v>
      </c>
      <c r="J595" s="18">
        <f t="shared" si="84"/>
        <v>1.2382390401887718E-4</v>
      </c>
      <c r="K595" s="12">
        <f t="shared" si="88"/>
        <v>1.076965887586764</v>
      </c>
      <c r="L595" s="12">
        <f t="shared" si="85"/>
        <v>7.4147724122739928E-2</v>
      </c>
      <c r="M595" s="12">
        <f t="shared" si="89"/>
        <v>5.4978849925819773E-3</v>
      </c>
      <c r="N595" s="18">
        <f t="shared" si="86"/>
        <v>3.0193278989624842E-6</v>
      </c>
    </row>
    <row r="596" spans="1:14" x14ac:dyDescent="0.2">
      <c r="A596" s="4">
        <v>594</v>
      </c>
      <c r="B596" s="1" t="str">
        <f>'Исходные данные'!A846</f>
        <v>06.11.2013</v>
      </c>
      <c r="C596" s="1">
        <f>'Исходные данные'!B846</f>
        <v>527.42999999999995</v>
      </c>
      <c r="D596" s="5" t="str">
        <f>'Исходные данные'!A598</f>
        <v>10.11.2014</v>
      </c>
      <c r="E596" s="1">
        <f>'Исходные данные'!B598</f>
        <v>688.19</v>
      </c>
      <c r="F596" s="12">
        <f t="shared" si="81"/>
        <v>1.3047987410651654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0.26604880747530935</v>
      </c>
      <c r="J596" s="18">
        <f t="shared" si="84"/>
        <v>1.4570085997024724E-4</v>
      </c>
      <c r="K596" s="12">
        <f t="shared" si="88"/>
        <v>1.1215660428309968</v>
      </c>
      <c r="L596" s="12">
        <f t="shared" si="85"/>
        <v>0.11472596118990468</v>
      </c>
      <c r="M596" s="12">
        <f t="shared" si="89"/>
        <v>1.3162046170947558E-2</v>
      </c>
      <c r="N596" s="18">
        <f t="shared" si="86"/>
        <v>7.20815651937524E-6</v>
      </c>
    </row>
    <row r="597" spans="1:14" x14ac:dyDescent="0.2">
      <c r="A597" s="4">
        <v>595</v>
      </c>
      <c r="B597" s="1" t="str">
        <f>'Исходные данные'!A847</f>
        <v>05.11.2013</v>
      </c>
      <c r="C597" s="1">
        <f>'Исходные данные'!B847</f>
        <v>524.66</v>
      </c>
      <c r="D597" s="5" t="str">
        <f>'Исходные данные'!A599</f>
        <v>07.11.2014</v>
      </c>
      <c r="E597" s="1">
        <f>'Исходные данные'!B599</f>
        <v>650.85</v>
      </c>
      <c r="F597" s="12">
        <f t="shared" si="81"/>
        <v>1.2405176685853696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0.21552876716426353</v>
      </c>
      <c r="J597" s="18">
        <f t="shared" si="84"/>
        <v>1.177042684915422E-4</v>
      </c>
      <c r="K597" s="12">
        <f t="shared" si="88"/>
        <v>1.0663119520497302</v>
      </c>
      <c r="L597" s="12">
        <f t="shared" si="85"/>
        <v>6.4205920878858846E-2</v>
      </c>
      <c r="M597" s="12">
        <f t="shared" si="89"/>
        <v>4.1224002759023071E-3</v>
      </c>
      <c r="N597" s="18">
        <f t="shared" si="86"/>
        <v>2.2513194655570183E-6</v>
      </c>
    </row>
    <row r="598" spans="1:14" x14ac:dyDescent="0.2">
      <c r="A598" s="4">
        <v>596</v>
      </c>
      <c r="B598" s="1" t="str">
        <f>'Исходные данные'!A848</f>
        <v>01.11.2013</v>
      </c>
      <c r="C598" s="1">
        <f>'Исходные данные'!B848</f>
        <v>525.98</v>
      </c>
      <c r="D598" s="5" t="str">
        <f>'Исходные данные'!A600</f>
        <v>06.11.2014</v>
      </c>
      <c r="E598" s="1">
        <f>'Исходные данные'!B600</f>
        <v>641.04999999999995</v>
      </c>
      <c r="F598" s="12">
        <f t="shared" si="81"/>
        <v>1.2187725769040647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0.19784426779757344</v>
      </c>
      <c r="J598" s="18">
        <f t="shared" si="84"/>
        <v>1.0774487188620046E-4</v>
      </c>
      <c r="K598" s="12">
        <f t="shared" si="88"/>
        <v>1.047620520443896</v>
      </c>
      <c r="L598" s="12">
        <f t="shared" si="85"/>
        <v>4.6521421512168953E-2</v>
      </c>
      <c r="M598" s="12">
        <f t="shared" si="89"/>
        <v>2.164242659512915E-3</v>
      </c>
      <c r="N598" s="18">
        <f t="shared" si="86"/>
        <v>1.1786343404119027E-6</v>
      </c>
    </row>
    <row r="599" spans="1:14" x14ac:dyDescent="0.2">
      <c r="A599" s="4">
        <v>597</v>
      </c>
      <c r="B599" s="1" t="str">
        <f>'Исходные данные'!A849</f>
        <v>31.10.2013</v>
      </c>
      <c r="C599" s="1">
        <f>'Исходные данные'!B849</f>
        <v>525</v>
      </c>
      <c r="D599" s="5" t="str">
        <f>'Исходные данные'!A601</f>
        <v>05.11.2014</v>
      </c>
      <c r="E599" s="1">
        <f>'Исходные данные'!B601</f>
        <v>609.13</v>
      </c>
      <c r="F599" s="12">
        <f t="shared" si="81"/>
        <v>1.160247619047619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0.14863344703415007</v>
      </c>
      <c r="J599" s="18">
        <f t="shared" si="84"/>
        <v>8.0719015527804531E-5</v>
      </c>
      <c r="K599" s="12">
        <f t="shared" si="88"/>
        <v>0.99731421394307862</v>
      </c>
      <c r="L599" s="12">
        <f t="shared" si="85"/>
        <v>-2.6893992512545184E-3</v>
      </c>
      <c r="M599" s="12">
        <f t="shared" si="89"/>
        <v>7.2328683326472913E-6</v>
      </c>
      <c r="N599" s="18">
        <f t="shared" si="86"/>
        <v>3.9279854090942354E-9</v>
      </c>
    </row>
    <row r="600" spans="1:14" x14ac:dyDescent="0.2">
      <c r="A600" s="4">
        <v>598</v>
      </c>
      <c r="B600" s="1" t="str">
        <f>'Исходные данные'!A850</f>
        <v>30.10.2013</v>
      </c>
      <c r="C600" s="1">
        <f>'Исходные данные'!B850</f>
        <v>526.29</v>
      </c>
      <c r="D600" s="5" t="str">
        <f>'Исходные данные'!A602</f>
        <v>31.10.2014</v>
      </c>
      <c r="E600" s="1">
        <f>'Исходные данные'!B602</f>
        <v>633.30999999999995</v>
      </c>
      <c r="F600" s="12">
        <f t="shared" si="81"/>
        <v>1.2033479640502385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0.18510764209326891</v>
      </c>
      <c r="J600" s="18">
        <f t="shared" si="84"/>
        <v>1.0024663991898433E-4</v>
      </c>
      <c r="K600" s="12">
        <f t="shared" si="88"/>
        <v>1.0343619837391904</v>
      </c>
      <c r="L600" s="12">
        <f t="shared" si="85"/>
        <v>3.3784795807864344E-2</v>
      </c>
      <c r="M600" s="12">
        <f t="shared" si="89"/>
        <v>1.1414124277791017E-3</v>
      </c>
      <c r="N600" s="18">
        <f t="shared" si="86"/>
        <v>6.1814174365082081E-7</v>
      </c>
    </row>
    <row r="601" spans="1:14" x14ac:dyDescent="0.2">
      <c r="A601" s="4">
        <v>599</v>
      </c>
      <c r="B601" s="1" t="str">
        <f>'Исходные данные'!A851</f>
        <v>29.10.2013</v>
      </c>
      <c r="C601" s="1">
        <f>'Исходные данные'!B851</f>
        <v>525.9</v>
      </c>
      <c r="D601" s="5" t="str">
        <f>'Исходные данные'!A603</f>
        <v>30.10.2014</v>
      </c>
      <c r="E601" s="1">
        <f>'Исходные данные'!B603</f>
        <v>623.32000000000005</v>
      </c>
      <c r="F601" s="12">
        <f t="shared" si="81"/>
        <v>1.1852443430309947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0.1699489499821154</v>
      </c>
      <c r="J601" s="18">
        <f t="shared" si="84"/>
        <v>9.1780439080194653E-5</v>
      </c>
      <c r="K601" s="12">
        <f t="shared" si="88"/>
        <v>1.018800651597737</v>
      </c>
      <c r="L601" s="12">
        <f t="shared" si="85"/>
        <v>1.8626103696710881E-2</v>
      </c>
      <c r="M601" s="12">
        <f t="shared" si="89"/>
        <v>3.4693173892063413E-4</v>
      </c>
      <c r="N601" s="18">
        <f t="shared" si="86"/>
        <v>1.8735948255250829E-7</v>
      </c>
    </row>
    <row r="602" spans="1:14" x14ac:dyDescent="0.2">
      <c r="A602" s="4">
        <v>600</v>
      </c>
      <c r="B602" s="1" t="str">
        <f>'Исходные данные'!A852</f>
        <v>28.10.2013</v>
      </c>
      <c r="C602" s="1">
        <f>'Исходные данные'!B852</f>
        <v>527.66</v>
      </c>
      <c r="D602" s="5" t="str">
        <f>'Исходные данные'!A604</f>
        <v>29.10.2014</v>
      </c>
      <c r="E602" s="1">
        <f>'Исходные данные'!B604</f>
        <v>618.57000000000005</v>
      </c>
      <c r="F602" s="12">
        <f t="shared" si="81"/>
        <v>1.1722889739605051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0.15895822557543077</v>
      </c>
      <c r="J602" s="18">
        <f t="shared" si="84"/>
        <v>8.5605332985323713E-5</v>
      </c>
      <c r="K602" s="12">
        <f t="shared" si="88"/>
        <v>1.007664603129494</v>
      </c>
      <c r="L602" s="12">
        <f t="shared" si="85"/>
        <v>7.6353792900261831E-3</v>
      </c>
      <c r="M602" s="12">
        <f t="shared" si="89"/>
        <v>5.8299016902563786E-5</v>
      </c>
      <c r="N602" s="18">
        <f t="shared" si="86"/>
        <v>3.139634162745946E-8</v>
      </c>
    </row>
    <row r="603" spans="1:14" x14ac:dyDescent="0.2">
      <c r="A603" s="4">
        <v>601</v>
      </c>
      <c r="B603" s="1" t="str">
        <f>'Исходные данные'!A853</f>
        <v>25.10.2013</v>
      </c>
      <c r="C603" s="1">
        <f>'Исходные данные'!B853</f>
        <v>527.96</v>
      </c>
      <c r="D603" s="5" t="str">
        <f>'Исходные данные'!A605</f>
        <v>28.10.2014</v>
      </c>
      <c r="E603" s="1">
        <f>'Исходные данные'!B605</f>
        <v>611.23</v>
      </c>
      <c r="F603" s="12">
        <f t="shared" si="81"/>
        <v>1.1577202818395333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0.14645279715662166</v>
      </c>
      <c r="J603" s="18">
        <f t="shared" si="84"/>
        <v>7.8650530258804409E-5</v>
      </c>
      <c r="K603" s="12">
        <f t="shared" si="88"/>
        <v>0.99514179033309091</v>
      </c>
      <c r="L603" s="12">
        <f t="shared" si="85"/>
        <v>-4.8700491287829769E-3</v>
      </c>
      <c r="M603" s="12">
        <f t="shared" si="89"/>
        <v>2.3717378516757888E-5</v>
      </c>
      <c r="N603" s="18">
        <f t="shared" si="86"/>
        <v>1.2737103236730111E-8</v>
      </c>
    </row>
    <row r="604" spans="1:14" x14ac:dyDescent="0.2">
      <c r="A604" s="4">
        <v>602</v>
      </c>
      <c r="B604" s="1" t="str">
        <f>'Исходные данные'!A854</f>
        <v>24.10.2013</v>
      </c>
      <c r="C604" s="1">
        <f>'Исходные данные'!B854</f>
        <v>530.12</v>
      </c>
      <c r="D604" s="5" t="str">
        <f>'Исходные данные'!A606</f>
        <v>24.10.2014</v>
      </c>
      <c r="E604" s="1">
        <f>'Исходные данные'!B606</f>
        <v>603</v>
      </c>
      <c r="F604" s="12">
        <f t="shared" si="81"/>
        <v>1.1374783067984606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0.12881380071470738</v>
      </c>
      <c r="J604" s="18">
        <f t="shared" si="84"/>
        <v>6.898466314888623E-5</v>
      </c>
      <c r="K604" s="12">
        <f t="shared" si="88"/>
        <v>0.97774239291539689</v>
      </c>
      <c r="L604" s="12">
        <f t="shared" si="85"/>
        <v>-2.2509045570697203E-2</v>
      </c>
      <c r="M604" s="12">
        <f t="shared" si="89"/>
        <v>5.0665713250371447E-4</v>
      </c>
      <c r="N604" s="18">
        <f t="shared" si="86"/>
        <v>2.7133406066605366E-7</v>
      </c>
    </row>
    <row r="605" spans="1:14" x14ac:dyDescent="0.2">
      <c r="A605" s="4">
        <v>603</v>
      </c>
      <c r="B605" s="1" t="str">
        <f>'Исходные данные'!A855</f>
        <v>23.10.2013</v>
      </c>
      <c r="C605" s="1">
        <f>'Исходные данные'!B855</f>
        <v>530.87</v>
      </c>
      <c r="D605" s="5" t="str">
        <f>'Исходные данные'!A607</f>
        <v>23.10.2014</v>
      </c>
      <c r="E605" s="1">
        <f>'Исходные данные'!B607</f>
        <v>593.62</v>
      </c>
      <c r="F605" s="12">
        <f t="shared" si="81"/>
        <v>1.1182021963945976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0.11172221383187141</v>
      </c>
      <c r="J605" s="18">
        <f t="shared" si="84"/>
        <v>5.9664479424908861E-5</v>
      </c>
      <c r="K605" s="12">
        <f t="shared" si="88"/>
        <v>0.961173223903795</v>
      </c>
      <c r="L605" s="12">
        <f t="shared" si="85"/>
        <v>-3.9600632453533201E-2</v>
      </c>
      <c r="M605" s="12">
        <f t="shared" si="89"/>
        <v>1.568210090719811E-3</v>
      </c>
      <c r="N605" s="18">
        <f t="shared" si="86"/>
        <v>8.3749180653091014E-7</v>
      </c>
    </row>
    <row r="606" spans="1:14" x14ac:dyDescent="0.2">
      <c r="A606" s="4">
        <v>604</v>
      </c>
      <c r="B606" s="1" t="str">
        <f>'Исходные данные'!A856</f>
        <v>22.10.2013</v>
      </c>
      <c r="C606" s="1">
        <f>'Исходные данные'!B856</f>
        <v>532.16</v>
      </c>
      <c r="D606" s="5" t="str">
        <f>'Исходные данные'!A608</f>
        <v>22.10.2014</v>
      </c>
      <c r="E606" s="1">
        <f>'Исходные данные'!B608</f>
        <v>595.69000000000005</v>
      </c>
      <c r="F606" s="12">
        <f t="shared" si="81"/>
        <v>1.1193813890559232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0.11277620151586754</v>
      </c>
      <c r="J606" s="18">
        <f t="shared" si="84"/>
        <v>6.0059256973073322E-5</v>
      </c>
      <c r="K606" s="12">
        <f t="shared" si="88"/>
        <v>0.96218682271047273</v>
      </c>
      <c r="L606" s="12">
        <f t="shared" si="85"/>
        <v>-3.8546644769537113E-2</v>
      </c>
      <c r="M606" s="12">
        <f t="shared" si="89"/>
        <v>1.4858438229888673E-3</v>
      </c>
      <c r="N606" s="18">
        <f t="shared" si="86"/>
        <v>7.9128996000265381E-7</v>
      </c>
    </row>
    <row r="607" spans="1:14" x14ac:dyDescent="0.2">
      <c r="A607" s="4">
        <v>605</v>
      </c>
      <c r="B607" s="1" t="str">
        <f>'Исходные данные'!A857</f>
        <v>21.10.2013</v>
      </c>
      <c r="C607" s="1">
        <f>'Исходные данные'!B857</f>
        <v>532.02</v>
      </c>
      <c r="D607" s="5" t="str">
        <f>'Исходные данные'!A609</f>
        <v>21.10.2014</v>
      </c>
      <c r="E607" s="1">
        <f>'Исходные данные'!B609</f>
        <v>593.22</v>
      </c>
      <c r="F607" s="12">
        <f t="shared" si="81"/>
        <v>1.1150332694259615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0.10888424251712599</v>
      </c>
      <c r="J607" s="18">
        <f t="shared" si="84"/>
        <v>5.7824740942454209E-5</v>
      </c>
      <c r="K607" s="12">
        <f t="shared" si="88"/>
        <v>0.95844930889040969</v>
      </c>
      <c r="L607" s="12">
        <f t="shared" si="85"/>
        <v>-4.2438603768278627E-2</v>
      </c>
      <c r="M607" s="12">
        <f t="shared" si="89"/>
        <v>1.8010350898009357E-3</v>
      </c>
      <c r="N607" s="18">
        <f t="shared" si="86"/>
        <v>9.5646886168701941E-7</v>
      </c>
    </row>
    <row r="608" spans="1:14" x14ac:dyDescent="0.2">
      <c r="A608" s="4">
        <v>606</v>
      </c>
      <c r="B608" s="1" t="str">
        <f>'Исходные данные'!A858</f>
        <v>18.10.2013</v>
      </c>
      <c r="C608" s="1">
        <f>'Исходные данные'!B858</f>
        <v>531.96</v>
      </c>
      <c r="D608" s="5" t="str">
        <f>'Исходные данные'!A610</f>
        <v>20.10.2014</v>
      </c>
      <c r="E608" s="1">
        <f>'Исходные данные'!B610</f>
        <v>594.91999999999996</v>
      </c>
      <c r="F608" s="12">
        <f t="shared" si="81"/>
        <v>1.1183547635160538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0.11185864417943467</v>
      </c>
      <c r="J608" s="18">
        <f t="shared" si="84"/>
        <v>5.9238544866884404E-5</v>
      </c>
      <c r="K608" s="12">
        <f t="shared" si="88"/>
        <v>0.96130436604648128</v>
      </c>
      <c r="L608" s="12">
        <f t="shared" si="85"/>
        <v>-3.946420210597E-2</v>
      </c>
      <c r="M608" s="12">
        <f t="shared" si="89"/>
        <v>1.5574232478608311E-3</v>
      </c>
      <c r="N608" s="18">
        <f t="shared" si="86"/>
        <v>8.2478638662147017E-7</v>
      </c>
    </row>
    <row r="609" spans="1:14" x14ac:dyDescent="0.2">
      <c r="A609" s="4">
        <v>607</v>
      </c>
      <c r="B609" s="1" t="str">
        <f>'Исходные данные'!A859</f>
        <v>17.10.2013</v>
      </c>
      <c r="C609" s="1">
        <f>'Исходные данные'!B859</f>
        <v>529.1</v>
      </c>
      <c r="D609" s="5" t="str">
        <f>'Исходные данные'!A611</f>
        <v>17.10.2014</v>
      </c>
      <c r="E609" s="1">
        <f>'Исходные данные'!B611</f>
        <v>590.77</v>
      </c>
      <c r="F609" s="12">
        <f t="shared" si="81"/>
        <v>1.1165564165564166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0.11024932085258071</v>
      </c>
      <c r="J609" s="18">
        <f t="shared" si="84"/>
        <v>5.8223314252090131E-5</v>
      </c>
      <c r="K609" s="12">
        <f t="shared" si="88"/>
        <v>0.95975856068993193</v>
      </c>
      <c r="L609" s="12">
        <f t="shared" si="85"/>
        <v>-4.1073525432823894E-2</v>
      </c>
      <c r="M609" s="12">
        <f t="shared" si="89"/>
        <v>1.6870344914808148E-3</v>
      </c>
      <c r="N609" s="18">
        <f t="shared" si="86"/>
        <v>8.9093282926380321E-7</v>
      </c>
    </row>
    <row r="610" spans="1:14" x14ac:dyDescent="0.2">
      <c r="A610" s="4">
        <v>608</v>
      </c>
      <c r="B610" s="1" t="str">
        <f>'Исходные данные'!A860</f>
        <v>16.10.2013</v>
      </c>
      <c r="C610" s="1">
        <f>'Исходные данные'!B860</f>
        <v>529.79999999999995</v>
      </c>
      <c r="D610" s="5" t="str">
        <f>'Исходные данные'!A612</f>
        <v>16.10.2014</v>
      </c>
      <c r="E610" s="1">
        <f>'Исходные данные'!B612</f>
        <v>592.21</v>
      </c>
      <c r="F610" s="12">
        <f t="shared" si="81"/>
        <v>1.1177991694979239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0.11136172487405062</v>
      </c>
      <c r="J610" s="18">
        <f t="shared" si="84"/>
        <v>5.8646637752586724E-5</v>
      </c>
      <c r="K610" s="12">
        <f t="shared" si="88"/>
        <v>0.96082679401585092</v>
      </c>
      <c r="L610" s="12">
        <f t="shared" si="85"/>
        <v>-3.9961121411354002E-2</v>
      </c>
      <c r="M610" s="12">
        <f t="shared" si="89"/>
        <v>1.5968912244529591E-3</v>
      </c>
      <c r="N610" s="18">
        <f t="shared" si="86"/>
        <v>8.4097387389336402E-7</v>
      </c>
    </row>
    <row r="611" spans="1:14" x14ac:dyDescent="0.2">
      <c r="A611" s="4">
        <v>609</v>
      </c>
      <c r="B611" s="1" t="str">
        <f>'Исходные данные'!A861</f>
        <v>15.10.2013</v>
      </c>
      <c r="C611" s="1">
        <f>'Исходные данные'!B861</f>
        <v>529.67999999999995</v>
      </c>
      <c r="D611" s="5" t="str">
        <f>'Исходные данные'!A613</f>
        <v>15.10.2014</v>
      </c>
      <c r="E611" s="1">
        <f>'Исходные данные'!B613</f>
        <v>587.69000000000005</v>
      </c>
      <c r="F611" s="12">
        <f t="shared" si="81"/>
        <v>1.1095189548406588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0.10392654737315883</v>
      </c>
      <c r="J611" s="18">
        <f t="shared" si="84"/>
        <v>5.4578279188620381E-5</v>
      </c>
      <c r="K611" s="12">
        <f t="shared" si="88"/>
        <v>0.9537093687036845</v>
      </c>
      <c r="L611" s="12">
        <f t="shared" si="85"/>
        <v>-4.7396298912245789E-2</v>
      </c>
      <c r="M611" s="12">
        <f t="shared" si="89"/>
        <v>2.2464091505789321E-3</v>
      </c>
      <c r="N611" s="18">
        <f t="shared" si="86"/>
        <v>1.1797288459121256E-6</v>
      </c>
    </row>
    <row r="612" spans="1:14" x14ac:dyDescent="0.2">
      <c r="A612" s="4">
        <v>610</v>
      </c>
      <c r="B612" s="1" t="str">
        <f>'Исходные данные'!A862</f>
        <v>14.10.2013</v>
      </c>
      <c r="C612" s="1">
        <f>'Исходные данные'!B862</f>
        <v>527.9</v>
      </c>
      <c r="D612" s="5" t="str">
        <f>'Исходные данные'!A614</f>
        <v>14.10.2014</v>
      </c>
      <c r="E612" s="1">
        <f>'Исходные данные'!B614</f>
        <v>584.70000000000005</v>
      </c>
      <c r="F612" s="12">
        <f t="shared" si="81"/>
        <v>1.1075961356317485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0.10219202335205435</v>
      </c>
      <c r="J612" s="18">
        <f t="shared" si="84"/>
        <v>5.3517584878385472E-5</v>
      </c>
      <c r="K612" s="12">
        <f t="shared" si="88"/>
        <v>0.95205657071780014</v>
      </c>
      <c r="L612" s="12">
        <f t="shared" si="85"/>
        <v>-4.9130822933350311E-2</v>
      </c>
      <c r="M612" s="12">
        <f t="shared" si="89"/>
        <v>2.413837762108201E-3</v>
      </c>
      <c r="N612" s="18">
        <f t="shared" si="86"/>
        <v>1.2641179133056156E-6</v>
      </c>
    </row>
    <row r="613" spans="1:14" x14ac:dyDescent="0.2">
      <c r="A613" s="4">
        <v>611</v>
      </c>
      <c r="B613" s="1" t="str">
        <f>'Исходные данные'!A863</f>
        <v>11.10.2013</v>
      </c>
      <c r="C613" s="1">
        <f>'Исходные данные'!B863</f>
        <v>529.46</v>
      </c>
      <c r="D613" s="5" t="str">
        <f>'Исходные данные'!A615</f>
        <v>13.10.2014</v>
      </c>
      <c r="E613" s="1">
        <f>'Исходные данные'!B615</f>
        <v>582.98</v>
      </c>
      <c r="F613" s="12">
        <f t="shared" si="81"/>
        <v>1.1010841234465303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9.6295261221840928E-2</v>
      </c>
      <c r="J613" s="18">
        <f t="shared" si="84"/>
        <v>5.0288721367109645E-5</v>
      </c>
      <c r="K613" s="12">
        <f t="shared" si="88"/>
        <v>0.94645903946061938</v>
      </c>
      <c r="L613" s="12">
        <f t="shared" si="85"/>
        <v>-5.5027585063563665E-2</v>
      </c>
      <c r="M613" s="12">
        <f t="shared" si="89"/>
        <v>3.0280351179277128E-3</v>
      </c>
      <c r="N613" s="18">
        <f t="shared" si="86"/>
        <v>1.5813448388128128E-6</v>
      </c>
    </row>
    <row r="614" spans="1:14" x14ac:dyDescent="0.2">
      <c r="A614" s="4">
        <v>612</v>
      </c>
      <c r="B614" s="1" t="str">
        <f>'Исходные данные'!A864</f>
        <v>10.10.2013</v>
      </c>
      <c r="C614" s="1">
        <f>'Исходные данные'!B864</f>
        <v>530.41</v>
      </c>
      <c r="D614" s="5" t="str">
        <f>'Исходные данные'!A616</f>
        <v>10.10.2014</v>
      </c>
      <c r="E614" s="1">
        <f>'Исходные данные'!B616</f>
        <v>578.89</v>
      </c>
      <c r="F614" s="12">
        <f t="shared" si="81"/>
        <v>1.0914009916856771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8.746218440589934E-2</v>
      </c>
      <c r="J614" s="18">
        <f t="shared" si="84"/>
        <v>4.5548299435534742E-5</v>
      </c>
      <c r="K614" s="12">
        <f t="shared" si="88"/>
        <v>0.93813570849053762</v>
      </c>
      <c r="L614" s="12">
        <f t="shared" si="85"/>
        <v>-6.3860661879505329E-2</v>
      </c>
      <c r="M614" s="12">
        <f t="shared" si="89"/>
        <v>4.0781841356884799E-3</v>
      </c>
      <c r="N614" s="18">
        <f t="shared" si="86"/>
        <v>2.1238247526899997E-6</v>
      </c>
    </row>
    <row r="615" spans="1:14" x14ac:dyDescent="0.2">
      <c r="A615" s="4">
        <v>613</v>
      </c>
      <c r="B615" s="1" t="str">
        <f>'Исходные данные'!A865</f>
        <v>09.10.2013</v>
      </c>
      <c r="C615" s="1">
        <f>'Исходные данные'!B865</f>
        <v>525.95000000000005</v>
      </c>
      <c r="D615" s="5" t="str">
        <f>'Исходные данные'!A617</f>
        <v>09.10.2014</v>
      </c>
      <c r="E615" s="1">
        <f>'Исходные данные'!B617</f>
        <v>580.33000000000004</v>
      </c>
      <c r="F615" s="12">
        <f t="shared" si="81"/>
        <v>1.1033938587318186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9.8390756072912686E-2</v>
      </c>
      <c r="J615" s="18">
        <f t="shared" si="84"/>
        <v>5.1096636659706617E-5</v>
      </c>
      <c r="K615" s="12">
        <f t="shared" si="88"/>
        <v>0.94844441895431297</v>
      </c>
      <c r="L615" s="12">
        <f t="shared" si="85"/>
        <v>-5.2932090212491872E-2</v>
      </c>
      <c r="M615" s="12">
        <f t="shared" si="89"/>
        <v>2.8018061742633568E-3</v>
      </c>
      <c r="N615" s="18">
        <f t="shared" si="86"/>
        <v>1.4550439268010729E-6</v>
      </c>
    </row>
    <row r="616" spans="1:14" x14ac:dyDescent="0.2">
      <c r="A616" s="4">
        <v>614</v>
      </c>
      <c r="B616" s="1" t="str">
        <f>'Исходные данные'!A866</f>
        <v>08.10.2013</v>
      </c>
      <c r="C616" s="1">
        <f>'Исходные данные'!B866</f>
        <v>525.48</v>
      </c>
      <c r="D616" s="5" t="str">
        <f>'Исходные данные'!A618</f>
        <v>08.10.2014</v>
      </c>
      <c r="E616" s="1">
        <f>'Исходные данные'!B618</f>
        <v>576.34</v>
      </c>
      <c r="F616" s="12">
        <f t="shared" si="81"/>
        <v>1.096787698865799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9.2385633726960389E-2</v>
      </c>
      <c r="J616" s="18">
        <f t="shared" si="84"/>
        <v>4.7844126302216906E-5</v>
      </c>
      <c r="K616" s="12">
        <f t="shared" si="88"/>
        <v>0.94276596116151024</v>
      </c>
      <c r="L616" s="12">
        <f t="shared" si="85"/>
        <v>-5.8937212558444245E-2</v>
      </c>
      <c r="M616" s="12">
        <f t="shared" si="89"/>
        <v>3.4735950241592145E-3</v>
      </c>
      <c r="N616" s="18">
        <f t="shared" si="86"/>
        <v>1.798884873700087E-6</v>
      </c>
    </row>
    <row r="617" spans="1:14" x14ac:dyDescent="0.2">
      <c r="A617" s="4">
        <v>615</v>
      </c>
      <c r="B617" s="1" t="str">
        <f>'Исходные данные'!A867</f>
        <v>07.10.2013</v>
      </c>
      <c r="C617" s="1">
        <f>'Исходные данные'!B867</f>
        <v>524.66999999999996</v>
      </c>
      <c r="D617" s="5" t="str">
        <f>'Исходные данные'!A619</f>
        <v>07.10.2014</v>
      </c>
      <c r="E617" s="1">
        <f>'Исходные данные'!B619</f>
        <v>579.08000000000004</v>
      </c>
      <c r="F617" s="12">
        <f t="shared" si="81"/>
        <v>1.1037032801570512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9.8671143756633328E-2</v>
      </c>
      <c r="J617" s="18">
        <f t="shared" si="84"/>
        <v>5.095660880694542E-5</v>
      </c>
      <c r="K617" s="12">
        <f t="shared" si="88"/>
        <v>0.94871038837361354</v>
      </c>
      <c r="L617" s="12">
        <f t="shared" si="85"/>
        <v>-5.2651702528771258E-2</v>
      </c>
      <c r="M617" s="12">
        <f t="shared" si="89"/>
        <v>2.7722017791781965E-3</v>
      </c>
      <c r="N617" s="18">
        <f t="shared" si="86"/>
        <v>1.4316445134548762E-6</v>
      </c>
    </row>
    <row r="618" spans="1:14" x14ac:dyDescent="0.2">
      <c r="A618" s="4">
        <v>616</v>
      </c>
      <c r="B618" s="1" t="str">
        <f>'Исходные данные'!A868</f>
        <v>04.10.2013</v>
      </c>
      <c r="C618" s="1">
        <f>'Исходные данные'!B868</f>
        <v>524.71</v>
      </c>
      <c r="D618" s="5" t="str">
        <f>'Исходные данные'!A620</f>
        <v>06.10.2014</v>
      </c>
      <c r="E618" s="1">
        <f>'Исходные данные'!B620</f>
        <v>574.97</v>
      </c>
      <c r="F618" s="12">
        <f t="shared" si="81"/>
        <v>1.0957862438299251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9.1472136502521451E-2</v>
      </c>
      <c r="J618" s="18">
        <f t="shared" si="84"/>
        <v>4.7106989207739497E-5</v>
      </c>
      <c r="K618" s="12">
        <f t="shared" si="88"/>
        <v>0.9419051403112837</v>
      </c>
      <c r="L618" s="12">
        <f t="shared" si="85"/>
        <v>-5.9850709782883163E-2</v>
      </c>
      <c r="M618" s="12">
        <f t="shared" si="89"/>
        <v>3.5821074615148825E-3</v>
      </c>
      <c r="N618" s="18">
        <f t="shared" si="86"/>
        <v>1.8447398736105096E-6</v>
      </c>
    </row>
    <row r="619" spans="1:14" x14ac:dyDescent="0.2">
      <c r="A619" s="4">
        <v>617</v>
      </c>
      <c r="B619" s="1" t="str">
        <f>'Исходные данные'!A869</f>
        <v>03.10.2013</v>
      </c>
      <c r="C619" s="1">
        <f>'Исходные данные'!B869</f>
        <v>524.54999999999995</v>
      </c>
      <c r="D619" s="5" t="str">
        <f>'Исходные данные'!A621</f>
        <v>03.10.2014</v>
      </c>
      <c r="E619" s="1">
        <f>'Исходные данные'!B621</f>
        <v>571.89</v>
      </c>
      <c r="F619" s="12">
        <f t="shared" si="81"/>
        <v>1.0902487846725766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8.6405913016500482E-2</v>
      </c>
      <c r="J619" s="18">
        <f t="shared" si="84"/>
        <v>4.4373752595590628E-5</v>
      </c>
      <c r="K619" s="12">
        <f t="shared" si="88"/>
        <v>0.93714530574141308</v>
      </c>
      <c r="L619" s="12">
        <f t="shared" si="85"/>
        <v>-6.4916933268904145E-2</v>
      </c>
      <c r="M619" s="12">
        <f t="shared" si="89"/>
        <v>4.2142082250393289E-3</v>
      </c>
      <c r="N619" s="18">
        <f t="shared" si="86"/>
        <v>2.1642064372201916E-6</v>
      </c>
    </row>
    <row r="620" spans="1:14" x14ac:dyDescent="0.2">
      <c r="A620" s="4">
        <v>618</v>
      </c>
      <c r="B620" s="1" t="str">
        <f>'Исходные данные'!A870</f>
        <v>02.10.2013</v>
      </c>
      <c r="C620" s="1">
        <f>'Исходные данные'!B870</f>
        <v>524.32000000000005</v>
      </c>
      <c r="D620" s="5" t="str">
        <f>'Исходные данные'!A622</f>
        <v>02.10.2014</v>
      </c>
      <c r="E620" s="1">
        <f>'Исходные данные'!B622</f>
        <v>572.91</v>
      </c>
      <c r="F620" s="12">
        <f t="shared" si="81"/>
        <v>1.0926724137931032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8.862645136492768E-2</v>
      </c>
      <c r="J620" s="18">
        <f t="shared" si="84"/>
        <v>4.5387077982699031E-5</v>
      </c>
      <c r="K620" s="12">
        <f t="shared" si="88"/>
        <v>0.93922858497555761</v>
      </c>
      <c r="L620" s="12">
        <f t="shared" si="85"/>
        <v>-6.2696394920476975E-2</v>
      </c>
      <c r="M620" s="12">
        <f t="shared" si="89"/>
        <v>3.9308379360243869E-3</v>
      </c>
      <c r="N620" s="18">
        <f t="shared" si="86"/>
        <v>2.013047405058269E-6</v>
      </c>
    </row>
    <row r="621" spans="1:14" x14ac:dyDescent="0.2">
      <c r="A621" s="4">
        <v>619</v>
      </c>
      <c r="B621" s="1" t="str">
        <f>'Исходные данные'!A871</f>
        <v>01.10.2013</v>
      </c>
      <c r="C621" s="1">
        <f>'Исходные данные'!B871</f>
        <v>525.41</v>
      </c>
      <c r="D621" s="5" t="str">
        <f>'Исходные данные'!A623</f>
        <v>01.10.2014</v>
      </c>
      <c r="E621" s="1">
        <f>'Исходные данные'!B623</f>
        <v>571.29</v>
      </c>
      <c r="F621" s="12">
        <f t="shared" si="81"/>
        <v>1.0873222816467141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8.371805145089839E-2</v>
      </c>
      <c r="J621" s="18">
        <f t="shared" si="84"/>
        <v>4.2753743201293085E-5</v>
      </c>
      <c r="K621" s="12">
        <f t="shared" si="88"/>
        <v>0.93462977111162793</v>
      </c>
      <c r="L621" s="12">
        <f t="shared" si="85"/>
        <v>-6.7604794834506182E-2</v>
      </c>
      <c r="M621" s="12">
        <f t="shared" si="89"/>
        <v>4.5704082846156477E-3</v>
      </c>
      <c r="N621" s="18">
        <f t="shared" si="86"/>
        <v>2.3340493327191858E-6</v>
      </c>
    </row>
    <row r="622" spans="1:14" x14ac:dyDescent="0.2">
      <c r="A622" s="4">
        <v>620</v>
      </c>
      <c r="B622" s="1" t="str">
        <f>'Исходные данные'!A872</f>
        <v>30.09.2013</v>
      </c>
      <c r="C622" s="1">
        <f>'Исходные данные'!B872</f>
        <v>522.9</v>
      </c>
      <c r="D622" s="5" t="str">
        <f>'Исходные данные'!A624</f>
        <v>30.09.2014</v>
      </c>
      <c r="E622" s="1">
        <f>'Исходные данные'!B624</f>
        <v>570.98</v>
      </c>
      <c r="F622" s="12">
        <f t="shared" si="81"/>
        <v>1.0919487473704341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8.796394157878891E-2</v>
      </c>
      <c r="J622" s="18">
        <f t="shared" si="84"/>
        <v>4.4796685688304214E-5</v>
      </c>
      <c r="K622" s="12">
        <f t="shared" si="88"/>
        <v>0.93860654292381562</v>
      </c>
      <c r="L622" s="12">
        <f t="shared" si="85"/>
        <v>-6.3358904706615676E-2</v>
      </c>
      <c r="M622" s="12">
        <f t="shared" si="89"/>
        <v>4.0143508056219813E-3</v>
      </c>
      <c r="N622" s="18">
        <f t="shared" si="86"/>
        <v>2.0443559946772749E-6</v>
      </c>
    </row>
    <row r="623" spans="1:14" x14ac:dyDescent="0.2">
      <c r="A623" s="4">
        <v>621</v>
      </c>
      <c r="B623" s="1" t="str">
        <f>'Исходные данные'!A873</f>
        <v>27.09.2013</v>
      </c>
      <c r="C623" s="1">
        <f>'Исходные данные'!B873</f>
        <v>523.75</v>
      </c>
      <c r="D623" s="5" t="str">
        <f>'Исходные данные'!A625</f>
        <v>29.09.2014</v>
      </c>
      <c r="E623" s="1">
        <f>'Исходные данные'!B625</f>
        <v>562.63</v>
      </c>
      <c r="F623" s="12">
        <f t="shared" si="81"/>
        <v>1.0742338902147972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7.1607747251280066E-2</v>
      </c>
      <c r="J623" s="18">
        <f t="shared" si="84"/>
        <v>3.6365317425096206E-5</v>
      </c>
      <c r="K623" s="12">
        <f t="shared" si="88"/>
        <v>0.92337938059290725</v>
      </c>
      <c r="L623" s="12">
        <f t="shared" si="85"/>
        <v>-7.971509903412459E-2</v>
      </c>
      <c r="M623" s="12">
        <f t="shared" si="89"/>
        <v>6.3544970140202604E-3</v>
      </c>
      <c r="N623" s="18">
        <f t="shared" si="86"/>
        <v>3.2270712298876563E-6</v>
      </c>
    </row>
    <row r="624" spans="1:14" x14ac:dyDescent="0.2">
      <c r="A624" s="4">
        <v>622</v>
      </c>
      <c r="B624" s="1" t="str">
        <f>'Исходные данные'!A874</f>
        <v>26.09.2013</v>
      </c>
      <c r="C624" s="1">
        <f>'Исходные данные'!B874</f>
        <v>524.63</v>
      </c>
      <c r="D624" s="5" t="str">
        <f>'Исходные данные'!A626</f>
        <v>26.09.2014</v>
      </c>
      <c r="E624" s="1">
        <f>'Исходные данные'!B626</f>
        <v>561.44000000000005</v>
      </c>
      <c r="F624" s="12">
        <f t="shared" si="81"/>
        <v>1.0701637344414159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6.781165960945866E-2</v>
      </c>
      <c r="J624" s="18">
        <f t="shared" si="84"/>
        <v>3.434139352859725E-5</v>
      </c>
      <c r="K624" s="12">
        <f t="shared" si="88"/>
        <v>0.9198807962053025</v>
      </c>
      <c r="L624" s="12">
        <f t="shared" si="85"/>
        <v>-8.3511186675945911E-2</v>
      </c>
      <c r="M624" s="12">
        <f t="shared" si="89"/>
        <v>6.9741183000246532E-3</v>
      </c>
      <c r="N624" s="18">
        <f t="shared" si="86"/>
        <v>3.5318548821172294E-6</v>
      </c>
    </row>
    <row r="625" spans="1:14" x14ac:dyDescent="0.2">
      <c r="A625" s="4">
        <v>623</v>
      </c>
      <c r="B625" s="1" t="str">
        <f>'Исходные данные'!A875</f>
        <v>25.09.2013</v>
      </c>
      <c r="C625" s="1">
        <f>'Исходные данные'!B875</f>
        <v>522.47</v>
      </c>
      <c r="D625" s="5" t="str">
        <f>'Исходные данные'!A627</f>
        <v>25.09.2014</v>
      </c>
      <c r="E625" s="1">
        <f>'Исходные данные'!B627</f>
        <v>564.23</v>
      </c>
      <c r="F625" s="12">
        <f t="shared" si="81"/>
        <v>1.0799280341455011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7.6894403865452765E-2</v>
      </c>
      <c r="J625" s="18">
        <f t="shared" si="84"/>
        <v>3.8832418967148908E-5</v>
      </c>
      <c r="K625" s="12">
        <f t="shared" si="88"/>
        <v>0.92827389671610361</v>
      </c>
      <c r="L625" s="12">
        <f t="shared" si="85"/>
        <v>-7.4428442419951835E-2</v>
      </c>
      <c r="M625" s="12">
        <f t="shared" si="89"/>
        <v>5.539593041060057E-3</v>
      </c>
      <c r="N625" s="18">
        <f t="shared" si="86"/>
        <v>2.7975481577872566E-6</v>
      </c>
    </row>
    <row r="626" spans="1:14" x14ac:dyDescent="0.2">
      <c r="A626" s="4">
        <v>624</v>
      </c>
      <c r="B626" s="1" t="str">
        <f>'Исходные данные'!A876</f>
        <v>24.09.2013</v>
      </c>
      <c r="C626" s="1">
        <f>'Исходные данные'!B876</f>
        <v>522.48</v>
      </c>
      <c r="D626" s="5" t="str">
        <f>'Исходные данные'!A628</f>
        <v>24.09.2014</v>
      </c>
      <c r="E626" s="1">
        <f>'Исходные данные'!B628</f>
        <v>567.97</v>
      </c>
      <c r="F626" s="12">
        <f t="shared" si="81"/>
        <v>1.0870655336089421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8.3481894830479672E-2</v>
      </c>
      <c r="J626" s="18">
        <f t="shared" si="84"/>
        <v>4.2041497555300393E-5</v>
      </c>
      <c r="K626" s="12">
        <f t="shared" si="88"/>
        <v>0.93440907816361551</v>
      </c>
      <c r="L626" s="12">
        <f t="shared" si="85"/>
        <v>-6.7840951454924928E-2</v>
      </c>
      <c r="M626" s="12">
        <f t="shared" si="89"/>
        <v>4.6023946943094547E-3</v>
      </c>
      <c r="N626" s="18">
        <f t="shared" si="86"/>
        <v>2.3177668125795064E-6</v>
      </c>
    </row>
    <row r="627" spans="1:14" x14ac:dyDescent="0.2">
      <c r="A627" s="4">
        <v>625</v>
      </c>
      <c r="B627" s="1" t="str">
        <f>'Исходные данные'!A877</f>
        <v>23.09.2013</v>
      </c>
      <c r="C627" s="1">
        <f>'Исходные данные'!B877</f>
        <v>521.78</v>
      </c>
      <c r="D627" s="5" t="str">
        <f>'Исходные данные'!A629</f>
        <v>23.09.2014</v>
      </c>
      <c r="E627" s="1">
        <f>'Исходные данные'!B629</f>
        <v>564.91</v>
      </c>
      <c r="F627" s="12">
        <f t="shared" si="81"/>
        <v>1.0826593583502626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7.9420383316293378E-2</v>
      </c>
      <c r="J627" s="18">
        <f t="shared" si="84"/>
        <v>3.9884488598742716E-5</v>
      </c>
      <c r="K627" s="12">
        <f t="shared" si="88"/>
        <v>0.93062166145836733</v>
      </c>
      <c r="L627" s="12">
        <f t="shared" si="85"/>
        <v>-7.1902462969111222E-2</v>
      </c>
      <c r="M627" s="12">
        <f t="shared" si="89"/>
        <v>5.169964181024383E-3</v>
      </c>
      <c r="N627" s="18">
        <f t="shared" si="86"/>
        <v>2.5963281568759723E-6</v>
      </c>
    </row>
    <row r="628" spans="1:14" x14ac:dyDescent="0.2">
      <c r="A628" s="4">
        <v>626</v>
      </c>
      <c r="B628" s="1" t="str">
        <f>'Исходные данные'!A878</f>
        <v>20.09.2013</v>
      </c>
      <c r="C628" s="1">
        <f>'Исходные данные'!B878</f>
        <v>522.92999999999995</v>
      </c>
      <c r="D628" s="5" t="str">
        <f>'Исходные данные'!A630</f>
        <v>22.09.2014</v>
      </c>
      <c r="E628" s="1">
        <f>'Исходные данные'!B630</f>
        <v>561.04999999999995</v>
      </c>
      <c r="F628" s="12">
        <f t="shared" si="81"/>
        <v>1.0728969460539652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7.0362416215991569E-2</v>
      </c>
      <c r="J628" s="18">
        <f t="shared" si="84"/>
        <v>3.5237002962433496E-5</v>
      </c>
      <c r="K628" s="12">
        <f t="shared" si="88"/>
        <v>0.92223018330695172</v>
      </c>
      <c r="L628" s="12">
        <f t="shared" si="85"/>
        <v>-8.0960430069413059E-2</v>
      </c>
      <c r="M628" s="12">
        <f t="shared" si="89"/>
        <v>6.5545912370242911E-3</v>
      </c>
      <c r="N628" s="18">
        <f t="shared" si="86"/>
        <v>3.2824931725990578E-6</v>
      </c>
    </row>
    <row r="629" spans="1:14" x14ac:dyDescent="0.2">
      <c r="A629" s="4">
        <v>627</v>
      </c>
      <c r="B629" s="1" t="str">
        <f>'Исходные данные'!A879</f>
        <v>19.09.2013</v>
      </c>
      <c r="C629" s="1">
        <f>'Исходные данные'!B879</f>
        <v>526.79</v>
      </c>
      <c r="D629" s="5" t="str">
        <f>'Исходные данные'!A631</f>
        <v>19.09.2014</v>
      </c>
      <c r="E629" s="1">
        <f>'Исходные данные'!B631</f>
        <v>560.49</v>
      </c>
      <c r="F629" s="12">
        <f t="shared" si="81"/>
        <v>1.0639723609028267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6.200941398696732E-2</v>
      </c>
      <c r="J629" s="18">
        <f t="shared" si="84"/>
        <v>3.0967205413899964E-5</v>
      </c>
      <c r="K629" s="12">
        <f t="shared" si="88"/>
        <v>0.91455887635604249</v>
      </c>
      <c r="L629" s="12">
        <f t="shared" si="85"/>
        <v>-8.9313432298437329E-2</v>
      </c>
      <c r="M629" s="12">
        <f t="shared" si="89"/>
        <v>7.9768891889275134E-3</v>
      </c>
      <c r="N629" s="18">
        <f t="shared" si="86"/>
        <v>3.9836203923706393E-6</v>
      </c>
    </row>
    <row r="630" spans="1:14" x14ac:dyDescent="0.2">
      <c r="A630" s="4">
        <v>628</v>
      </c>
      <c r="B630" s="1" t="str">
        <f>'Исходные данные'!A880</f>
        <v>18.09.2013</v>
      </c>
      <c r="C630" s="1">
        <f>'Исходные данные'!B880</f>
        <v>522.52</v>
      </c>
      <c r="D630" s="5" t="str">
        <f>'Исходные данные'!A632</f>
        <v>18.09.2014</v>
      </c>
      <c r="E630" s="1">
        <f>'Исходные данные'!B632</f>
        <v>559.27</v>
      </c>
      <c r="F630" s="12">
        <f t="shared" si="81"/>
        <v>1.070332236086657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6.796910129391795E-2</v>
      </c>
      <c r="J630" s="18">
        <f t="shared" si="84"/>
        <v>3.3848707094735816E-5</v>
      </c>
      <c r="K630" s="12">
        <f t="shared" si="88"/>
        <v>0.92002563518890634</v>
      </c>
      <c r="L630" s="12">
        <f t="shared" si="85"/>
        <v>-8.3353744991486692E-2</v>
      </c>
      <c r="M630" s="12">
        <f t="shared" si="89"/>
        <v>6.94784680410576E-3</v>
      </c>
      <c r="N630" s="18">
        <f t="shared" si="86"/>
        <v>3.4600373836679864E-6</v>
      </c>
    </row>
    <row r="631" spans="1:14" x14ac:dyDescent="0.2">
      <c r="A631" s="4">
        <v>629</v>
      </c>
      <c r="B631" s="1" t="str">
        <f>'Исходные данные'!A881</f>
        <v>17.09.2013</v>
      </c>
      <c r="C631" s="1">
        <f>'Исходные данные'!B881</f>
        <v>522.23</v>
      </c>
      <c r="D631" s="5" t="str">
        <f>'Исходные данные'!A633</f>
        <v>17.09.2014</v>
      </c>
      <c r="E631" s="1">
        <f>'Исходные данные'!B633</f>
        <v>563.72</v>
      </c>
      <c r="F631" s="12">
        <f t="shared" si="81"/>
        <v>1.0794477529058077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7.6449570455267235E-2</v>
      </c>
      <c r="J631" s="18">
        <f t="shared" si="84"/>
        <v>3.7965731861121849E-5</v>
      </c>
      <c r="K631" s="12">
        <f t="shared" si="88"/>
        <v>0.92786106130134138</v>
      </c>
      <c r="L631" s="12">
        <f t="shared" si="85"/>
        <v>-7.4873275830137392E-2</v>
      </c>
      <c r="M631" s="12">
        <f t="shared" si="89"/>
        <v>5.6060074335358067E-3</v>
      </c>
      <c r="N631" s="18">
        <f t="shared" si="86"/>
        <v>2.7840074674796591E-6</v>
      </c>
    </row>
    <row r="632" spans="1:14" x14ac:dyDescent="0.2">
      <c r="A632" s="4">
        <v>630</v>
      </c>
      <c r="B632" s="1" t="str">
        <f>'Исходные данные'!A882</f>
        <v>16.09.2013</v>
      </c>
      <c r="C632" s="1">
        <f>'Исходные данные'!B882</f>
        <v>524.04</v>
      </c>
      <c r="D632" s="5" t="str">
        <f>'Исходные данные'!A634</f>
        <v>16.09.2014</v>
      </c>
      <c r="E632" s="1">
        <f>'Исходные данные'!B634</f>
        <v>553.95000000000005</v>
      </c>
      <c r="F632" s="12">
        <f t="shared" si="81"/>
        <v>1.0570757957407833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5.5506412681212099E-2</v>
      </c>
      <c r="J632" s="18">
        <f t="shared" si="84"/>
        <v>2.7488184439260528E-5</v>
      </c>
      <c r="K632" s="12">
        <f t="shared" si="88"/>
        <v>0.90863079484087739</v>
      </c>
      <c r="L632" s="12">
        <f t="shared" si="85"/>
        <v>-9.5816433604192536E-2</v>
      </c>
      <c r="M632" s="12">
        <f t="shared" si="89"/>
        <v>9.1807889486265996E-3</v>
      </c>
      <c r="N632" s="18">
        <f t="shared" si="86"/>
        <v>4.5465597167513053E-6</v>
      </c>
    </row>
    <row r="633" spans="1:14" x14ac:dyDescent="0.2">
      <c r="A633" s="4">
        <v>631</v>
      </c>
      <c r="B633" s="1" t="str">
        <f>'Исходные данные'!A883</f>
        <v>13.09.2013</v>
      </c>
      <c r="C633" s="1">
        <f>'Исходные данные'!B883</f>
        <v>520.6</v>
      </c>
      <c r="D633" s="5" t="str">
        <f>'Исходные данные'!A635</f>
        <v>15.09.2014</v>
      </c>
      <c r="E633" s="1">
        <f>'Исходные данные'!B635</f>
        <v>549.15</v>
      </c>
      <c r="F633" s="12">
        <f t="shared" si="81"/>
        <v>1.0548405685747213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5.338963567388974E-2</v>
      </c>
      <c r="J633" s="18">
        <f t="shared" si="84"/>
        <v>2.6366107749789158E-5</v>
      </c>
      <c r="K633" s="12">
        <f t="shared" si="88"/>
        <v>0.90670946030201827</v>
      </c>
      <c r="L633" s="12">
        <f t="shared" si="85"/>
        <v>-9.7933210611514859E-2</v>
      </c>
      <c r="M633" s="12">
        <f t="shared" si="89"/>
        <v>9.5909137406792883E-3</v>
      </c>
      <c r="N633" s="18">
        <f t="shared" si="86"/>
        <v>4.7364073928182345E-6</v>
      </c>
    </row>
    <row r="634" spans="1:14" x14ac:dyDescent="0.2">
      <c r="A634" s="4">
        <v>632</v>
      </c>
      <c r="B634" s="1" t="str">
        <f>'Исходные данные'!A884</f>
        <v>12.09.2013</v>
      </c>
      <c r="C634" s="1">
        <f>'Исходные данные'!B884</f>
        <v>520.53</v>
      </c>
      <c r="D634" s="5" t="str">
        <f>'Исходные данные'!A636</f>
        <v>12.09.2014</v>
      </c>
      <c r="E634" s="1">
        <f>'Исходные данные'!B636</f>
        <v>545.94000000000005</v>
      </c>
      <c r="F634" s="12">
        <f t="shared" si="81"/>
        <v>1.048815630223042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4.76615563149645E-2</v>
      </c>
      <c r="J634" s="18">
        <f t="shared" si="84"/>
        <v>2.3471641006881861E-5</v>
      </c>
      <c r="K634" s="12">
        <f t="shared" si="88"/>
        <v>0.90153060317047529</v>
      </c>
      <c r="L634" s="12">
        <f t="shared" si="85"/>
        <v>-0.10366128997044011</v>
      </c>
      <c r="M634" s="12">
        <f t="shared" si="89"/>
        <v>1.0745663038335627E-2</v>
      </c>
      <c r="N634" s="18">
        <f t="shared" si="86"/>
        <v>5.2918612969745422E-6</v>
      </c>
    </row>
    <row r="635" spans="1:14" x14ac:dyDescent="0.2">
      <c r="A635" s="4">
        <v>633</v>
      </c>
      <c r="B635" s="1" t="str">
        <f>'Исходные данные'!A885</f>
        <v>11.09.2013</v>
      </c>
      <c r="C635" s="1">
        <f>'Исходные данные'!B885</f>
        <v>519.52</v>
      </c>
      <c r="D635" s="5" t="str">
        <f>'Исходные данные'!A637</f>
        <v>11.09.2014</v>
      </c>
      <c r="E635" s="1">
        <f>'Исходные данные'!B637</f>
        <v>543.64</v>
      </c>
      <c r="F635" s="12">
        <f t="shared" si="81"/>
        <v>1.0464274715121651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4.5381954732610752E-2</v>
      </c>
      <c r="J635" s="18">
        <f t="shared" si="84"/>
        <v>2.228664022667668E-5</v>
      </c>
      <c r="K635" s="12">
        <f t="shared" si="88"/>
        <v>0.89947781324149045</v>
      </c>
      <c r="L635" s="12">
        <f t="shared" si="85"/>
        <v>-0.10594089155279388</v>
      </c>
      <c r="M635" s="12">
        <f t="shared" si="89"/>
        <v>1.1223472503000792E-2</v>
      </c>
      <c r="N635" s="18">
        <f t="shared" si="86"/>
        <v>5.5117390875328491E-6</v>
      </c>
    </row>
    <row r="636" spans="1:14" x14ac:dyDescent="0.2">
      <c r="A636" s="4">
        <v>634</v>
      </c>
      <c r="B636" s="1" t="str">
        <f>'Исходные данные'!A886</f>
        <v>10.09.2013</v>
      </c>
      <c r="C636" s="1">
        <f>'Исходные данные'!B886</f>
        <v>520.22</v>
      </c>
      <c r="D636" s="5" t="str">
        <f>'Исходные данные'!A638</f>
        <v>10.09.2014</v>
      </c>
      <c r="E636" s="1">
        <f>'Исходные данные'!B638</f>
        <v>541.67999999999995</v>
      </c>
      <c r="F636" s="12">
        <f t="shared" si="81"/>
        <v>1.0412517780938833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4.042362215064655E-2</v>
      </c>
      <c r="J636" s="18">
        <f t="shared" si="84"/>
        <v>1.9796244050027991E-5</v>
      </c>
      <c r="K636" s="12">
        <f t="shared" si="88"/>
        <v>0.89502894170034386</v>
      </c>
      <c r="L636" s="12">
        <f t="shared" si="85"/>
        <v>-0.11089922413475801</v>
      </c>
      <c r="M636" s="12">
        <f t="shared" si="89"/>
        <v>1.2298637913691252E-2</v>
      </c>
      <c r="N636" s="18">
        <f t="shared" si="86"/>
        <v>6.0228852504862681E-6</v>
      </c>
    </row>
    <row r="637" spans="1:14" x14ac:dyDescent="0.2">
      <c r="A637" s="4">
        <v>635</v>
      </c>
      <c r="B637" s="1" t="str">
        <f>'Исходные данные'!A887</f>
        <v>09.09.2013</v>
      </c>
      <c r="C637" s="1">
        <f>'Исходные данные'!B887</f>
        <v>519.88</v>
      </c>
      <c r="D637" s="5" t="str">
        <f>'Исходные данные'!A639</f>
        <v>09.09.2014</v>
      </c>
      <c r="E637" s="1">
        <f>'Исходные данные'!B639</f>
        <v>542.71</v>
      </c>
      <c r="F637" s="12">
        <f t="shared" si="81"/>
        <v>1.0439139801492654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4.297709157279346E-2</v>
      </c>
      <c r="J637" s="18">
        <f t="shared" si="84"/>
        <v>2.0987985936925601E-5</v>
      </c>
      <c r="K637" s="12">
        <f t="shared" si="88"/>
        <v>0.89731729110665459</v>
      </c>
      <c r="L637" s="12">
        <f t="shared" si="85"/>
        <v>-0.10834575471261114</v>
      </c>
      <c r="M637" s="12">
        <f t="shared" si="89"/>
        <v>1.1738802564245256E-2</v>
      </c>
      <c r="N637" s="18">
        <f t="shared" si="86"/>
        <v>5.7326779016077474E-6</v>
      </c>
    </row>
    <row r="638" spans="1:14" x14ac:dyDescent="0.2">
      <c r="A638" s="4">
        <v>636</v>
      </c>
      <c r="B638" s="1" t="str">
        <f>'Исходные данные'!A888</f>
        <v>06.09.2013</v>
      </c>
      <c r="C638" s="1">
        <f>'Исходные данные'!B888</f>
        <v>516.53</v>
      </c>
      <c r="D638" s="5" t="str">
        <f>'Исходные данные'!A640</f>
        <v>08.09.2014</v>
      </c>
      <c r="E638" s="1">
        <f>'Исходные данные'!B640</f>
        <v>542.27</v>
      </c>
      <c r="F638" s="12">
        <f t="shared" si="81"/>
        <v>1.0498325363483245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4.8630662257606462E-2</v>
      </c>
      <c r="J638" s="18">
        <f t="shared" si="84"/>
        <v>2.3682639057005926E-5</v>
      </c>
      <c r="K638" s="12">
        <f t="shared" si="88"/>
        <v>0.90240470531586259</v>
      </c>
      <c r="L638" s="12">
        <f t="shared" si="85"/>
        <v>-0.10269218402779812</v>
      </c>
      <c r="M638" s="12">
        <f t="shared" si="89"/>
        <v>1.0545684660399115E-2</v>
      </c>
      <c r="N638" s="18">
        <f t="shared" si="86"/>
        <v>5.1356414210084566E-6</v>
      </c>
    </row>
    <row r="639" spans="1:14" x14ac:dyDescent="0.2">
      <c r="A639" s="4">
        <v>637</v>
      </c>
      <c r="B639" s="1" t="str">
        <f>'Исходные данные'!A889</f>
        <v>05.09.2013</v>
      </c>
      <c r="C639" s="1">
        <f>'Исходные данные'!B889</f>
        <v>515.91999999999996</v>
      </c>
      <c r="D639" s="5" t="str">
        <f>'Исходные данные'!A641</f>
        <v>05.09.2014</v>
      </c>
      <c r="E639" s="1">
        <f>'Исходные данные'!B641</f>
        <v>540.36</v>
      </c>
      <c r="F639" s="12">
        <f t="shared" si="81"/>
        <v>1.0473716855326409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4.6283869399358843E-2</v>
      </c>
      <c r="J639" s="18">
        <f t="shared" si="84"/>
        <v>2.2476865198401329E-5</v>
      </c>
      <c r="K639" s="12">
        <f t="shared" si="88"/>
        <v>0.90028943142382112</v>
      </c>
      <c r="L639" s="12">
        <f t="shared" si="85"/>
        <v>-0.10503897688604577</v>
      </c>
      <c r="M639" s="12">
        <f t="shared" si="89"/>
        <v>1.1033186665267217E-2</v>
      </c>
      <c r="N639" s="18">
        <f t="shared" si="86"/>
        <v>5.3580535206385675E-6</v>
      </c>
    </row>
    <row r="640" spans="1:14" x14ac:dyDescent="0.2">
      <c r="A640" s="4">
        <v>638</v>
      </c>
      <c r="B640" s="1" t="str">
        <f>'Исходные данные'!A890</f>
        <v>04.09.2013</v>
      </c>
      <c r="C640" s="1">
        <f>'Исходные данные'!B890</f>
        <v>510.79</v>
      </c>
      <c r="D640" s="5" t="str">
        <f>'Исходные данные'!A642</f>
        <v>04.09.2014</v>
      </c>
      <c r="E640" s="1">
        <f>'Исходные данные'!B642</f>
        <v>546.5</v>
      </c>
      <c r="F640" s="12">
        <f t="shared" si="81"/>
        <v>1.0699113138471779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6.7575760783751174E-2</v>
      </c>
      <c r="J640" s="18">
        <f t="shared" si="84"/>
        <v>3.2725266706587421E-5</v>
      </c>
      <c r="K640" s="12">
        <f t="shared" si="88"/>
        <v>0.91966382299855531</v>
      </c>
      <c r="L640" s="12">
        <f t="shared" si="85"/>
        <v>-8.3747085501653412E-2</v>
      </c>
      <c r="M640" s="12">
        <f t="shared" si="89"/>
        <v>7.0135743300212142E-3</v>
      </c>
      <c r="N640" s="18">
        <f t="shared" si="86"/>
        <v>3.3965002813791269E-6</v>
      </c>
    </row>
    <row r="641" spans="1:14" x14ac:dyDescent="0.2">
      <c r="A641" s="4">
        <v>639</v>
      </c>
      <c r="B641" s="1" t="str">
        <f>'Исходные данные'!A891</f>
        <v>03.09.2013</v>
      </c>
      <c r="C641" s="1">
        <f>'Исходные данные'!B891</f>
        <v>509.02</v>
      </c>
      <c r="D641" s="5" t="str">
        <f>'Исходные данные'!A643</f>
        <v>03.09.2014</v>
      </c>
      <c r="E641" s="1">
        <f>'Исходные данные'!B643</f>
        <v>545.87</v>
      </c>
      <c r="F641" s="12">
        <f t="shared" si="81"/>
        <v>1.0723940120231032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6.9893543648210266E-2</v>
      </c>
      <c r="J641" s="18">
        <f t="shared" si="84"/>
        <v>3.3753241000544567E-5</v>
      </c>
      <c r="K641" s="12">
        <f t="shared" si="88"/>
        <v>0.92179787622920395</v>
      </c>
      <c r="L641" s="12">
        <f t="shared" si="85"/>
        <v>-8.1429302637194292E-2</v>
      </c>
      <c r="M641" s="12">
        <f t="shared" si="89"/>
        <v>6.6307313279797457E-3</v>
      </c>
      <c r="N641" s="18">
        <f t="shared" si="86"/>
        <v>3.2021365757277961E-6</v>
      </c>
    </row>
    <row r="642" spans="1:14" x14ac:dyDescent="0.2">
      <c r="A642" s="4">
        <v>640</v>
      </c>
      <c r="B642" s="1" t="str">
        <f>'Исходные данные'!A892</f>
        <v>02.09.2013</v>
      </c>
      <c r="C642" s="1">
        <f>'Исходные данные'!B892</f>
        <v>507.89</v>
      </c>
      <c r="D642" s="5" t="str">
        <f>'Исходные данные'!A644</f>
        <v>02.09.2014</v>
      </c>
      <c r="E642" s="1">
        <f>'Исходные данные'!B644</f>
        <v>541.28</v>
      </c>
      <c r="F642" s="12">
        <f t="shared" ref="F642:F705" si="90">E642/C642</f>
        <v>1.0657425820551694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6.3671816334168976E-2</v>
      </c>
      <c r="J642" s="18">
        <f t="shared" ref="J642:J705" si="93">H642*I642</f>
        <v>3.0662801290340766E-5</v>
      </c>
      <c r="K642" s="12">
        <f t="shared" si="88"/>
        <v>0.91608050560834231</v>
      </c>
      <c r="L642" s="12">
        <f t="shared" ref="L642:L705" si="94">LN(K642)</f>
        <v>-8.7651029951235693E-2</v>
      </c>
      <c r="M642" s="12">
        <f t="shared" si="89"/>
        <v>7.6827030515123828E-3</v>
      </c>
      <c r="N642" s="18">
        <f t="shared" ref="N642:N705" si="95">M642*H642</f>
        <v>3.6998033133664563E-6</v>
      </c>
    </row>
    <row r="643" spans="1:14" x14ac:dyDescent="0.2">
      <c r="A643" s="4">
        <v>641</v>
      </c>
      <c r="B643" s="1" t="str">
        <f>'Исходные данные'!A893</f>
        <v>30.08.2013</v>
      </c>
      <c r="C643" s="1">
        <f>'Исходные данные'!B893</f>
        <v>506.03</v>
      </c>
      <c r="D643" s="5" t="str">
        <f>'Исходные данные'!A645</f>
        <v>01.09.2014</v>
      </c>
      <c r="E643" s="1">
        <f>'Исходные данные'!B645</f>
        <v>537.63</v>
      </c>
      <c r="F643" s="12">
        <f t="shared" si="90"/>
        <v>1.0624468905005633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6.0574635155887992E-2</v>
      </c>
      <c r="J643" s="18">
        <f t="shared" si="93"/>
        <v>2.9089855640447918E-5</v>
      </c>
      <c r="K643" s="12">
        <f t="shared" ref="K643:K706" si="97">F643/GEOMEAN(F$2:F$1242)</f>
        <v>0.91324762754143562</v>
      </c>
      <c r="L643" s="12">
        <f t="shared" si="94"/>
        <v>-9.0748211129516573E-2</v>
      </c>
      <c r="M643" s="12">
        <f t="shared" ref="M643:M706" si="98">POWER(L643-AVERAGE(L$2:L$1242),2)</f>
        <v>8.2352378232072795E-3</v>
      </c>
      <c r="N643" s="18">
        <f t="shared" si="95"/>
        <v>3.9548216646348279E-6</v>
      </c>
    </row>
    <row r="644" spans="1:14" x14ac:dyDescent="0.2">
      <c r="A644" s="4">
        <v>642</v>
      </c>
      <c r="B644" s="1" t="str">
        <f>'Исходные данные'!A894</f>
        <v>29.08.2013</v>
      </c>
      <c r="C644" s="1">
        <f>'Исходные данные'!B894</f>
        <v>507.66</v>
      </c>
      <c r="D644" s="5" t="str">
        <f>'Исходные данные'!A646</f>
        <v>29.08.2014</v>
      </c>
      <c r="E644" s="1">
        <f>'Исходные данные'!B646</f>
        <v>530.16999999999996</v>
      </c>
      <c r="F644" s="12">
        <f t="shared" si="90"/>
        <v>1.0443407004688177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4.3385777667887336E-2</v>
      </c>
      <c r="J644" s="18">
        <f t="shared" si="93"/>
        <v>2.0777070563671166E-5</v>
      </c>
      <c r="K644" s="12">
        <f t="shared" si="97"/>
        <v>0.89768408715353387</v>
      </c>
      <c r="L644" s="12">
        <f t="shared" si="94"/>
        <v>-0.1079370686175173</v>
      </c>
      <c r="M644" s="12">
        <f t="shared" si="98"/>
        <v>1.1650410781742596E-2</v>
      </c>
      <c r="N644" s="18">
        <f t="shared" si="95"/>
        <v>5.5792801217249309E-6</v>
      </c>
    </row>
    <row r="645" spans="1:14" x14ac:dyDescent="0.2">
      <c r="A645" s="4">
        <v>643</v>
      </c>
      <c r="B645" s="1" t="str">
        <f>'Исходные данные'!A895</f>
        <v>28.08.2013</v>
      </c>
      <c r="C645" s="1">
        <f>'Исходные данные'!B895</f>
        <v>506.36</v>
      </c>
      <c r="D645" s="5" t="str">
        <f>'Исходные данные'!A647</f>
        <v>28.08.2014</v>
      </c>
      <c r="E645" s="1">
        <f>'Исходные данные'!B647</f>
        <v>530.76</v>
      </c>
      <c r="F645" s="12">
        <f t="shared" si="90"/>
        <v>1.048187060589304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4.7062062899608133E-2</v>
      </c>
      <c r="J645" s="18">
        <f t="shared" si="93"/>
        <v>2.2474707988592457E-5</v>
      </c>
      <c r="K645" s="12">
        <f t="shared" si="97"/>
        <v>0.90099030347936748</v>
      </c>
      <c r="L645" s="12">
        <f t="shared" si="94"/>
        <v>-0.10426078338579653</v>
      </c>
      <c r="M645" s="12">
        <f t="shared" si="98"/>
        <v>1.0870310952219945E-2</v>
      </c>
      <c r="N645" s="18">
        <f t="shared" si="95"/>
        <v>5.1911677759959804E-6</v>
      </c>
    </row>
    <row r="646" spans="1:14" x14ac:dyDescent="0.2">
      <c r="A646" s="4">
        <v>644</v>
      </c>
      <c r="B646" s="1" t="str">
        <f>'Исходные данные'!A896</f>
        <v>27.08.2013</v>
      </c>
      <c r="C646" s="1">
        <f>'Исходные данные'!B896</f>
        <v>507.27</v>
      </c>
      <c r="D646" s="5" t="str">
        <f>'Исходные данные'!A648</f>
        <v>27.08.2014</v>
      </c>
      <c r="E646" s="1">
        <f>'Исходные данные'!B648</f>
        <v>536.29</v>
      </c>
      <c r="F646" s="12">
        <f t="shared" si="90"/>
        <v>1.057208192875589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5.5631653316520917E-2</v>
      </c>
      <c r="J646" s="18">
        <f t="shared" si="93"/>
        <v>2.6493005768791147E-5</v>
      </c>
      <c r="K646" s="12">
        <f t="shared" si="97"/>
        <v>0.90874459946521746</v>
      </c>
      <c r="L646" s="12">
        <f t="shared" si="94"/>
        <v>-9.5691192968883634E-2</v>
      </c>
      <c r="M646" s="12">
        <f t="shared" si="98"/>
        <v>9.1568044118080869E-3</v>
      </c>
      <c r="N646" s="18">
        <f t="shared" si="95"/>
        <v>4.3606698281189063E-6</v>
      </c>
    </row>
    <row r="647" spans="1:14" x14ac:dyDescent="0.2">
      <c r="A647" s="4">
        <v>645</v>
      </c>
      <c r="B647" s="1" t="str">
        <f>'Исходные данные'!A897</f>
        <v>26.08.2013</v>
      </c>
      <c r="C647" s="1">
        <f>'Исходные данные'!B897</f>
        <v>511.45</v>
      </c>
      <c r="D647" s="5" t="str">
        <f>'Исходные данные'!A649</f>
        <v>26.08.2014</v>
      </c>
      <c r="E647" s="1">
        <f>'Исходные данные'!B649</f>
        <v>535.67999999999995</v>
      </c>
      <c r="F647" s="12">
        <f t="shared" si="90"/>
        <v>1.0473751099814252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4.6287138958039306E-2</v>
      </c>
      <c r="J647" s="18">
        <f t="shared" si="93"/>
        <v>2.1981421499618552E-5</v>
      </c>
      <c r="K647" s="12">
        <f t="shared" si="97"/>
        <v>0.9002923749777586</v>
      </c>
      <c r="L647" s="12">
        <f t="shared" si="94"/>
        <v>-0.10503570732736532</v>
      </c>
      <c r="M647" s="12">
        <f t="shared" si="98"/>
        <v>1.1032499813759904E-2</v>
      </c>
      <c r="N647" s="18">
        <f t="shared" si="95"/>
        <v>5.2392529341803195E-6</v>
      </c>
    </row>
    <row r="648" spans="1:14" x14ac:dyDescent="0.2">
      <c r="A648" s="4">
        <v>646</v>
      </c>
      <c r="B648" s="1" t="str">
        <f>'Исходные данные'!A898</f>
        <v>23.08.2013</v>
      </c>
      <c r="C648" s="1">
        <f>'Исходные данные'!B898</f>
        <v>512.03</v>
      </c>
      <c r="D648" s="5" t="str">
        <f>'Исходные данные'!A650</f>
        <v>25.08.2014</v>
      </c>
      <c r="E648" s="1">
        <f>'Исходные данные'!B650</f>
        <v>533.66999999999996</v>
      </c>
      <c r="F648" s="12">
        <f t="shared" si="90"/>
        <v>1.0422631486436342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4.1394453332327094E-2</v>
      </c>
      <c r="J648" s="18">
        <f t="shared" si="93"/>
        <v>1.960305495500834E-5</v>
      </c>
      <c r="K648" s="12">
        <f t="shared" si="97"/>
        <v>0.89589828563026974</v>
      </c>
      <c r="L648" s="12">
        <f t="shared" si="94"/>
        <v>-0.10992839295307753</v>
      </c>
      <c r="M648" s="12">
        <f t="shared" si="98"/>
        <v>1.2084251577246184E-2</v>
      </c>
      <c r="N648" s="18">
        <f t="shared" si="95"/>
        <v>5.7227050652678804E-6</v>
      </c>
    </row>
    <row r="649" spans="1:14" x14ac:dyDescent="0.2">
      <c r="A649" s="4">
        <v>647</v>
      </c>
      <c r="B649" s="1" t="str">
        <f>'Исходные данные'!A899</f>
        <v>22.08.2013</v>
      </c>
      <c r="C649" s="1">
        <f>'Исходные данные'!B899</f>
        <v>509.35</v>
      </c>
      <c r="D649" s="5" t="str">
        <f>'Исходные данные'!A651</f>
        <v>22.08.2014</v>
      </c>
      <c r="E649" s="1">
        <f>'Исходные данные'!B651</f>
        <v>537.96</v>
      </c>
      <c r="F649" s="12">
        <f t="shared" si="90"/>
        <v>1.0561696279572004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5.4648804919273097E-2</v>
      </c>
      <c r="J649" s="18">
        <f t="shared" si="93"/>
        <v>2.5807649053815348E-5</v>
      </c>
      <c r="K649" s="12">
        <f t="shared" si="97"/>
        <v>0.90785188006790307</v>
      </c>
      <c r="L649" s="12">
        <f t="shared" si="94"/>
        <v>-9.6674041366131502E-2</v>
      </c>
      <c r="M649" s="12">
        <f t="shared" si="98"/>
        <v>9.3458702740604679E-3</v>
      </c>
      <c r="N649" s="18">
        <f t="shared" si="95"/>
        <v>4.4135446418586727E-6</v>
      </c>
    </row>
    <row r="650" spans="1:14" x14ac:dyDescent="0.2">
      <c r="A650" s="4">
        <v>648</v>
      </c>
      <c r="B650" s="1" t="str">
        <f>'Исходные данные'!A900</f>
        <v>21.08.2013</v>
      </c>
      <c r="C650" s="1">
        <f>'Исходные данные'!B900</f>
        <v>507.66</v>
      </c>
      <c r="D650" s="5" t="str">
        <f>'Исходные данные'!A652</f>
        <v>21.08.2014</v>
      </c>
      <c r="E650" s="1">
        <f>'Исходные данные'!B652</f>
        <v>537.04</v>
      </c>
      <c r="F650" s="12">
        <f t="shared" si="90"/>
        <v>1.0578733798211399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5.6260647466031377E-2</v>
      </c>
      <c r="J650" s="18">
        <f t="shared" si="93"/>
        <v>2.649467950944667E-5</v>
      </c>
      <c r="K650" s="12">
        <f t="shared" si="97"/>
        <v>0.90931637430434342</v>
      </c>
      <c r="L650" s="12">
        <f t="shared" si="94"/>
        <v>-9.5062198819373278E-2</v>
      </c>
      <c r="M650" s="12">
        <f t="shared" si="98"/>
        <v>9.0368216443740181E-3</v>
      </c>
      <c r="N650" s="18">
        <f t="shared" si="95"/>
        <v>4.2556867728242957E-6</v>
      </c>
    </row>
    <row r="651" spans="1:14" x14ac:dyDescent="0.2">
      <c r="A651" s="4">
        <v>649</v>
      </c>
      <c r="B651" s="1" t="str">
        <f>'Исходные данные'!A901</f>
        <v>20.08.2013</v>
      </c>
      <c r="C651" s="1">
        <f>'Исходные данные'!B901</f>
        <v>506.2</v>
      </c>
      <c r="D651" s="5" t="str">
        <f>'Исходные данные'!A653</f>
        <v>20.08.2014</v>
      </c>
      <c r="E651" s="1">
        <f>'Исходные данные'!B653</f>
        <v>533.38</v>
      </c>
      <c r="F651" s="12">
        <f t="shared" si="90"/>
        <v>1.0536941920189649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5.2302267620837548E-2</v>
      </c>
      <c r="J651" s="18">
        <f t="shared" si="93"/>
        <v>2.4561824989849646E-5</v>
      </c>
      <c r="K651" s="12">
        <f t="shared" si="97"/>
        <v>0.9057240692399573</v>
      </c>
      <c r="L651" s="12">
        <f t="shared" si="94"/>
        <v>-9.902057866456708E-2</v>
      </c>
      <c r="M651" s="12">
        <f t="shared" si="98"/>
        <v>9.8050749990656796E-3</v>
      </c>
      <c r="N651" s="18">
        <f t="shared" si="95"/>
        <v>4.6045907203352888E-6</v>
      </c>
    </row>
    <row r="652" spans="1:14" x14ac:dyDescent="0.2">
      <c r="A652" s="4">
        <v>650</v>
      </c>
      <c r="B652" s="1" t="str">
        <f>'Исходные данные'!A902</f>
        <v>19.08.2013</v>
      </c>
      <c r="C652" s="1">
        <f>'Исходные данные'!B902</f>
        <v>510.49</v>
      </c>
      <c r="D652" s="5" t="str">
        <f>'Исходные данные'!A654</f>
        <v>19.08.2014</v>
      </c>
      <c r="E652" s="1">
        <f>'Исходные данные'!B654</f>
        <v>531.91999999999996</v>
      </c>
      <c r="F652" s="12">
        <f t="shared" si="90"/>
        <v>1.0419792748143939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4.1122053319928652E-2</v>
      </c>
      <c r="J652" s="18">
        <f t="shared" si="93"/>
        <v>1.9257551822200848E-5</v>
      </c>
      <c r="K652" s="12">
        <f t="shared" si="97"/>
        <v>0.8956542761617563</v>
      </c>
      <c r="L652" s="12">
        <f t="shared" si="94"/>
        <v>-0.11020079296547594</v>
      </c>
      <c r="M652" s="12">
        <f t="shared" si="98"/>
        <v>1.2144214770219649E-2</v>
      </c>
      <c r="N652" s="18">
        <f t="shared" si="95"/>
        <v>5.6871636116503051E-6</v>
      </c>
    </row>
    <row r="653" spans="1:14" x14ac:dyDescent="0.2">
      <c r="A653" s="4">
        <v>651</v>
      </c>
      <c r="B653" s="1" t="str">
        <f>'Исходные данные'!A903</f>
        <v>16.08.2013</v>
      </c>
      <c r="C653" s="1">
        <f>'Исходные данные'!B903</f>
        <v>512.84</v>
      </c>
      <c r="D653" s="5" t="str">
        <f>'Исходные данные'!A655</f>
        <v>18.08.2014</v>
      </c>
      <c r="E653" s="1">
        <f>'Исходные данные'!B655</f>
        <v>529.63</v>
      </c>
      <c r="F653" s="12">
        <f t="shared" si="90"/>
        <v>1.0327392559082753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3.2214743859624285E-2</v>
      </c>
      <c r="J653" s="18">
        <f t="shared" si="93"/>
        <v>1.504413199976323E-5</v>
      </c>
      <c r="K653" s="12">
        <f t="shared" si="97"/>
        <v>0.88771183177239477</v>
      </c>
      <c r="L653" s="12">
        <f t="shared" si="94"/>
        <v>-0.11910810242578031</v>
      </c>
      <c r="M653" s="12">
        <f t="shared" si="98"/>
        <v>1.4186740063470126E-2</v>
      </c>
      <c r="N653" s="18">
        <f t="shared" si="95"/>
        <v>6.6251400629222056E-6</v>
      </c>
    </row>
    <row r="654" spans="1:14" x14ac:dyDescent="0.2">
      <c r="A654" s="4">
        <v>652</v>
      </c>
      <c r="B654" s="1" t="str">
        <f>'Исходные данные'!A904</f>
        <v>15.08.2013</v>
      </c>
      <c r="C654" s="1">
        <f>'Исходные данные'!B904</f>
        <v>513.17999999999995</v>
      </c>
      <c r="D654" s="5" t="str">
        <f>'Исходные данные'!A656</f>
        <v>15.08.2014</v>
      </c>
      <c r="E654" s="1">
        <f>'Исходные данные'!B656</f>
        <v>528.74</v>
      </c>
      <c r="F654" s="12">
        <f t="shared" si="90"/>
        <v>1.0303207451576446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2.9870156831347548E-2</v>
      </c>
      <c r="J654" s="18">
        <f t="shared" si="93"/>
        <v>1.3910288102132126E-5</v>
      </c>
      <c r="K654" s="12">
        <f t="shared" si="97"/>
        <v>0.88563295213620297</v>
      </c>
      <c r="L654" s="12">
        <f t="shared" si="94"/>
        <v>-0.12145268945405702</v>
      </c>
      <c r="M654" s="12">
        <f t="shared" si="98"/>
        <v>1.4750755775623564E-2</v>
      </c>
      <c r="N654" s="18">
        <f t="shared" si="95"/>
        <v>6.869306502862995E-6</v>
      </c>
    </row>
    <row r="655" spans="1:14" x14ac:dyDescent="0.2">
      <c r="A655" s="4">
        <v>653</v>
      </c>
      <c r="B655" s="1" t="str">
        <f>'Исходные данные'!A905</f>
        <v>14.08.2013</v>
      </c>
      <c r="C655" s="1">
        <f>'Исходные данные'!B905</f>
        <v>515.20000000000005</v>
      </c>
      <c r="D655" s="5" t="str">
        <f>'Исходные данные'!A657</f>
        <v>14.08.2014</v>
      </c>
      <c r="E655" s="1">
        <f>'Исходные данные'!B657</f>
        <v>532.35</v>
      </c>
      <c r="F655" s="12">
        <f t="shared" si="90"/>
        <v>1.0332880434782608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3.2745992970471198E-2</v>
      </c>
      <c r="J655" s="18">
        <f t="shared" si="93"/>
        <v>1.5206979333646745E-5</v>
      </c>
      <c r="K655" s="12">
        <f t="shared" si="97"/>
        <v>0.88818355318340791</v>
      </c>
      <c r="L655" s="12">
        <f t="shared" si="94"/>
        <v>-0.11857685331493337</v>
      </c>
      <c r="M655" s="12">
        <f t="shared" si="98"/>
        <v>1.4060470142071178E-2</v>
      </c>
      <c r="N655" s="18">
        <f t="shared" si="95"/>
        <v>6.5295707802980332E-6</v>
      </c>
    </row>
    <row r="656" spans="1:14" x14ac:dyDescent="0.2">
      <c r="A656" s="4">
        <v>654</v>
      </c>
      <c r="B656" s="1" t="str">
        <f>'Исходные данные'!A906</f>
        <v>13.08.2013</v>
      </c>
      <c r="C656" s="1">
        <f>'Исходные данные'!B906</f>
        <v>511.93</v>
      </c>
      <c r="D656" s="5" t="str">
        <f>'Исходные данные'!A658</f>
        <v>13.08.2014</v>
      </c>
      <c r="E656" s="1">
        <f>'Исходные данные'!B658</f>
        <v>528.64</v>
      </c>
      <c r="F656" s="12">
        <f t="shared" si="90"/>
        <v>1.0326411814115211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3.211977394991096E-2</v>
      </c>
      <c r="J656" s="18">
        <f t="shared" si="93"/>
        <v>1.4874536476119234E-5</v>
      </c>
      <c r="K656" s="12">
        <f t="shared" si="97"/>
        <v>0.88762752986301563</v>
      </c>
      <c r="L656" s="12">
        <f t="shared" si="94"/>
        <v>-0.11920307233549361</v>
      </c>
      <c r="M656" s="12">
        <f t="shared" si="98"/>
        <v>1.4209372454220876E-2</v>
      </c>
      <c r="N656" s="18">
        <f t="shared" si="95"/>
        <v>6.5803025015889996E-6</v>
      </c>
    </row>
    <row r="657" spans="1:14" x14ac:dyDescent="0.2">
      <c r="A657" s="4">
        <v>655</v>
      </c>
      <c r="B657" s="1" t="str">
        <f>'Исходные данные'!A907</f>
        <v>12.08.2013</v>
      </c>
      <c r="C657" s="1">
        <f>'Исходные данные'!B907</f>
        <v>507.92</v>
      </c>
      <c r="D657" s="5" t="str">
        <f>'Исходные данные'!A659</f>
        <v>12.08.2014</v>
      </c>
      <c r="E657" s="1">
        <f>'Исходные данные'!B659</f>
        <v>525.36</v>
      </c>
      <c r="F657" s="12">
        <f t="shared" si="90"/>
        <v>1.0343361159237676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3.3759787020522819E-2</v>
      </c>
      <c r="J657" s="18">
        <f t="shared" si="93"/>
        <v>1.5590384578750252E-5</v>
      </c>
      <c r="K657" s="12">
        <f t="shared" si="97"/>
        <v>0.8890844449671842</v>
      </c>
      <c r="L657" s="12">
        <f t="shared" si="94"/>
        <v>-0.11756305926488184</v>
      </c>
      <c r="M657" s="12">
        <f t="shared" si="98"/>
        <v>1.3821072903718073E-2</v>
      </c>
      <c r="N657" s="18">
        <f t="shared" si="95"/>
        <v>6.3826185197471742E-6</v>
      </c>
    </row>
    <row r="658" spans="1:14" x14ac:dyDescent="0.2">
      <c r="A658" s="4">
        <v>656</v>
      </c>
      <c r="B658" s="1" t="str">
        <f>'Исходные данные'!A908</f>
        <v>09.08.2013</v>
      </c>
      <c r="C658" s="1">
        <f>'Исходные данные'!B908</f>
        <v>504.95</v>
      </c>
      <c r="D658" s="5" t="str">
        <f>'Исходные данные'!A660</f>
        <v>11.08.2014</v>
      </c>
      <c r="E658" s="1">
        <f>'Исходные данные'!B660</f>
        <v>528.79</v>
      </c>
      <c r="F658" s="12">
        <f t="shared" si="90"/>
        <v>1.0472125953064659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4.6131963144799171E-2</v>
      </c>
      <c r="J658" s="18">
        <f t="shared" si="93"/>
        <v>2.124443747317582E-5</v>
      </c>
      <c r="K658" s="12">
        <f t="shared" si="97"/>
        <v>0.90015268221506695</v>
      </c>
      <c r="L658" s="12">
        <f t="shared" si="94"/>
        <v>-0.10519088314060537</v>
      </c>
      <c r="M658" s="12">
        <f t="shared" si="98"/>
        <v>1.1065121895900455E-2</v>
      </c>
      <c r="N658" s="18">
        <f t="shared" si="95"/>
        <v>5.0956489649634061E-6</v>
      </c>
    </row>
    <row r="659" spans="1:14" x14ac:dyDescent="0.2">
      <c r="A659" s="4">
        <v>657</v>
      </c>
      <c r="B659" s="1" t="str">
        <f>'Исходные данные'!A909</f>
        <v>08.08.2013</v>
      </c>
      <c r="C659" s="1">
        <f>'Исходные данные'!B909</f>
        <v>501.81</v>
      </c>
      <c r="D659" s="5" t="str">
        <f>'Исходные данные'!A661</f>
        <v>08.08.2014</v>
      </c>
      <c r="E659" s="1">
        <f>'Исходные данные'!B661</f>
        <v>521.29999999999995</v>
      </c>
      <c r="F659" s="12">
        <f t="shared" si="90"/>
        <v>1.0388394013670512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3.8104129782033147E-2</v>
      </c>
      <c r="J659" s="18">
        <f t="shared" si="93"/>
        <v>1.7498527995673608E-5</v>
      </c>
      <c r="K659" s="12">
        <f t="shared" si="97"/>
        <v>0.89295533468787702</v>
      </c>
      <c r="L659" s="12">
        <f t="shared" si="94"/>
        <v>-0.11321871650337145</v>
      </c>
      <c r="M659" s="12">
        <f t="shared" si="98"/>
        <v>1.2818477766670751E-2</v>
      </c>
      <c r="N659" s="18">
        <f t="shared" si="95"/>
        <v>5.88661893986546E-6</v>
      </c>
    </row>
    <row r="660" spans="1:14" x14ac:dyDescent="0.2">
      <c r="A660" s="4">
        <v>658</v>
      </c>
      <c r="B660" s="1" t="str">
        <f>'Исходные данные'!A910</f>
        <v>07.08.2013</v>
      </c>
      <c r="C660" s="1">
        <f>'Исходные данные'!B910</f>
        <v>501.43</v>
      </c>
      <c r="D660" s="5" t="str">
        <f>'Исходные данные'!A662</f>
        <v>07.08.2014</v>
      </c>
      <c r="E660" s="1">
        <f>'Исходные данные'!B662</f>
        <v>518.91</v>
      </c>
      <c r="F660" s="12">
        <f t="shared" si="90"/>
        <v>1.0348602995433061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3.4266441320552822E-2</v>
      </c>
      <c r="J660" s="18">
        <f t="shared" si="93"/>
        <v>1.569222918016085E-5</v>
      </c>
      <c r="K660" s="12">
        <f t="shared" si="97"/>
        <v>0.88953501755694819</v>
      </c>
      <c r="L660" s="12">
        <f t="shared" si="94"/>
        <v>-0.11705640496485184</v>
      </c>
      <c r="M660" s="12">
        <f t="shared" si="98"/>
        <v>1.3702201943295345E-2</v>
      </c>
      <c r="N660" s="18">
        <f t="shared" si="95"/>
        <v>6.2748883420838115E-6</v>
      </c>
    </row>
    <row r="661" spans="1:14" x14ac:dyDescent="0.2">
      <c r="A661" s="4">
        <v>659</v>
      </c>
      <c r="B661" s="1" t="str">
        <f>'Исходные данные'!A911</f>
        <v>06.08.2013</v>
      </c>
      <c r="C661" s="1">
        <f>'Исходные данные'!B911</f>
        <v>503.15</v>
      </c>
      <c r="D661" s="5" t="str">
        <f>'Исходные данные'!A663</f>
        <v>06.08.2014</v>
      </c>
      <c r="E661" s="1">
        <f>'Исходные данные'!B663</f>
        <v>517.27</v>
      </c>
      <c r="F661" s="12">
        <f t="shared" si="90"/>
        <v>1.0280632018284805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2.7676645521031752E-2</v>
      </c>
      <c r="J661" s="18">
        <f t="shared" si="93"/>
        <v>1.2639074073227487E-5</v>
      </c>
      <c r="K661" s="12">
        <f t="shared" si="97"/>
        <v>0.88369243528979402</v>
      </c>
      <c r="L661" s="12">
        <f t="shared" si="94"/>
        <v>-0.12364620076437288</v>
      </c>
      <c r="M661" s="12">
        <f t="shared" si="98"/>
        <v>1.5288382963463557E-2</v>
      </c>
      <c r="N661" s="18">
        <f t="shared" si="95"/>
        <v>6.9817350006613679E-6</v>
      </c>
    </row>
    <row r="662" spans="1:14" x14ac:dyDescent="0.2">
      <c r="A662" s="4">
        <v>660</v>
      </c>
      <c r="B662" s="1" t="str">
        <f>'Исходные данные'!A912</f>
        <v>05.08.2013</v>
      </c>
      <c r="C662" s="1">
        <f>'Исходные данные'!B912</f>
        <v>506.78</v>
      </c>
      <c r="D662" s="5" t="str">
        <f>'Исходные данные'!A664</f>
        <v>05.08.2014</v>
      </c>
      <c r="E662" s="1">
        <f>'Исходные данные'!B664</f>
        <v>519.92999999999995</v>
      </c>
      <c r="F662" s="12">
        <f t="shared" si="90"/>
        <v>1.0259481431784996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2.5617202760237882E-2</v>
      </c>
      <c r="J662" s="18">
        <f t="shared" si="93"/>
        <v>1.1665938505658439E-5</v>
      </c>
      <c r="K662" s="12">
        <f t="shared" si="97"/>
        <v>0.88187439401970658</v>
      </c>
      <c r="L662" s="12">
        <f t="shared" si="94"/>
        <v>-0.12570564352516675</v>
      </c>
      <c r="M662" s="12">
        <f t="shared" si="98"/>
        <v>1.5801908814076247E-2</v>
      </c>
      <c r="N662" s="18">
        <f t="shared" si="95"/>
        <v>7.196105610061688E-6</v>
      </c>
    </row>
    <row r="663" spans="1:14" x14ac:dyDescent="0.2">
      <c r="A663" s="4">
        <v>661</v>
      </c>
      <c r="B663" s="1" t="str">
        <f>'Исходные данные'!A913</f>
        <v>02.08.2013</v>
      </c>
      <c r="C663" s="1">
        <f>'Исходные данные'!B913</f>
        <v>507.01</v>
      </c>
      <c r="D663" s="5" t="str">
        <f>'Исходные данные'!A665</f>
        <v>04.08.2014</v>
      </c>
      <c r="E663" s="1">
        <f>'Исходные данные'!B665</f>
        <v>523.04</v>
      </c>
      <c r="F663" s="12">
        <f t="shared" si="90"/>
        <v>1.0316167333977633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3.1127215713352415E-2</v>
      </c>
      <c r="J663" s="18">
        <f t="shared" si="93"/>
        <v>1.4135605681037193E-5</v>
      </c>
      <c r="K663" s="12">
        <f t="shared" si="97"/>
        <v>0.88674694493545936</v>
      </c>
      <c r="L663" s="12">
        <f t="shared" si="94"/>
        <v>-0.12019563057205215</v>
      </c>
      <c r="M663" s="12">
        <f t="shared" si="98"/>
        <v>1.4446989608613191E-2</v>
      </c>
      <c r="N663" s="18">
        <f t="shared" si="95"/>
        <v>6.5607200549516693E-6</v>
      </c>
    </row>
    <row r="664" spans="1:14" x14ac:dyDescent="0.2">
      <c r="A664" s="4">
        <v>662</v>
      </c>
      <c r="B664" s="1" t="str">
        <f>'Исходные данные'!A914</f>
        <v>01.08.2013</v>
      </c>
      <c r="C664" s="1">
        <f>'Исходные данные'!B914</f>
        <v>506.3</v>
      </c>
      <c r="D664" s="5" t="str">
        <f>'Исходные данные'!A666</f>
        <v>01.08.2014</v>
      </c>
      <c r="E664" s="1">
        <f>'Исходные данные'!B666</f>
        <v>519.78</v>
      </c>
      <c r="F664" s="12">
        <f t="shared" si="90"/>
        <v>1.0266245309105273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2.6276266154240387E-2</v>
      </c>
      <c r="J664" s="18">
        <f t="shared" si="93"/>
        <v>1.1899369981475125E-5</v>
      </c>
      <c r="K664" s="12">
        <f t="shared" si="97"/>
        <v>0.88245579672048668</v>
      </c>
      <c r="L664" s="12">
        <f t="shared" si="94"/>
        <v>-0.12504658013116424</v>
      </c>
      <c r="M664" s="12">
        <f t="shared" si="98"/>
        <v>1.5636647202499628E-2</v>
      </c>
      <c r="N664" s="18">
        <f t="shared" si="95"/>
        <v>7.081152597562429E-6</v>
      </c>
    </row>
    <row r="665" spans="1:14" x14ac:dyDescent="0.2">
      <c r="A665" s="4">
        <v>663</v>
      </c>
      <c r="B665" s="1" t="str">
        <f>'Исходные данные'!A915</f>
        <v>31.07.2013</v>
      </c>
      <c r="C665" s="1">
        <f>'Исходные данные'!B915</f>
        <v>503.1</v>
      </c>
      <c r="D665" s="5" t="str">
        <f>'Исходные данные'!A667</f>
        <v>31.07.2014</v>
      </c>
      <c r="E665" s="1">
        <f>'Исходные данные'!B667</f>
        <v>525.16</v>
      </c>
      <c r="F665" s="12">
        <f t="shared" si="90"/>
        <v>1.04384814152256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4.2914020568636628E-2</v>
      </c>
      <c r="J665" s="18">
        <f t="shared" si="93"/>
        <v>1.9379639329498669E-5</v>
      </c>
      <c r="K665" s="12">
        <f t="shared" si="97"/>
        <v>0.89726069818876208</v>
      </c>
      <c r="L665" s="12">
        <f t="shared" si="94"/>
        <v>-0.10840882571676792</v>
      </c>
      <c r="M665" s="12">
        <f t="shared" si="98"/>
        <v>1.1752473493288521E-2</v>
      </c>
      <c r="N665" s="18">
        <f t="shared" si="95"/>
        <v>5.3073260093434471E-6</v>
      </c>
    </row>
    <row r="666" spans="1:14" x14ac:dyDescent="0.2">
      <c r="A666" s="4">
        <v>664</v>
      </c>
      <c r="B666" s="1" t="str">
        <f>'Исходные данные'!A916</f>
        <v>30.07.2013</v>
      </c>
      <c r="C666" s="1">
        <f>'Исходные данные'!B916</f>
        <v>505.43</v>
      </c>
      <c r="D666" s="5" t="str">
        <f>'Исходные данные'!A668</f>
        <v>30.07.2014</v>
      </c>
      <c r="E666" s="1">
        <f>'Исходные данные'!B668</f>
        <v>523.67999999999995</v>
      </c>
      <c r="F666" s="12">
        <f t="shared" si="90"/>
        <v>1.0361078685475733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3.5471258636822829E-2</v>
      </c>
      <c r="J666" s="18">
        <f t="shared" si="93"/>
        <v>1.5973837184494392E-5</v>
      </c>
      <c r="K666" s="12">
        <f t="shared" si="97"/>
        <v>0.8906073906266313</v>
      </c>
      <c r="L666" s="12">
        <f t="shared" si="94"/>
        <v>-0.11585158764858178</v>
      </c>
      <c r="M666" s="12">
        <f t="shared" si="98"/>
        <v>1.3421590360696982E-2</v>
      </c>
      <c r="N666" s="18">
        <f t="shared" si="95"/>
        <v>6.0441694887079518E-6</v>
      </c>
    </row>
    <row r="667" spans="1:14" x14ac:dyDescent="0.2">
      <c r="A667" s="4">
        <v>665</v>
      </c>
      <c r="B667" s="1" t="str">
        <f>'Исходные данные'!A917</f>
        <v>29.07.2013</v>
      </c>
      <c r="C667" s="1">
        <f>'Исходные данные'!B917</f>
        <v>507.54</v>
      </c>
      <c r="D667" s="5" t="str">
        <f>'Исходные данные'!A669</f>
        <v>29.07.2014</v>
      </c>
      <c r="E667" s="1">
        <f>'Исходные данные'!B669</f>
        <v>520.54999999999995</v>
      </c>
      <c r="F667" s="12">
        <f t="shared" si="90"/>
        <v>1.0256334476100404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2.5310419376783556E-2</v>
      </c>
      <c r="J667" s="18">
        <f t="shared" si="93"/>
        <v>1.1366275152075716E-5</v>
      </c>
      <c r="K667" s="12">
        <f t="shared" si="97"/>
        <v>0.88160389110434889</v>
      </c>
      <c r="L667" s="12">
        <f t="shared" si="94"/>
        <v>-0.12601242690862102</v>
      </c>
      <c r="M667" s="12">
        <f t="shared" si="98"/>
        <v>1.5879131735400506E-2</v>
      </c>
      <c r="N667" s="18">
        <f t="shared" si="95"/>
        <v>7.1309201872085262E-6</v>
      </c>
    </row>
    <row r="668" spans="1:14" x14ac:dyDescent="0.2">
      <c r="A668" s="4">
        <v>666</v>
      </c>
      <c r="B668" s="1" t="str">
        <f>'Исходные данные'!A918</f>
        <v>26.07.2013</v>
      </c>
      <c r="C668" s="1">
        <f>'Исходные данные'!B918</f>
        <v>509.1</v>
      </c>
      <c r="D668" s="5" t="str">
        <f>'Исходные данные'!A670</f>
        <v>28.07.2014</v>
      </c>
      <c r="E668" s="1">
        <f>'Исходные данные'!B670</f>
        <v>518.97</v>
      </c>
      <c r="F668" s="12">
        <f t="shared" si="90"/>
        <v>1.019387153800825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1.9201617118705397E-2</v>
      </c>
      <c r="J668" s="18">
        <f t="shared" si="93"/>
        <v>8.5988980300802553E-6</v>
      </c>
      <c r="K668" s="12">
        <f t="shared" si="97"/>
        <v>0.87623476343011275</v>
      </c>
      <c r="L668" s="12">
        <f t="shared" si="94"/>
        <v>-0.13212122916669919</v>
      </c>
      <c r="M668" s="12">
        <f t="shared" si="98"/>
        <v>1.7456019196519394E-2</v>
      </c>
      <c r="N668" s="18">
        <f t="shared" si="95"/>
        <v>7.8171816547560599E-6</v>
      </c>
    </row>
    <row r="669" spans="1:14" x14ac:dyDescent="0.2">
      <c r="A669" s="4">
        <v>667</v>
      </c>
      <c r="B669" s="1" t="str">
        <f>'Исходные данные'!A919</f>
        <v>25.07.2013</v>
      </c>
      <c r="C669" s="1">
        <f>'Исходные данные'!B919</f>
        <v>509.47</v>
      </c>
      <c r="D669" s="5" t="str">
        <f>'Исходные данные'!A671</f>
        <v>25.07.2014</v>
      </c>
      <c r="E669" s="1">
        <f>'Исходные данные'!B671</f>
        <v>521.42999999999995</v>
      </c>
      <c r="F669" s="12">
        <f t="shared" si="90"/>
        <v>1.0234753763715232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2.3204067570421257E-2</v>
      </c>
      <c r="J669" s="18">
        <f t="shared" si="93"/>
        <v>1.0362279068032641E-5</v>
      </c>
      <c r="K669" s="12">
        <f t="shared" si="97"/>
        <v>0.87974887749730379</v>
      </c>
      <c r="L669" s="12">
        <f t="shared" si="94"/>
        <v>-0.12811877871498339</v>
      </c>
      <c r="M669" s="12">
        <f t="shared" si="98"/>
        <v>1.6414421459418831E-2</v>
      </c>
      <c r="N669" s="18">
        <f t="shared" si="95"/>
        <v>7.3302155058201993E-6</v>
      </c>
    </row>
    <row r="670" spans="1:14" x14ac:dyDescent="0.2">
      <c r="A670" s="4">
        <v>668</v>
      </c>
      <c r="B670" s="1" t="str">
        <f>'Исходные данные'!A920</f>
        <v>24.07.2013</v>
      </c>
      <c r="C670" s="1">
        <f>'Исходные данные'!B920</f>
        <v>509.66</v>
      </c>
      <c r="D670" s="5" t="str">
        <f>'Исходные данные'!A672</f>
        <v>24.07.2014</v>
      </c>
      <c r="E670" s="1">
        <f>'Исходные данные'!B672</f>
        <v>521.24</v>
      </c>
      <c r="F670" s="12">
        <f t="shared" si="90"/>
        <v>1.0227210297060785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2.2466751546037424E-2</v>
      </c>
      <c r="J670" s="18">
        <f t="shared" si="93"/>
        <v>1.0005012017973253E-5</v>
      </c>
      <c r="K670" s="12">
        <f t="shared" si="97"/>
        <v>0.87910046362483574</v>
      </c>
      <c r="L670" s="12">
        <f t="shared" si="94"/>
        <v>-0.12885609473936716</v>
      </c>
      <c r="M670" s="12">
        <f t="shared" si="98"/>
        <v>1.6603893151480715E-2</v>
      </c>
      <c r="N670" s="18">
        <f t="shared" si="95"/>
        <v>7.3941330674931577E-6</v>
      </c>
    </row>
    <row r="671" spans="1:14" x14ac:dyDescent="0.2">
      <c r="A671" s="4">
        <v>669</v>
      </c>
      <c r="B671" s="1" t="str">
        <f>'Исходные данные'!A921</f>
        <v>23.07.2013</v>
      </c>
      <c r="C671" s="1">
        <f>'Исходные данные'!B921</f>
        <v>511.07</v>
      </c>
      <c r="D671" s="5" t="str">
        <f>'Исходные данные'!A673</f>
        <v>23.07.2014</v>
      </c>
      <c r="E671" s="1">
        <f>'Исходные данные'!B673</f>
        <v>526.1</v>
      </c>
      <c r="F671" s="12">
        <f t="shared" si="90"/>
        <v>1.0294088872365821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2.8984741613453862E-2</v>
      </c>
      <c r="J671" s="18">
        <f t="shared" si="93"/>
        <v>1.2871611840864578E-5</v>
      </c>
      <c r="K671" s="12">
        <f t="shared" si="97"/>
        <v>0.88484914629093114</v>
      </c>
      <c r="L671" s="12">
        <f t="shared" si="94"/>
        <v>-0.12233810467195069</v>
      </c>
      <c r="M671" s="12">
        <f t="shared" si="98"/>
        <v>1.4966611854725117E-2</v>
      </c>
      <c r="N671" s="18">
        <f t="shared" si="95"/>
        <v>6.6464079941110846E-6</v>
      </c>
    </row>
    <row r="672" spans="1:14" x14ac:dyDescent="0.2">
      <c r="A672" s="4">
        <v>670</v>
      </c>
      <c r="B672" s="1" t="str">
        <f>'Исходные данные'!A922</f>
        <v>22.07.2013</v>
      </c>
      <c r="C672" s="1">
        <f>'Исходные данные'!B922</f>
        <v>509.71</v>
      </c>
      <c r="D672" s="5" t="str">
        <f>'Исходные данные'!A674</f>
        <v>22.07.2014</v>
      </c>
      <c r="E672" s="1">
        <f>'Исходные данные'!B674</f>
        <v>525.55999999999995</v>
      </c>
      <c r="F672" s="12">
        <f t="shared" si="90"/>
        <v>1.0310961134762904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3.0622424236131533E-2</v>
      </c>
      <c r="J672" s="18">
        <f t="shared" si="93"/>
        <v>1.3560922675457616E-5</v>
      </c>
      <c r="K672" s="12">
        <f t="shared" si="97"/>
        <v>0.88629943559415758</v>
      </c>
      <c r="L672" s="12">
        <f t="shared" si="94"/>
        <v>-0.12070042204927313</v>
      </c>
      <c r="M672" s="12">
        <f t="shared" si="98"/>
        <v>1.4568591882872612E-2</v>
      </c>
      <c r="N672" s="18">
        <f t="shared" si="95"/>
        <v>6.451597250776405E-6</v>
      </c>
    </row>
    <row r="673" spans="1:14" x14ac:dyDescent="0.2">
      <c r="A673" s="4">
        <v>671</v>
      </c>
      <c r="B673" s="1" t="str">
        <f>'Исходные данные'!A923</f>
        <v>19.07.2013</v>
      </c>
      <c r="C673" s="1">
        <f>'Исходные данные'!B923</f>
        <v>509.99</v>
      </c>
      <c r="D673" s="5" t="str">
        <f>'Исходные данные'!A675</f>
        <v>21.07.2014</v>
      </c>
      <c r="E673" s="1">
        <f>'Исходные данные'!B675</f>
        <v>524.52</v>
      </c>
      <c r="F673" s="12">
        <f t="shared" si="90"/>
        <v>1.0284907547206807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2.8092440980225484E-2</v>
      </c>
      <c r="J673" s="18">
        <f t="shared" si="93"/>
        <v>1.2405815479332137E-5</v>
      </c>
      <c r="K673" s="12">
        <f t="shared" si="97"/>
        <v>0.88405994699126489</v>
      </c>
      <c r="L673" s="12">
        <f t="shared" si="94"/>
        <v>-0.12323040530517917</v>
      </c>
      <c r="M673" s="12">
        <f t="shared" si="98"/>
        <v>1.5185732791678683E-2</v>
      </c>
      <c r="N673" s="18">
        <f t="shared" si="95"/>
        <v>6.7061242226910569E-6</v>
      </c>
    </row>
    <row r="674" spans="1:14" x14ac:dyDescent="0.2">
      <c r="A674" s="4">
        <v>672</v>
      </c>
      <c r="B674" s="1" t="str">
        <f>'Исходные данные'!A924</f>
        <v>18.07.2013</v>
      </c>
      <c r="C674" s="1">
        <f>'Исходные данные'!B924</f>
        <v>510.09</v>
      </c>
      <c r="D674" s="5" t="str">
        <f>'Исходные данные'!A676</f>
        <v>18.07.2014</v>
      </c>
      <c r="E674" s="1">
        <f>'Исходные данные'!B676</f>
        <v>521.9</v>
      </c>
      <c r="F674" s="12">
        <f t="shared" si="90"/>
        <v>1.0231527769609285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2.2888817911863504E-2</v>
      </c>
      <c r="J674" s="18">
        <f t="shared" si="93"/>
        <v>1.0079648179944937E-5</v>
      </c>
      <c r="K674" s="12">
        <f t="shared" si="97"/>
        <v>0.87947158067521702</v>
      </c>
      <c r="L674" s="12">
        <f t="shared" si="94"/>
        <v>-0.12843402837354109</v>
      </c>
      <c r="M674" s="12">
        <f t="shared" si="98"/>
        <v>1.6495299644255508E-2</v>
      </c>
      <c r="N674" s="18">
        <f t="shared" si="95"/>
        <v>7.264106765019466E-6</v>
      </c>
    </row>
    <row r="675" spans="1:14" x14ac:dyDescent="0.2">
      <c r="A675" s="4">
        <v>673</v>
      </c>
      <c r="B675" s="1" t="str">
        <f>'Исходные данные'!A925</f>
        <v>17.07.2013</v>
      </c>
      <c r="C675" s="1">
        <f>'Исходные данные'!B925</f>
        <v>511.13</v>
      </c>
      <c r="D675" s="5" t="str">
        <f>'Исходные данные'!A677</f>
        <v>17.07.2014</v>
      </c>
      <c r="E675" s="1">
        <f>'Исходные данные'!B677</f>
        <v>516.44000000000005</v>
      </c>
      <c r="F675" s="12">
        <f t="shared" si="90"/>
        <v>1.0103887465028467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1.033515432668726E-2</v>
      </c>
      <c r="J675" s="18">
        <f t="shared" si="93"/>
        <v>4.5386338191984946E-6</v>
      </c>
      <c r="K675" s="12">
        <f t="shared" si="97"/>
        <v>0.86850000116575288</v>
      </c>
      <c r="L675" s="12">
        <f t="shared" si="94"/>
        <v>-0.14098769195871735</v>
      </c>
      <c r="M675" s="12">
        <f t="shared" si="98"/>
        <v>1.9877529283846118E-2</v>
      </c>
      <c r="N675" s="18">
        <f t="shared" si="95"/>
        <v>8.7291223525144732E-6</v>
      </c>
    </row>
    <row r="676" spans="1:14" x14ac:dyDescent="0.2">
      <c r="A676" s="4">
        <v>674</v>
      </c>
      <c r="B676" s="1" t="str">
        <f>'Исходные данные'!A926</f>
        <v>16.07.2013</v>
      </c>
      <c r="C676" s="1">
        <f>'Исходные данные'!B926</f>
        <v>508.21</v>
      </c>
      <c r="D676" s="5" t="str">
        <f>'Исходные данные'!A678</f>
        <v>16.07.2014</v>
      </c>
      <c r="E676" s="1">
        <f>'Исходные данные'!B678</f>
        <v>520.86</v>
      </c>
      <c r="F676" s="12">
        <f t="shared" si="90"/>
        <v>1.0248912850986798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2.4586543646898804E-2</v>
      </c>
      <c r="J676" s="18">
        <f t="shared" si="93"/>
        <v>1.0766928489500645E-5</v>
      </c>
      <c r="K676" s="12">
        <f t="shared" si="97"/>
        <v>0.88096595036697145</v>
      </c>
      <c r="L676" s="12">
        <f t="shared" si="94"/>
        <v>-0.1267363026385058</v>
      </c>
      <c r="M676" s="12">
        <f t="shared" si="98"/>
        <v>1.6062090406478883E-2</v>
      </c>
      <c r="N676" s="18">
        <f t="shared" si="95"/>
        <v>7.0339036377838325E-6</v>
      </c>
    </row>
    <row r="677" spans="1:14" x14ac:dyDescent="0.2">
      <c r="A677" s="4">
        <v>675</v>
      </c>
      <c r="B677" s="1" t="str">
        <f>'Исходные данные'!A927</f>
        <v>15.07.2013</v>
      </c>
      <c r="C677" s="1">
        <f>'Исходные данные'!B927</f>
        <v>507.36</v>
      </c>
      <c r="D677" s="5" t="str">
        <f>'Исходные данные'!A679</f>
        <v>15.07.2014</v>
      </c>
      <c r="E677" s="1">
        <f>'Исходные данные'!B679</f>
        <v>520.42999999999995</v>
      </c>
      <c r="F677" s="12">
        <f t="shared" si="90"/>
        <v>1.0257608010091452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2.5434582149838215E-2</v>
      </c>
      <c r="J677" s="18">
        <f t="shared" si="93"/>
        <v>1.1107213629787805E-5</v>
      </c>
      <c r="K677" s="12">
        <f t="shared" si="97"/>
        <v>0.881713360284062</v>
      </c>
      <c r="L677" s="12">
        <f t="shared" si="94"/>
        <v>-0.12588826413556636</v>
      </c>
      <c r="M677" s="12">
        <f t="shared" si="98"/>
        <v>1.5847855047066074E-2</v>
      </c>
      <c r="N677" s="18">
        <f t="shared" si="95"/>
        <v>6.9207156832648586E-6</v>
      </c>
    </row>
    <row r="678" spans="1:14" x14ac:dyDescent="0.2">
      <c r="A678" s="4">
        <v>676</v>
      </c>
      <c r="B678" s="1" t="str">
        <f>'Исходные данные'!A928</f>
        <v>12.07.2013</v>
      </c>
      <c r="C678" s="1">
        <f>'Исходные данные'!B928</f>
        <v>506.13</v>
      </c>
      <c r="D678" s="5" t="str">
        <f>'Исходные данные'!A680</f>
        <v>14.07.2014</v>
      </c>
      <c r="E678" s="1">
        <f>'Исходные данные'!B680</f>
        <v>516.94000000000005</v>
      </c>
      <c r="F678" s="12">
        <f t="shared" si="90"/>
        <v>1.0213581490921306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2.1133260329023816E-2</v>
      </c>
      <c r="J678" s="18">
        <f t="shared" si="93"/>
        <v>9.2030798451626689E-6</v>
      </c>
      <c r="K678" s="12">
        <f t="shared" si="97"/>
        <v>0.87792897213811893</v>
      </c>
      <c r="L678" s="12">
        <f t="shared" si="94"/>
        <v>-0.13018958595638083</v>
      </c>
      <c r="M678" s="12">
        <f t="shared" si="98"/>
        <v>1.6949328291493822E-2</v>
      </c>
      <c r="N678" s="18">
        <f t="shared" si="95"/>
        <v>7.3810675286229016E-6</v>
      </c>
    </row>
    <row r="679" spans="1:14" x14ac:dyDescent="0.2">
      <c r="A679" s="4">
        <v>677</v>
      </c>
      <c r="B679" s="1" t="str">
        <f>'Исходные данные'!A929</f>
        <v>11.07.2013</v>
      </c>
      <c r="C679" s="1">
        <f>'Исходные данные'!B929</f>
        <v>503.44</v>
      </c>
      <c r="D679" s="5" t="str">
        <f>'Исходные данные'!A681</f>
        <v>11.07.2014</v>
      </c>
      <c r="E679" s="1">
        <f>'Исходные данные'!B681</f>
        <v>513.88</v>
      </c>
      <c r="F679" s="12">
        <f t="shared" si="90"/>
        <v>1.0207373271889402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2.0525235944730852E-2</v>
      </c>
      <c r="J679" s="18">
        <f t="shared" si="93"/>
        <v>8.9133511149491296E-6</v>
      </c>
      <c r="K679" s="12">
        <f t="shared" si="97"/>
        <v>0.87739533216488008</v>
      </c>
      <c r="L679" s="12">
        <f t="shared" si="94"/>
        <v>-0.13079761034067375</v>
      </c>
      <c r="M679" s="12">
        <f t="shared" si="98"/>
        <v>1.7108014870830673E-2</v>
      </c>
      <c r="N679" s="18">
        <f t="shared" si="95"/>
        <v>7.4293783435230804E-6</v>
      </c>
    </row>
    <row r="680" spans="1:14" x14ac:dyDescent="0.2">
      <c r="A680" s="4">
        <v>678</v>
      </c>
      <c r="B680" s="1" t="str">
        <f>'Исходные данные'!A930</f>
        <v>10.07.2013</v>
      </c>
      <c r="C680" s="1">
        <f>'Исходные данные'!B930</f>
        <v>500.65</v>
      </c>
      <c r="D680" s="5" t="str">
        <f>'Исходные данные'!A682</f>
        <v>10.07.2014</v>
      </c>
      <c r="E680" s="1">
        <f>'Исходные данные'!B682</f>
        <v>516.95000000000005</v>
      </c>
      <c r="F680" s="12">
        <f t="shared" si="90"/>
        <v>1.032557675022471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3.2038903878890503E-2</v>
      </c>
      <c r="J680" s="18">
        <f t="shared" si="93"/>
        <v>1.3874478723955633E-5</v>
      </c>
      <c r="K680" s="12">
        <f t="shared" si="97"/>
        <v>0.88755575026408562</v>
      </c>
      <c r="L680" s="12">
        <f t="shared" si="94"/>
        <v>-0.1192839424065141</v>
      </c>
      <c r="M680" s="12">
        <f t="shared" si="98"/>
        <v>1.4228658916040528E-2</v>
      </c>
      <c r="N680" s="18">
        <f t="shared" si="95"/>
        <v>6.1617346881550793E-6</v>
      </c>
    </row>
    <row r="681" spans="1:14" x14ac:dyDescent="0.2">
      <c r="A681" s="4">
        <v>679</v>
      </c>
      <c r="B681" s="1" t="str">
        <f>'Исходные данные'!A931</f>
        <v>09.07.2013</v>
      </c>
      <c r="C681" s="1">
        <f>'Исходные данные'!B931</f>
        <v>500.44</v>
      </c>
      <c r="D681" s="5" t="str">
        <f>'Исходные данные'!A683</f>
        <v>09.07.2014</v>
      </c>
      <c r="E681" s="1">
        <f>'Исходные данные'!B683</f>
        <v>522.04</v>
      </c>
      <c r="F681" s="12">
        <f t="shared" si="90"/>
        <v>1.0431620174246663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4.2256501850127665E-2</v>
      </c>
      <c r="J681" s="18">
        <f t="shared" si="93"/>
        <v>1.8248145574081885E-5</v>
      </c>
      <c r="K681" s="12">
        <f t="shared" si="97"/>
        <v>0.89667092639856438</v>
      </c>
      <c r="L681" s="12">
        <f t="shared" si="94"/>
        <v>-0.10906634443527696</v>
      </c>
      <c r="M681" s="12">
        <f t="shared" si="98"/>
        <v>1.1895467488474427E-2</v>
      </c>
      <c r="N681" s="18">
        <f t="shared" si="95"/>
        <v>5.1369662157868327E-6</v>
      </c>
    </row>
    <row r="682" spans="1:14" x14ac:dyDescent="0.2">
      <c r="A682" s="4">
        <v>680</v>
      </c>
      <c r="B682" s="1" t="str">
        <f>'Исходные данные'!A932</f>
        <v>08.07.2013</v>
      </c>
      <c r="C682" s="1">
        <f>'Исходные данные'!B932</f>
        <v>499.48</v>
      </c>
      <c r="D682" s="5" t="str">
        <f>'Исходные данные'!A684</f>
        <v>08.07.2014</v>
      </c>
      <c r="E682" s="1">
        <f>'Исходные данные'!B684</f>
        <v>523.66</v>
      </c>
      <c r="F682" s="12">
        <f t="shared" si="90"/>
        <v>1.0484103467606309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4.7275061514781801E-2</v>
      </c>
      <c r="J682" s="18">
        <f t="shared" si="93"/>
        <v>2.0358391752678492E-5</v>
      </c>
      <c r="K682" s="12">
        <f t="shared" si="97"/>
        <v>0.90118223360599348</v>
      </c>
      <c r="L682" s="12">
        <f t="shared" si="94"/>
        <v>-0.10404778477062283</v>
      </c>
      <c r="M682" s="12">
        <f t="shared" si="98"/>
        <v>1.0825941515673813E-2</v>
      </c>
      <c r="N682" s="18">
        <f t="shared" si="95"/>
        <v>4.6620512254385947E-6</v>
      </c>
    </row>
    <row r="683" spans="1:14" x14ac:dyDescent="0.2">
      <c r="A683" s="4">
        <v>681</v>
      </c>
      <c r="B683" s="1" t="str">
        <f>'Исходные данные'!A933</f>
        <v>05.07.2013</v>
      </c>
      <c r="C683" s="1">
        <f>'Исходные данные'!B933</f>
        <v>500.26</v>
      </c>
      <c r="D683" s="5" t="str">
        <f>'Исходные данные'!A685</f>
        <v>07.07.2014</v>
      </c>
      <c r="E683" s="1">
        <f>'Исходные данные'!B685</f>
        <v>519.30999999999995</v>
      </c>
      <c r="F683" s="12">
        <f t="shared" si="90"/>
        <v>1.0380801982968855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3.7373044087522969E-2</v>
      </c>
      <c r="J683" s="18">
        <f t="shared" si="93"/>
        <v>1.6049296746474098E-5</v>
      </c>
      <c r="K683" s="12">
        <f t="shared" si="97"/>
        <v>0.89230274639489948</v>
      </c>
      <c r="L683" s="12">
        <f t="shared" si="94"/>
        <v>-0.11394980219788163</v>
      </c>
      <c r="M683" s="12">
        <f t="shared" si="98"/>
        <v>1.2984557420936306E-2</v>
      </c>
      <c r="N683" s="18">
        <f t="shared" si="95"/>
        <v>5.5760246524797109E-6</v>
      </c>
    </row>
    <row r="684" spans="1:14" x14ac:dyDescent="0.2">
      <c r="A684" s="4">
        <v>682</v>
      </c>
      <c r="B684" s="1" t="str">
        <f>'Исходные данные'!A934</f>
        <v>04.07.2013</v>
      </c>
      <c r="C684" s="1">
        <f>'Исходные данные'!B934</f>
        <v>500.28</v>
      </c>
      <c r="D684" s="5" t="str">
        <f>'Исходные данные'!A686</f>
        <v>04.07.2014</v>
      </c>
      <c r="E684" s="1">
        <f>'Исходные данные'!B686</f>
        <v>517.17999999999995</v>
      </c>
      <c r="F684" s="12">
        <f t="shared" si="90"/>
        <v>1.0337810825937475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3.3223034709054598E-2</v>
      </c>
      <c r="J684" s="18">
        <f t="shared" si="93"/>
        <v>1.4227316836897296E-5</v>
      </c>
      <c r="K684" s="12">
        <f t="shared" si="97"/>
        <v>0.88860735488731346</v>
      </c>
      <c r="L684" s="12">
        <f t="shared" si="94"/>
        <v>-0.11809981157635005</v>
      </c>
      <c r="M684" s="12">
        <f t="shared" si="98"/>
        <v>1.3947565494369339E-2</v>
      </c>
      <c r="N684" s="18">
        <f t="shared" si="95"/>
        <v>5.972856938854139E-6</v>
      </c>
    </row>
    <row r="685" spans="1:14" x14ac:dyDescent="0.2">
      <c r="A685" s="4">
        <v>683</v>
      </c>
      <c r="B685" s="1" t="str">
        <f>'Исходные данные'!A935</f>
        <v>03.07.2013</v>
      </c>
      <c r="C685" s="1">
        <f>'Исходные данные'!B935</f>
        <v>496.96</v>
      </c>
      <c r="D685" s="5" t="str">
        <f>'Исходные данные'!A687</f>
        <v>03.07.2014</v>
      </c>
      <c r="E685" s="1">
        <f>'Исходные данные'!B687</f>
        <v>517.88</v>
      </c>
      <c r="F685" s="12">
        <f t="shared" si="90"/>
        <v>1.0420959433354797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4.1234015230124273E-2</v>
      </c>
      <c r="J685" s="18">
        <f t="shared" si="93"/>
        <v>1.7608627229737321E-5</v>
      </c>
      <c r="K685" s="12">
        <f t="shared" si="97"/>
        <v>0.89575456093932315</v>
      </c>
      <c r="L685" s="12">
        <f t="shared" si="94"/>
        <v>-0.11008883105528028</v>
      </c>
      <c r="M685" s="12">
        <f t="shared" si="98"/>
        <v>1.2119550723118001E-2</v>
      </c>
      <c r="N685" s="18">
        <f t="shared" si="95"/>
        <v>5.1755486261587406E-6</v>
      </c>
    </row>
    <row r="686" spans="1:14" x14ac:dyDescent="0.2">
      <c r="A686" s="4">
        <v>684</v>
      </c>
      <c r="B686" s="1" t="str">
        <f>'Исходные данные'!A936</f>
        <v>02.07.2013</v>
      </c>
      <c r="C686" s="1">
        <f>'Исходные данные'!B936</f>
        <v>499.26</v>
      </c>
      <c r="D686" s="5" t="str">
        <f>'Исходные данные'!A688</f>
        <v>02.07.2014</v>
      </c>
      <c r="E686" s="1">
        <f>'Исходные данные'!B688</f>
        <v>517.25</v>
      </c>
      <c r="F686" s="12">
        <f t="shared" si="90"/>
        <v>1.0360333293274047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3.5399314485258987E-2</v>
      </c>
      <c r="J686" s="18">
        <f t="shared" si="93"/>
        <v>1.5074776915040832E-5</v>
      </c>
      <c r="K686" s="12">
        <f t="shared" si="97"/>
        <v>0.89054331893835548</v>
      </c>
      <c r="L686" s="12">
        <f t="shared" si="94"/>
        <v>-0.11592353180014559</v>
      </c>
      <c r="M686" s="12">
        <f t="shared" si="98"/>
        <v>1.343826522501932E-2</v>
      </c>
      <c r="N686" s="18">
        <f t="shared" si="95"/>
        <v>5.7226772138956337E-6</v>
      </c>
    </row>
    <row r="687" spans="1:14" x14ac:dyDescent="0.2">
      <c r="A687" s="4">
        <v>685</v>
      </c>
      <c r="B687" s="1" t="str">
        <f>'Исходные данные'!A937</f>
        <v>01.07.2013</v>
      </c>
      <c r="C687" s="1">
        <f>'Исходные данные'!B937</f>
        <v>498.31</v>
      </c>
      <c r="D687" s="5" t="str">
        <f>'Исходные данные'!A689</f>
        <v>01.07.2014</v>
      </c>
      <c r="E687" s="1">
        <f>'Исходные данные'!B689</f>
        <v>511.77</v>
      </c>
      <c r="F687" s="12">
        <f t="shared" si="90"/>
        <v>1.027011298187875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2.6652932042554422E-2</v>
      </c>
      <c r="J687" s="18">
        <f t="shared" si="93"/>
        <v>1.131845642934404E-5</v>
      </c>
      <c r="K687" s="12">
        <f t="shared" si="97"/>
        <v>0.88278825032509178</v>
      </c>
      <c r="L687" s="12">
        <f t="shared" si="94"/>
        <v>-0.12466991424285022</v>
      </c>
      <c r="M687" s="12">
        <f t="shared" si="98"/>
        <v>1.554258751731958E-2</v>
      </c>
      <c r="N687" s="18">
        <f t="shared" si="95"/>
        <v>6.6003282240458592E-6</v>
      </c>
    </row>
    <row r="688" spans="1:14" x14ac:dyDescent="0.2">
      <c r="A688" s="4">
        <v>686</v>
      </c>
      <c r="B688" s="1" t="str">
        <f>'Исходные данные'!A938</f>
        <v>28.06.2013</v>
      </c>
      <c r="C688" s="1">
        <f>'Исходные данные'!B938</f>
        <v>497.1</v>
      </c>
      <c r="D688" s="5" t="str">
        <f>'Исходные данные'!A690</f>
        <v>30.06.2014</v>
      </c>
      <c r="E688" s="1">
        <f>'Исходные данные'!B690</f>
        <v>510.46</v>
      </c>
      <c r="F688" s="12">
        <f t="shared" si="90"/>
        <v>1.0268758801046067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2.6521066879856413E-2</v>
      </c>
      <c r="J688" s="18">
        <f t="shared" si="93"/>
        <v>1.1231024418483487E-5</v>
      </c>
      <c r="K688" s="12">
        <f t="shared" si="97"/>
        <v>0.88267184898364437</v>
      </c>
      <c r="L688" s="12">
        <f t="shared" si="94"/>
        <v>-0.12480177940554821</v>
      </c>
      <c r="M688" s="12">
        <f t="shared" si="98"/>
        <v>1.5575484142791068E-2</v>
      </c>
      <c r="N688" s="18">
        <f t="shared" si="95"/>
        <v>6.5958373216973654E-6</v>
      </c>
    </row>
    <row r="689" spans="1:14" x14ac:dyDescent="0.2">
      <c r="A689" s="4">
        <v>687</v>
      </c>
      <c r="B689" s="1" t="str">
        <f>'Исходные данные'!A939</f>
        <v>27.06.2013</v>
      </c>
      <c r="C689" s="1">
        <f>'Исходные данные'!B939</f>
        <v>495.01</v>
      </c>
      <c r="D689" s="5" t="str">
        <f>'Исходные данные'!A691</f>
        <v>27.06.2014</v>
      </c>
      <c r="E689" s="1">
        <f>'Исходные данные'!B691</f>
        <v>512.48</v>
      </c>
      <c r="F689" s="12">
        <f t="shared" si="90"/>
        <v>1.0352922163188623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3.4683721476013764E-2</v>
      </c>
      <c r="J689" s="18">
        <f t="shared" si="93"/>
        <v>1.4646715307937792E-5</v>
      </c>
      <c r="K689" s="12">
        <f t="shared" si="97"/>
        <v>0.88990628032226748</v>
      </c>
      <c r="L689" s="12">
        <f t="shared" si="94"/>
        <v>-0.11663912480939083</v>
      </c>
      <c r="M689" s="12">
        <f t="shared" si="98"/>
        <v>1.3604685436300605E-2</v>
      </c>
      <c r="N689" s="18">
        <f t="shared" si="95"/>
        <v>5.7451722583272237E-6</v>
      </c>
    </row>
    <row r="690" spans="1:14" x14ac:dyDescent="0.2">
      <c r="A690" s="4">
        <v>688</v>
      </c>
      <c r="B690" s="1" t="str">
        <f>'Исходные данные'!A940</f>
        <v>26.06.2013</v>
      </c>
      <c r="C690" s="1">
        <f>'Исходные данные'!B940</f>
        <v>493.73</v>
      </c>
      <c r="D690" s="5" t="str">
        <f>'Исходные данные'!A692</f>
        <v>26.06.2014</v>
      </c>
      <c r="E690" s="1">
        <f>'Исходные данные'!B692</f>
        <v>514.89</v>
      </c>
      <c r="F690" s="12">
        <f t="shared" si="90"/>
        <v>1.0428574321997852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4.196447655084249E-2</v>
      </c>
      <c r="J690" s="18">
        <f t="shared" si="93"/>
        <v>1.7671870883015107E-5</v>
      </c>
      <c r="K690" s="12">
        <f t="shared" si="97"/>
        <v>0.8964091140327004</v>
      </c>
      <c r="L690" s="12">
        <f t="shared" si="94"/>
        <v>-0.10935836973456209</v>
      </c>
      <c r="M690" s="12">
        <f t="shared" si="98"/>
        <v>1.1959253031001142E-2</v>
      </c>
      <c r="N690" s="18">
        <f t="shared" si="95"/>
        <v>5.0362209371325117E-6</v>
      </c>
    </row>
    <row r="691" spans="1:14" x14ac:dyDescent="0.2">
      <c r="A691" s="4">
        <v>689</v>
      </c>
      <c r="B691" s="1" t="str">
        <f>'Исходные данные'!A941</f>
        <v>25.06.2013</v>
      </c>
      <c r="C691" s="1">
        <f>'Исходные данные'!B941</f>
        <v>492.48</v>
      </c>
      <c r="D691" s="5" t="str">
        <f>'Исходные данные'!A693</f>
        <v>25.06.2014</v>
      </c>
      <c r="E691" s="1">
        <f>'Исходные данные'!B693</f>
        <v>516.01</v>
      </c>
      <c r="F691" s="12">
        <f t="shared" si="90"/>
        <v>1.0477785899935022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4.6672294488222681E-2</v>
      </c>
      <c r="J691" s="18">
        <f t="shared" si="93"/>
        <v>1.9599547325627515E-5</v>
      </c>
      <c r="K691" s="12">
        <f t="shared" si="97"/>
        <v>0.90063919435017548</v>
      </c>
      <c r="L691" s="12">
        <f t="shared" si="94"/>
        <v>-0.10465055179718191</v>
      </c>
      <c r="M691" s="12">
        <f t="shared" si="98"/>
        <v>1.0951737991454614E-2</v>
      </c>
      <c r="N691" s="18">
        <f t="shared" si="95"/>
        <v>4.5990690925973698E-6</v>
      </c>
    </row>
    <row r="692" spans="1:14" x14ac:dyDescent="0.2">
      <c r="A692" s="4">
        <v>690</v>
      </c>
      <c r="B692" s="1" t="str">
        <f>'Исходные данные'!A942</f>
        <v>24.06.2013</v>
      </c>
      <c r="C692" s="1">
        <f>'Исходные данные'!B942</f>
        <v>491.53</v>
      </c>
      <c r="D692" s="5" t="str">
        <f>'Исходные данные'!A694</f>
        <v>24.06.2014</v>
      </c>
      <c r="E692" s="1">
        <f>'Исходные данные'!B694</f>
        <v>519.84</v>
      </c>
      <c r="F692" s="12">
        <f t="shared" si="90"/>
        <v>1.0575956706609975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5.5998096556412115E-2</v>
      </c>
      <c r="J692" s="18">
        <f t="shared" si="93"/>
        <v>2.3450187703571508E-5</v>
      </c>
      <c r="K692" s="12">
        <f t="shared" si="97"/>
        <v>0.90907766380133925</v>
      </c>
      <c r="L692" s="12">
        <f t="shared" si="94"/>
        <v>-9.5324749728992519E-2</v>
      </c>
      <c r="M692" s="12">
        <f t="shared" si="98"/>
        <v>9.0868079108950232E-3</v>
      </c>
      <c r="N692" s="18">
        <f t="shared" si="95"/>
        <v>3.8052606113517446E-6</v>
      </c>
    </row>
    <row r="693" spans="1:14" x14ac:dyDescent="0.2">
      <c r="A693" s="4">
        <v>691</v>
      </c>
      <c r="B693" s="1" t="str">
        <f>'Исходные данные'!A943</f>
        <v>21.06.2013</v>
      </c>
      <c r="C693" s="1">
        <f>'Исходные данные'!B943</f>
        <v>494.54</v>
      </c>
      <c r="D693" s="5" t="str">
        <f>'Исходные данные'!A695</f>
        <v>23.06.2014</v>
      </c>
      <c r="E693" s="1">
        <f>'Исходные данные'!B695</f>
        <v>519.78</v>
      </c>
      <c r="F693" s="12">
        <f t="shared" si="90"/>
        <v>1.0510373276175839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4.9777607551075208E-2</v>
      </c>
      <c r="J693" s="18">
        <f t="shared" si="93"/>
        <v>2.0787068491231047E-5</v>
      </c>
      <c r="K693" s="12">
        <f t="shared" si="97"/>
        <v>0.90344030792166941</v>
      </c>
      <c r="L693" s="12">
        <f t="shared" si="94"/>
        <v>-0.10154523873432944</v>
      </c>
      <c r="M693" s="12">
        <f t="shared" si="98"/>
        <v>1.0311435509611921E-2</v>
      </c>
      <c r="N693" s="18">
        <f t="shared" si="95"/>
        <v>4.306042952371362E-6</v>
      </c>
    </row>
    <row r="694" spans="1:14" x14ac:dyDescent="0.2">
      <c r="A694" s="4">
        <v>692</v>
      </c>
      <c r="B694" s="1" t="str">
        <f>'Исходные данные'!A944</f>
        <v>20.06.2013</v>
      </c>
      <c r="C694" s="1">
        <f>'Исходные данные'!B944</f>
        <v>491.22</v>
      </c>
      <c r="D694" s="5" t="str">
        <f>'Исходные данные'!A696</f>
        <v>20.06.2014</v>
      </c>
      <c r="E694" s="1">
        <f>'Исходные данные'!B696</f>
        <v>517.82000000000005</v>
      </c>
      <c r="F694" s="12">
        <f t="shared" si="90"/>
        <v>1.0541508896217582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5.2735598906820141E-2</v>
      </c>
      <c r="J694" s="18">
        <f t="shared" si="93"/>
        <v>2.1960856775180031E-5</v>
      </c>
      <c r="K694" s="12">
        <f t="shared" si="97"/>
        <v>0.9061166328645337</v>
      </c>
      <c r="L694" s="12">
        <f t="shared" si="94"/>
        <v>-9.8587247378584528E-2</v>
      </c>
      <c r="M694" s="12">
        <f t="shared" si="98"/>
        <v>9.719445345686183E-3</v>
      </c>
      <c r="N694" s="18">
        <f t="shared" si="95"/>
        <v>4.0475002009164614E-6</v>
      </c>
    </row>
    <row r="695" spans="1:14" x14ac:dyDescent="0.2">
      <c r="A695" s="4">
        <v>693</v>
      </c>
      <c r="B695" s="1" t="str">
        <f>'Исходные данные'!A945</f>
        <v>19.06.2013</v>
      </c>
      <c r="C695" s="1">
        <f>'Исходные данные'!B945</f>
        <v>496.29</v>
      </c>
      <c r="D695" s="5" t="str">
        <f>'Исходные данные'!A697</f>
        <v>19.06.2014</v>
      </c>
      <c r="E695" s="1">
        <f>'Исходные данные'!B697</f>
        <v>525.30999999999995</v>
      </c>
      <c r="F695" s="12">
        <f t="shared" si="90"/>
        <v>1.0584738761611152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5.6828131232594802E-2</v>
      </c>
      <c r="J695" s="18">
        <f t="shared" si="93"/>
        <v>2.3599072857464452E-5</v>
      </c>
      <c r="K695" s="12">
        <f t="shared" si="97"/>
        <v>0.90983254303026573</v>
      </c>
      <c r="L695" s="12">
        <f t="shared" si="94"/>
        <v>-9.4494715052809805E-2</v>
      </c>
      <c r="M695" s="12">
        <f t="shared" si="98"/>
        <v>8.9292511729116824E-3</v>
      </c>
      <c r="N695" s="18">
        <f t="shared" si="95"/>
        <v>3.7080587452307295E-6</v>
      </c>
    </row>
    <row r="696" spans="1:14" x14ac:dyDescent="0.2">
      <c r="A696" s="4">
        <v>694</v>
      </c>
      <c r="B696" s="1" t="str">
        <f>'Исходные данные'!A946</f>
        <v>18.06.2013</v>
      </c>
      <c r="C696" s="1">
        <f>'Исходные данные'!B946</f>
        <v>496.83</v>
      </c>
      <c r="D696" s="5" t="str">
        <f>'Исходные данные'!A698</f>
        <v>18.06.2014</v>
      </c>
      <c r="E696" s="1">
        <f>'Исходные данные'!B698</f>
        <v>523.67999999999995</v>
      </c>
      <c r="F696" s="12">
        <f t="shared" si="90"/>
        <v>1.0540426302759494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5.2632895483360954E-2</v>
      </c>
      <c r="J696" s="18">
        <f t="shared" si="93"/>
        <v>2.1795909610313168E-5</v>
      </c>
      <c r="K696" s="12">
        <f t="shared" si="97"/>
        <v>0.9060235763629777</v>
      </c>
      <c r="L696" s="12">
        <f t="shared" si="94"/>
        <v>-9.8689950802043638E-2</v>
      </c>
      <c r="M696" s="12">
        <f t="shared" si="98"/>
        <v>9.7397063893097553E-3</v>
      </c>
      <c r="N696" s="18">
        <f t="shared" si="95"/>
        <v>4.0333285513333726E-6</v>
      </c>
    </row>
    <row r="697" spans="1:14" x14ac:dyDescent="0.2">
      <c r="A697" s="4">
        <v>695</v>
      </c>
      <c r="B697" s="1" t="str">
        <f>'Исходные данные'!A947</f>
        <v>17.06.2013</v>
      </c>
      <c r="C697" s="1">
        <f>'Исходные данные'!B947</f>
        <v>495.39</v>
      </c>
      <c r="D697" s="5" t="str">
        <f>'Исходные данные'!A699</f>
        <v>17.06.2014</v>
      </c>
      <c r="E697" s="1">
        <f>'Исходные данные'!B699</f>
        <v>519.77</v>
      </c>
      <c r="F697" s="12">
        <f t="shared" si="90"/>
        <v>1.0492137507822119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4.8041074893257915E-2</v>
      </c>
      <c r="J697" s="18">
        <f t="shared" si="93"/>
        <v>1.9838855814730334E-5</v>
      </c>
      <c r="K697" s="12">
        <f t="shared" si="97"/>
        <v>0.90187281571718059</v>
      </c>
      <c r="L697" s="12">
        <f t="shared" si="94"/>
        <v>-0.10328177139214673</v>
      </c>
      <c r="M697" s="12">
        <f t="shared" si="98"/>
        <v>1.0667124301899618E-2</v>
      </c>
      <c r="N697" s="18">
        <f t="shared" si="95"/>
        <v>4.4050542468793047E-6</v>
      </c>
    </row>
    <row r="698" spans="1:14" x14ac:dyDescent="0.2">
      <c r="A698" s="4">
        <v>696</v>
      </c>
      <c r="B698" s="1" t="str">
        <f>'Исходные данные'!A948</f>
        <v>16.06.2013</v>
      </c>
      <c r="C698" s="1">
        <f>'Исходные данные'!B948</f>
        <v>494.2</v>
      </c>
      <c r="D698" s="5" t="str">
        <f>'Исходные данные'!A700</f>
        <v>16.06.2014</v>
      </c>
      <c r="E698" s="1">
        <f>'Исходные данные'!B700</f>
        <v>516.62</v>
      </c>
      <c r="F698" s="12">
        <f t="shared" si="90"/>
        <v>1.0453662484823958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4.4367301030697824E-2</v>
      </c>
      <c r="J698" s="18">
        <f t="shared" si="93"/>
        <v>1.8270611576281984E-5</v>
      </c>
      <c r="K698" s="12">
        <f t="shared" si="97"/>
        <v>0.89856561760809506</v>
      </c>
      <c r="L698" s="12">
        <f t="shared" si="94"/>
        <v>-0.10695554525470678</v>
      </c>
      <c r="M698" s="12">
        <f t="shared" si="98"/>
        <v>1.1439488660731589E-2</v>
      </c>
      <c r="N698" s="18">
        <f t="shared" si="95"/>
        <v>4.7108219137985666E-6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494.2</v>
      </c>
      <c r="D699" s="5" t="str">
        <f>'Исходные данные'!A701</f>
        <v>11.06.2014</v>
      </c>
      <c r="E699" s="1">
        <f>'Исходные данные'!B701</f>
        <v>519.49</v>
      </c>
      <c r="F699" s="12">
        <f t="shared" si="90"/>
        <v>1.0511736139214893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4.9907267521350641E-2</v>
      </c>
      <c r="J699" s="18">
        <f t="shared" si="93"/>
        <v>2.0494627833228383E-5</v>
      </c>
      <c r="K699" s="12">
        <f t="shared" si="97"/>
        <v>0.90355745555965572</v>
      </c>
      <c r="L699" s="12">
        <f t="shared" si="94"/>
        <v>-0.10141557876405395</v>
      </c>
      <c r="M699" s="12">
        <f t="shared" si="98"/>
        <v>1.0285119616047991E-2</v>
      </c>
      <c r="N699" s="18">
        <f t="shared" si="95"/>
        <v>4.2236273236350441E-6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491.39</v>
      </c>
      <c r="D700" s="5" t="str">
        <f>'Исходные данные'!A702</f>
        <v>10.06.2014</v>
      </c>
      <c r="E700" s="1">
        <f>'Исходные данные'!B702</f>
        <v>519.29</v>
      </c>
      <c r="F700" s="12">
        <f t="shared" si="90"/>
        <v>1.0567777122041555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5.5224384113496131E-2</v>
      </c>
      <c r="J700" s="18">
        <f t="shared" si="93"/>
        <v>2.2614828278505387E-5</v>
      </c>
      <c r="K700" s="12">
        <f t="shared" si="97"/>
        <v>0.90837457113212694</v>
      </c>
      <c r="L700" s="12">
        <f t="shared" si="94"/>
        <v>-9.6098462171908483E-2</v>
      </c>
      <c r="M700" s="12">
        <f t="shared" si="98"/>
        <v>9.2349144318056887E-3</v>
      </c>
      <c r="N700" s="18">
        <f t="shared" si="95"/>
        <v>3.7817715379633813E-6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493.48</v>
      </c>
      <c r="D701" s="5" t="str">
        <f>'Исходные данные'!A703</f>
        <v>09.06.2014</v>
      </c>
      <c r="E701" s="1">
        <f>'Исходные данные'!B703</f>
        <v>524.29999999999995</v>
      </c>
      <c r="F701" s="12">
        <f t="shared" si="90"/>
        <v>1.0624544054470291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6.0581708375223066E-2</v>
      </c>
      <c r="J701" s="18">
        <f t="shared" si="93"/>
        <v>2.4739453325260571E-5</v>
      </c>
      <c r="K701" s="12">
        <f t="shared" si="97"/>
        <v>0.91325408716505763</v>
      </c>
      <c r="L701" s="12">
        <f t="shared" si="94"/>
        <v>-9.0741137910181485E-2</v>
      </c>
      <c r="M701" s="12">
        <f t="shared" si="98"/>
        <v>8.2339541092345397E-3</v>
      </c>
      <c r="N701" s="18">
        <f t="shared" si="95"/>
        <v>3.362459211385607E-6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497.84</v>
      </c>
      <c r="D702" s="5" t="str">
        <f>'Исходные данные'!A704</f>
        <v>06.06.2014</v>
      </c>
      <c r="E702" s="1">
        <f>'Исходные данные'!B704</f>
        <v>525.86</v>
      </c>
      <c r="F702" s="12">
        <f t="shared" si="90"/>
        <v>1.0562831431785313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5.4756277354151908E-2</v>
      </c>
      <c r="J702" s="18">
        <f t="shared" si="93"/>
        <v>2.2298141475587693E-5</v>
      </c>
      <c r="K702" s="12">
        <f t="shared" si="97"/>
        <v>0.90794945436314289</v>
      </c>
      <c r="L702" s="12">
        <f t="shared" si="94"/>
        <v>-9.6566568931252705E-2</v>
      </c>
      <c r="M702" s="12">
        <f t="shared" si="98"/>
        <v>9.3251022351543422E-3</v>
      </c>
      <c r="N702" s="18">
        <f t="shared" si="95"/>
        <v>3.7974175557795478E-6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498.38</v>
      </c>
      <c r="D703" s="5" t="str">
        <f>'Исходные данные'!A705</f>
        <v>05.06.2014</v>
      </c>
      <c r="E703" s="1">
        <f>'Исходные данные'!B705</f>
        <v>526.48</v>
      </c>
      <c r="F703" s="12">
        <f t="shared" si="90"/>
        <v>1.0563826798828204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5.485050589070152E-2</v>
      </c>
      <c r="J703" s="18">
        <f t="shared" si="93"/>
        <v>2.2274171480666029E-5</v>
      </c>
      <c r="K703" s="12">
        <f t="shared" si="97"/>
        <v>0.90803501314246449</v>
      </c>
      <c r="L703" s="12">
        <f t="shared" si="94"/>
        <v>-9.6472340394703135E-2</v>
      </c>
      <c r="M703" s="12">
        <f t="shared" si="98"/>
        <v>9.306912461231432E-3</v>
      </c>
      <c r="N703" s="18">
        <f t="shared" si="95"/>
        <v>3.7794321264803397E-6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496.49</v>
      </c>
      <c r="D704" s="5" t="str">
        <f>'Исходные данные'!A706</f>
        <v>04.06.2014</v>
      </c>
      <c r="E704" s="1">
        <f>'Исходные данные'!B706</f>
        <v>523.72</v>
      </c>
      <c r="F704" s="12">
        <f t="shared" si="90"/>
        <v>1.0548450119841286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5.3393848064066038E-2</v>
      </c>
      <c r="J704" s="18">
        <f t="shared" si="93"/>
        <v>2.1622121929942326E-5</v>
      </c>
      <c r="K704" s="12">
        <f t="shared" si="97"/>
        <v>0.906713279724086</v>
      </c>
      <c r="L704" s="12">
        <f t="shared" si="94"/>
        <v>-9.7928998221338603E-2</v>
      </c>
      <c r="M704" s="12">
        <f t="shared" si="98"/>
        <v>9.5900886926349009E-3</v>
      </c>
      <c r="N704" s="18">
        <f t="shared" si="95"/>
        <v>3.8835572739074534E-6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497.5</v>
      </c>
      <c r="D705" s="5" t="str">
        <f>'Исходные данные'!A707</f>
        <v>03.06.2014</v>
      </c>
      <c r="E705" s="1">
        <f>'Исходные данные'!B707</f>
        <v>522.42999999999995</v>
      </c>
      <c r="F705" s="12">
        <f t="shared" si="90"/>
        <v>1.050110552763819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4.8895446973497403E-2</v>
      </c>
      <c r="J705" s="18">
        <f t="shared" si="93"/>
        <v>1.9745206526892964E-5</v>
      </c>
      <c r="K705" s="12">
        <f t="shared" si="97"/>
        <v>0.90264367992639427</v>
      </c>
      <c r="L705" s="12">
        <f t="shared" si="94"/>
        <v>-0.10242739931190714</v>
      </c>
      <c r="M705" s="12">
        <f t="shared" si="98"/>
        <v>1.0491372129800836E-2</v>
      </c>
      <c r="N705" s="18">
        <f t="shared" si="95"/>
        <v>4.2366789195257668E-6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500.22</v>
      </c>
      <c r="D706" s="5" t="str">
        <f>'Исходные данные'!A708</f>
        <v>02.06.2014</v>
      </c>
      <c r="E706" s="1">
        <f>'Исходные данные'!B708</f>
        <v>520.44000000000005</v>
      </c>
      <c r="F706" s="12">
        <f t="shared" ref="F706:F769" si="99">E706/C706</f>
        <v>1.0404222142257407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3.9626605984698124E-2</v>
      </c>
      <c r="J706" s="18">
        <f t="shared" ref="J706:J769" si="102">H706*I706</f>
        <v>1.5957553388649717E-5</v>
      </c>
      <c r="K706" s="12">
        <f t="shared" si="97"/>
        <v>0.894315873366059</v>
      </c>
      <c r="L706" s="12">
        <f t="shared" ref="L706:L769" si="103">LN(K706)</f>
        <v>-0.11169624030070649</v>
      </c>
      <c r="M706" s="12">
        <f t="shared" si="98"/>
        <v>1.2476050097313125E-2</v>
      </c>
      <c r="N706" s="18">
        <f t="shared" ref="N706:N769" si="104">M706*H706</f>
        <v>5.0240799220660115E-6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500.51</v>
      </c>
      <c r="D707" s="5" t="str">
        <f>'Исходные данные'!A709</f>
        <v>30.05.2014</v>
      </c>
      <c r="E707" s="1">
        <f>'Исходные данные'!B709</f>
        <v>518.98</v>
      </c>
      <c r="F707" s="12">
        <f t="shared" si="99"/>
        <v>1.036902359593215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3.6237768202242213E-2</v>
      </c>
      <c r="J707" s="18">
        <f t="shared" si="102"/>
        <v>1.4552145939715306E-5</v>
      </c>
      <c r="K707" s="12">
        <f t="shared" ref="K707:K770" si="106">F707/GEOMEAN(F$2:F$1242)</f>
        <v>0.89129031140979942</v>
      </c>
      <c r="L707" s="12">
        <f t="shared" si="103"/>
        <v>-0.11508507808316239</v>
      </c>
      <c r="M707" s="12">
        <f t="shared" ref="M707:M770" si="107">POWER(L707-AVERAGE(L$2:L$1242),2)</f>
        <v>1.324457519740754E-2</v>
      </c>
      <c r="N707" s="18">
        <f t="shared" si="104"/>
        <v>5.3186771907846846E-6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498.67</v>
      </c>
      <c r="D708" s="5" t="str">
        <f>'Исходные данные'!A710</f>
        <v>29.05.2014</v>
      </c>
      <c r="E708" s="1">
        <f>'Исходные данные'!B710</f>
        <v>517.20000000000005</v>
      </c>
      <c r="F708" s="12">
        <f t="shared" si="99"/>
        <v>1.0371588425211062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3.6485092561752155E-2</v>
      </c>
      <c r="J708" s="18">
        <f t="shared" si="102"/>
        <v>1.4610572061029747E-5</v>
      </c>
      <c r="K708" s="12">
        <f t="shared" si="106"/>
        <v>0.89151077647727328</v>
      </c>
      <c r="L708" s="12">
        <f t="shared" si="103"/>
        <v>-0.11483775372365242</v>
      </c>
      <c r="M708" s="12">
        <f t="shared" si="107"/>
        <v>1.31877096802942E-2</v>
      </c>
      <c r="N708" s="18">
        <f t="shared" si="104"/>
        <v>5.281060539390468E-6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499.99</v>
      </c>
      <c r="D709" s="5" t="str">
        <f>'Исходные данные'!A711</f>
        <v>28.05.2014</v>
      </c>
      <c r="E709" s="1">
        <f>'Исходные данные'!B711</f>
        <v>513.32000000000005</v>
      </c>
      <c r="F709" s="12">
        <f t="shared" si="99"/>
        <v>1.0266605332106642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2.6311334154071178E-2</v>
      </c>
      <c r="J709" s="18">
        <f t="shared" si="102"/>
        <v>1.0507050213136816E-5</v>
      </c>
      <c r="K709" s="12">
        <f t="shared" si="106"/>
        <v>0.88248674322282961</v>
      </c>
      <c r="L709" s="12">
        <f t="shared" si="103"/>
        <v>-0.12501151213133338</v>
      </c>
      <c r="M709" s="12">
        <f t="shared" si="107"/>
        <v>1.5627878165362465E-2</v>
      </c>
      <c r="N709" s="18">
        <f t="shared" si="104"/>
        <v>6.2407667983206626E-6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498.84</v>
      </c>
      <c r="D710" s="5" t="str">
        <f>'Исходные данные'!A712</f>
        <v>27.05.2014</v>
      </c>
      <c r="E710" s="1">
        <f>'Исходные данные'!B712</f>
        <v>508.71</v>
      </c>
      <c r="F710" s="12">
        <f t="shared" si="99"/>
        <v>1.019785903295646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1.9592706534599491E-2</v>
      </c>
      <c r="J710" s="18">
        <f t="shared" si="102"/>
        <v>7.8022262608511711E-6</v>
      </c>
      <c r="K710" s="12">
        <f t="shared" si="106"/>
        <v>0.87657751659112682</v>
      </c>
      <c r="L710" s="12">
        <f t="shared" si="103"/>
        <v>-0.13173013975080508</v>
      </c>
      <c r="M710" s="12">
        <f t="shared" si="107"/>
        <v>1.7352829718766585E-2</v>
      </c>
      <c r="N710" s="18">
        <f t="shared" si="104"/>
        <v>6.9102603814714313E-6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501.92</v>
      </c>
      <c r="D711" s="5" t="str">
        <f>'Исходные данные'!A713</f>
        <v>26.05.2014</v>
      </c>
      <c r="E711" s="1">
        <f>'Исходные данные'!B713</f>
        <v>511.37</v>
      </c>
      <c r="F711" s="12">
        <f t="shared" si="99"/>
        <v>1.018827701625757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1.8652654198895193E-2</v>
      </c>
      <c r="J711" s="18">
        <f t="shared" si="102"/>
        <v>7.4071461752199906E-6</v>
      </c>
      <c r="K711" s="12">
        <f t="shared" si="106"/>
        <v>0.8757538750429642</v>
      </c>
      <c r="L711" s="12">
        <f t="shared" si="103"/>
        <v>-0.13267019208650943</v>
      </c>
      <c r="M711" s="12">
        <f t="shared" si="107"/>
        <v>1.7601379868271257E-2</v>
      </c>
      <c r="N711" s="18">
        <f t="shared" si="104"/>
        <v>6.9896751518388103E-6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501.28</v>
      </c>
      <c r="D712" s="5" t="str">
        <f>'Исходные данные'!A714</f>
        <v>23.05.2014</v>
      </c>
      <c r="E712" s="1">
        <f>'Исходные данные'!B714</f>
        <v>510.13</v>
      </c>
      <c r="F712" s="12">
        <f t="shared" si="99"/>
        <v>1.0176548037025215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1.7500767993288997E-2</v>
      </c>
      <c r="J712" s="18">
        <f t="shared" si="102"/>
        <v>6.9303242283612762E-6</v>
      </c>
      <c r="K712" s="12">
        <f t="shared" si="106"/>
        <v>0.87474568700521826</v>
      </c>
      <c r="L712" s="12">
        <f t="shared" si="103"/>
        <v>-0.13382207829211556</v>
      </c>
      <c r="M712" s="12">
        <f t="shared" si="107"/>
        <v>1.7908348638421057E-2</v>
      </c>
      <c r="N712" s="18">
        <f t="shared" si="104"/>
        <v>7.0917266320188188E-6</v>
      </c>
    </row>
    <row r="713" spans="1:14" x14ac:dyDescent="0.2">
      <c r="A713" s="4">
        <v>711</v>
      </c>
      <c r="B713" s="1" t="str">
        <f>'Исходные данные'!A963</f>
        <v>26.05.2013</v>
      </c>
      <c r="C713" s="1">
        <f>'Исходные данные'!B963</f>
        <v>501.8</v>
      </c>
      <c r="D713" s="5" t="str">
        <f>'Исходные данные'!A715</f>
        <v>22.05.2014</v>
      </c>
      <c r="E713" s="1">
        <f>'Исходные данные'!B715</f>
        <v>511.43</v>
      </c>
      <c r="F713" s="12">
        <f t="shared" si="99"/>
        <v>1.0191909127142287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1.900908969929882E-2</v>
      </c>
      <c r="J713" s="18">
        <f t="shared" si="102"/>
        <v>7.5066114184838972E-6</v>
      </c>
      <c r="K713" s="12">
        <f t="shared" si="106"/>
        <v>0.87606608045088563</v>
      </c>
      <c r="L713" s="12">
        <f t="shared" si="103"/>
        <v>-0.13231375658610572</v>
      </c>
      <c r="M713" s="12">
        <f t="shared" si="107"/>
        <v>1.7506930181927186E-2</v>
      </c>
      <c r="N713" s="18">
        <f t="shared" si="104"/>
        <v>6.9134147970853402E-6</v>
      </c>
    </row>
    <row r="714" spans="1:14" x14ac:dyDescent="0.2">
      <c r="A714" s="4">
        <v>712</v>
      </c>
      <c r="B714" s="1" t="str">
        <f>'Исходные данные'!A964</f>
        <v>24.05.2013</v>
      </c>
      <c r="C714" s="1">
        <f>'Исходные данные'!B964</f>
        <v>501.8</v>
      </c>
      <c r="D714" s="5" t="str">
        <f>'Исходные данные'!A716</f>
        <v>21.05.2014</v>
      </c>
      <c r="E714" s="1">
        <f>'Исходные данные'!B716</f>
        <v>512.42999999999995</v>
      </c>
      <c r="F714" s="12">
        <f t="shared" si="99"/>
        <v>1.0211837385412514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2.096248238575709E-2</v>
      </c>
      <c r="J714" s="18">
        <f t="shared" si="102"/>
        <v>8.2548938900440254E-6</v>
      </c>
      <c r="K714" s="12">
        <f t="shared" si="106"/>
        <v>0.87777905403563994</v>
      </c>
      <c r="L714" s="12">
        <f t="shared" si="103"/>
        <v>-0.13036036389964747</v>
      </c>
      <c r="M714" s="12">
        <f t="shared" si="107"/>
        <v>1.6993824476048462E-2</v>
      </c>
      <c r="N714" s="18">
        <f t="shared" si="104"/>
        <v>6.692061333877494E-6</v>
      </c>
    </row>
    <row r="715" spans="1:14" x14ac:dyDescent="0.2">
      <c r="A715" s="4">
        <v>713</v>
      </c>
      <c r="B715" s="1" t="str">
        <f>'Исходные данные'!A965</f>
        <v>23.05.2013</v>
      </c>
      <c r="C715" s="1">
        <f>'Исходные данные'!B965</f>
        <v>502.92</v>
      </c>
      <c r="D715" s="5" t="str">
        <f>'Исходные данные'!A717</f>
        <v>20.05.2014</v>
      </c>
      <c r="E715" s="1">
        <f>'Исходные данные'!B717</f>
        <v>513.46</v>
      </c>
      <c r="F715" s="12">
        <f t="shared" si="99"/>
        <v>1.0209576075717808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2.0741017822762643E-2</v>
      </c>
      <c r="J715" s="18">
        <f t="shared" si="102"/>
        <v>8.1448861579401543E-6</v>
      </c>
      <c r="K715" s="12">
        <f t="shared" si="106"/>
        <v>0.87758467860546152</v>
      </c>
      <c r="L715" s="12">
        <f t="shared" si="103"/>
        <v>-0.13058182846264196</v>
      </c>
      <c r="M715" s="12">
        <f t="shared" si="107"/>
        <v>1.70516139246468E-2</v>
      </c>
      <c r="N715" s="18">
        <f t="shared" si="104"/>
        <v>6.6960770880286738E-6</v>
      </c>
    </row>
    <row r="716" spans="1:14" x14ac:dyDescent="0.2">
      <c r="A716" s="4">
        <v>714</v>
      </c>
      <c r="B716" s="1" t="str">
        <f>'Исходные данные'!A966</f>
        <v>22.05.2013</v>
      </c>
      <c r="C716" s="1">
        <f>'Исходные данные'!B966</f>
        <v>507.18</v>
      </c>
      <c r="D716" s="5" t="str">
        <f>'Исходные данные'!A718</f>
        <v>19.05.2014</v>
      </c>
      <c r="E716" s="1">
        <f>'Исходные данные'!B718</f>
        <v>513.45000000000005</v>
      </c>
      <c r="F716" s="12">
        <f t="shared" si="99"/>
        <v>1.0123624748609961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1.2286683475412697E-2</v>
      </c>
      <c r="J716" s="18">
        <f t="shared" si="102"/>
        <v>4.8114479667020607E-6</v>
      </c>
      <c r="K716" s="12">
        <f t="shared" si="106"/>
        <v>0.8701965591364218</v>
      </c>
      <c r="L716" s="12">
        <f t="shared" si="103"/>
        <v>-0.13903616280999193</v>
      </c>
      <c r="M716" s="12">
        <f t="shared" si="107"/>
        <v>1.9331054568926528E-2</v>
      </c>
      <c r="N716" s="18">
        <f t="shared" si="104"/>
        <v>7.570013778412567E-6</v>
      </c>
    </row>
    <row r="717" spans="1:14" x14ac:dyDescent="0.2">
      <c r="A717" s="4">
        <v>715</v>
      </c>
      <c r="B717" s="1" t="str">
        <f>'Исходные данные'!A967</f>
        <v>21.05.2013</v>
      </c>
      <c r="C717" s="1">
        <f>'Исходные данные'!B967</f>
        <v>506.02</v>
      </c>
      <c r="D717" s="5" t="str">
        <f>'Исходные данные'!A719</f>
        <v>16.05.2014</v>
      </c>
      <c r="E717" s="1">
        <f>'Исходные данные'!B719</f>
        <v>510.19</v>
      </c>
      <c r="F717" s="12">
        <f t="shared" si="99"/>
        <v>1.0082407809967986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8.2070111607786492E-3</v>
      </c>
      <c r="J717" s="18">
        <f t="shared" si="102"/>
        <v>3.2048840120254585E-6</v>
      </c>
      <c r="K717" s="12">
        <f t="shared" si="106"/>
        <v>0.8666536741446299</v>
      </c>
      <c r="L717" s="12">
        <f t="shared" si="103"/>
        <v>-0.14311583512462595</v>
      </c>
      <c r="M717" s="12">
        <f t="shared" si="107"/>
        <v>2.0482142263419063E-2</v>
      </c>
      <c r="N717" s="18">
        <f t="shared" si="104"/>
        <v>7.9983917392205353E-6</v>
      </c>
    </row>
    <row r="718" spans="1:14" x14ac:dyDescent="0.2">
      <c r="A718" s="4">
        <v>716</v>
      </c>
      <c r="B718" s="1" t="str">
        <f>'Исходные данные'!A968</f>
        <v>20.05.2013</v>
      </c>
      <c r="C718" s="1">
        <f>'Исходные данные'!B968</f>
        <v>504.73</v>
      </c>
      <c r="D718" s="5" t="str">
        <f>'Исходные данные'!A720</f>
        <v>15.05.2014</v>
      </c>
      <c r="E718" s="1">
        <f>'Исходные данные'!B720</f>
        <v>510.59</v>
      </c>
      <c r="F718" s="12">
        <f t="shared" si="99"/>
        <v>1.0116101678124938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1.1543286981520687E-2</v>
      </c>
      <c r="J718" s="18">
        <f t="shared" si="102"/>
        <v>4.4951372322422327E-6</v>
      </c>
      <c r="K718" s="12">
        <f t="shared" si="106"/>
        <v>0.8695498984577843</v>
      </c>
      <c r="L718" s="12">
        <f t="shared" si="103"/>
        <v>-0.13977955930388394</v>
      </c>
      <c r="M718" s="12">
        <f t="shared" si="107"/>
        <v>1.9538325199187953E-2</v>
      </c>
      <c r="N718" s="18">
        <f t="shared" si="104"/>
        <v>7.6085306723402806E-6</v>
      </c>
    </row>
    <row r="719" spans="1:14" x14ac:dyDescent="0.2">
      <c r="A719" s="4">
        <v>717</v>
      </c>
      <c r="B719" s="1" t="str">
        <f>'Исходные данные'!A969</f>
        <v>17.05.2013</v>
      </c>
      <c r="C719" s="1">
        <f>'Исходные данные'!B969</f>
        <v>504.13</v>
      </c>
      <c r="D719" s="5" t="str">
        <f>'Исходные данные'!A721</f>
        <v>14.05.2014</v>
      </c>
      <c r="E719" s="1">
        <f>'Исходные данные'!B721</f>
        <v>512.16999999999996</v>
      </c>
      <c r="F719" s="12">
        <f t="shared" si="99"/>
        <v>1.0159482673120028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1.5822429859927566E-2</v>
      </c>
      <c r="J719" s="18">
        <f t="shared" si="102"/>
        <v>6.1443056330673232E-6</v>
      </c>
      <c r="K719" s="12">
        <f t="shared" si="106"/>
        <v>0.87327879927286289</v>
      </c>
      <c r="L719" s="12">
        <f t="shared" si="103"/>
        <v>-0.13550041642547711</v>
      </c>
      <c r="M719" s="12">
        <f t="shared" si="107"/>
        <v>1.8360362851477654E-2</v>
      </c>
      <c r="N719" s="18">
        <f t="shared" si="104"/>
        <v>7.1298581755261842E-6</v>
      </c>
    </row>
    <row r="720" spans="1:14" x14ac:dyDescent="0.2">
      <c r="A720" s="4">
        <v>718</v>
      </c>
      <c r="B720" s="1" t="str">
        <f>'Исходные данные'!A970</f>
        <v>16.05.2013</v>
      </c>
      <c r="C720" s="1">
        <f>'Исходные данные'!B970</f>
        <v>503.09</v>
      </c>
      <c r="D720" s="5" t="str">
        <f>'Исходные данные'!A722</f>
        <v>13.05.2014</v>
      </c>
      <c r="E720" s="1">
        <f>'Исходные данные'!B722</f>
        <v>516.07000000000005</v>
      </c>
      <c r="F720" s="12">
        <f t="shared" si="99"/>
        <v>1.0258005525850247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2.5473334659788516E-2</v>
      </c>
      <c r="J720" s="18">
        <f t="shared" si="102"/>
        <v>9.8644210646828993E-6</v>
      </c>
      <c r="K720" s="12">
        <f t="shared" si="106"/>
        <v>0.88174752955189784</v>
      </c>
      <c r="L720" s="12">
        <f t="shared" si="103"/>
        <v>-0.12584951162561614</v>
      </c>
      <c r="M720" s="12">
        <f t="shared" si="107"/>
        <v>1.5838099576406042E-2</v>
      </c>
      <c r="N720" s="18">
        <f t="shared" si="104"/>
        <v>6.1332246120360183E-6</v>
      </c>
    </row>
    <row r="721" spans="1:14" x14ac:dyDescent="0.2">
      <c r="A721" s="4">
        <v>719</v>
      </c>
      <c r="B721" s="1" t="str">
        <f>'Исходные данные'!A971</f>
        <v>15.05.2013</v>
      </c>
      <c r="C721" s="1">
        <f>'Исходные данные'!B971</f>
        <v>504.06</v>
      </c>
      <c r="D721" s="5" t="str">
        <f>'Исходные данные'!A723</f>
        <v>12.05.2014</v>
      </c>
      <c r="E721" s="1">
        <f>'Исходные данные'!B723</f>
        <v>510.49</v>
      </c>
      <c r="F721" s="12">
        <f t="shared" si="99"/>
        <v>1.0127564178867596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1.2675740169460079E-2</v>
      </c>
      <c r="J721" s="18">
        <f t="shared" si="102"/>
        <v>4.8949166194436045E-6</v>
      </c>
      <c r="K721" s="12">
        <f t="shared" si="106"/>
        <v>0.87053518080013204</v>
      </c>
      <c r="L721" s="12">
        <f t="shared" si="103"/>
        <v>-0.13864710611594455</v>
      </c>
      <c r="M721" s="12">
        <f t="shared" si="107"/>
        <v>1.9223020034325935E-2</v>
      </c>
      <c r="N721" s="18">
        <f t="shared" si="104"/>
        <v>7.4232414820733385E-6</v>
      </c>
    </row>
    <row r="722" spans="1:14" x14ac:dyDescent="0.2">
      <c r="A722" s="4">
        <v>720</v>
      </c>
      <c r="B722" s="1" t="str">
        <f>'Исходные данные'!A972</f>
        <v>14.05.2013</v>
      </c>
      <c r="C722" s="1">
        <f>'Исходные данные'!B972</f>
        <v>506.67</v>
      </c>
      <c r="D722" s="5" t="str">
        <f>'Исходные данные'!A724</f>
        <v>08.05.2014</v>
      </c>
      <c r="E722" s="1">
        <f>'Исходные данные'!B724</f>
        <v>515.62</v>
      </c>
      <c r="F722" s="12">
        <f t="shared" si="99"/>
        <v>1.0176643574713324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1.7510155974292934E-2</v>
      </c>
      <c r="J722" s="18">
        <f t="shared" si="102"/>
        <v>6.7429222816717582E-6</v>
      </c>
      <c r="K722" s="12">
        <f t="shared" si="106"/>
        <v>0.87475389913965873</v>
      </c>
      <c r="L722" s="12">
        <f t="shared" si="103"/>
        <v>-0.13381269031111165</v>
      </c>
      <c r="M722" s="12">
        <f t="shared" si="107"/>
        <v>1.7905836088297423E-2</v>
      </c>
      <c r="N722" s="18">
        <f t="shared" si="104"/>
        <v>6.8952932977296558E-6</v>
      </c>
    </row>
    <row r="723" spans="1:14" x14ac:dyDescent="0.2">
      <c r="A723" s="4">
        <v>721</v>
      </c>
      <c r="B723" s="1" t="str">
        <f>'Исходные данные'!A973</f>
        <v>13.05.2013</v>
      </c>
      <c r="C723" s="1">
        <f>'Исходные данные'!B973</f>
        <v>505.6</v>
      </c>
      <c r="D723" s="5" t="str">
        <f>'Исходные данные'!A725</f>
        <v>07.05.2014</v>
      </c>
      <c r="E723" s="1">
        <f>'Исходные данные'!B725</f>
        <v>514.95000000000005</v>
      </c>
      <c r="F723" s="12">
        <f t="shared" si="99"/>
        <v>1.0184928797468356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1.8323965739163197E-2</v>
      </c>
      <c r="J723" s="18">
        <f t="shared" si="102"/>
        <v>7.036614839833055E-6</v>
      </c>
      <c r="K723" s="12">
        <f t="shared" si="106"/>
        <v>0.87546607215200756</v>
      </c>
      <c r="L723" s="12">
        <f t="shared" si="103"/>
        <v>-0.13299888054624143</v>
      </c>
      <c r="M723" s="12">
        <f t="shared" si="107"/>
        <v>1.7688702226553346E-2</v>
      </c>
      <c r="N723" s="18">
        <f t="shared" si="104"/>
        <v>6.7926663014180792E-6</v>
      </c>
    </row>
    <row r="724" spans="1:14" x14ac:dyDescent="0.2">
      <c r="A724" s="4">
        <v>722</v>
      </c>
      <c r="B724" s="1" t="str">
        <f>'Исходные данные'!A974</f>
        <v>08.05.2013</v>
      </c>
      <c r="C724" s="1">
        <f>'Исходные данные'!B974</f>
        <v>506.95</v>
      </c>
      <c r="D724" s="5" t="str">
        <f>'Исходные данные'!A726</f>
        <v>06.05.2014</v>
      </c>
      <c r="E724" s="1">
        <f>'Исходные данные'!B726</f>
        <v>513.32000000000005</v>
      </c>
      <c r="F724" s="12">
        <f t="shared" si="99"/>
        <v>1.0125653417496796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1.2487052977671619E-2</v>
      </c>
      <c r="J724" s="18">
        <f t="shared" si="102"/>
        <v>4.7817892619934379E-6</v>
      </c>
      <c r="K724" s="12">
        <f t="shared" si="106"/>
        <v>0.87037093745730865</v>
      </c>
      <c r="L724" s="12">
        <f t="shared" si="103"/>
        <v>-0.13883579330773302</v>
      </c>
      <c r="M724" s="12">
        <f t="shared" si="107"/>
        <v>1.9275377503387512E-2</v>
      </c>
      <c r="N724" s="18">
        <f t="shared" si="104"/>
        <v>7.3813087308415324E-6</v>
      </c>
    </row>
    <row r="725" spans="1:14" x14ac:dyDescent="0.2">
      <c r="A725" s="4">
        <v>723</v>
      </c>
      <c r="B725" s="1" t="str">
        <f>'Исходные данные'!A975</f>
        <v>07.05.2013</v>
      </c>
      <c r="C725" s="1">
        <f>'Исходные данные'!B975</f>
        <v>503.96</v>
      </c>
      <c r="D725" s="5" t="str">
        <f>'Исходные данные'!A727</f>
        <v>05.05.2014</v>
      </c>
      <c r="E725" s="1">
        <f>'Исходные данные'!B727</f>
        <v>510.26</v>
      </c>
      <c r="F725" s="12">
        <f t="shared" si="99"/>
        <v>1.0125009921422334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1.2423499891640944E-2</v>
      </c>
      <c r="J725" s="18">
        <f t="shared" si="102"/>
        <v>4.7441739890463164E-6</v>
      </c>
      <c r="K725" s="12">
        <f t="shared" si="106"/>
        <v>0.87031562445591648</v>
      </c>
      <c r="L725" s="12">
        <f t="shared" si="103"/>
        <v>-0.13889934639376361</v>
      </c>
      <c r="M725" s="12">
        <f t="shared" si="107"/>
        <v>1.9293028428614679E-2</v>
      </c>
      <c r="N725" s="18">
        <f t="shared" si="104"/>
        <v>7.3674475340519619E-6</v>
      </c>
    </row>
    <row r="726" spans="1:14" x14ac:dyDescent="0.2">
      <c r="A726" s="4">
        <v>724</v>
      </c>
      <c r="B726" s="1" t="str">
        <f>'Исходные данные'!A976</f>
        <v>06.05.2013</v>
      </c>
      <c r="C726" s="1">
        <f>'Исходные данные'!B976</f>
        <v>499.39</v>
      </c>
      <c r="D726" s="5" t="str">
        <f>'Исходные данные'!A728</f>
        <v>30.04.2014</v>
      </c>
      <c r="E726" s="1">
        <f>'Исходные данные'!B728</f>
        <v>510.69</v>
      </c>
      <c r="F726" s="12">
        <f t="shared" si="99"/>
        <v>1.0226276056789283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2.2375398878234101E-2</v>
      </c>
      <c r="J726" s="18">
        <f t="shared" si="102"/>
        <v>8.5206672001304016E-6</v>
      </c>
      <c r="K726" s="12">
        <f t="shared" si="106"/>
        <v>0.87902015912028764</v>
      </c>
      <c r="L726" s="12">
        <f t="shared" si="103"/>
        <v>-0.12894744740717051</v>
      </c>
      <c r="M726" s="12">
        <f t="shared" si="107"/>
        <v>1.6627444192824956E-2</v>
      </c>
      <c r="N726" s="18">
        <f t="shared" si="104"/>
        <v>6.3318164349516917E-6</v>
      </c>
    </row>
    <row r="727" spans="1:14" x14ac:dyDescent="0.2">
      <c r="A727" s="4">
        <v>725</v>
      </c>
      <c r="B727" s="1" t="str">
        <f>'Исходные данные'!A977</f>
        <v>30.04.2013</v>
      </c>
      <c r="C727" s="1">
        <f>'Исходные данные'!B977</f>
        <v>498.7</v>
      </c>
      <c r="D727" s="5" t="str">
        <f>'Исходные данные'!A729</f>
        <v>29.04.2014</v>
      </c>
      <c r="E727" s="1">
        <f>'Исходные данные'!B729</f>
        <v>514.48</v>
      </c>
      <c r="F727" s="12">
        <f t="shared" si="99"/>
        <v>1.0316422699017447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3.115196927453099E-2</v>
      </c>
      <c r="J727" s="18">
        <f t="shared" si="102"/>
        <v>1.1829720729052236E-5</v>
      </c>
      <c r="K727" s="12">
        <f t="shared" si="106"/>
        <v>0.88676889535188508</v>
      </c>
      <c r="L727" s="12">
        <f t="shared" si="103"/>
        <v>-0.1201708770108736</v>
      </c>
      <c r="M727" s="12">
        <f t="shared" si="107"/>
        <v>1.4441039681562464E-2</v>
      </c>
      <c r="N727" s="18">
        <f t="shared" si="104"/>
        <v>5.4838737469388238E-6</v>
      </c>
    </row>
    <row r="728" spans="1:14" x14ac:dyDescent="0.2">
      <c r="A728" s="4">
        <v>726</v>
      </c>
      <c r="B728" s="1" t="str">
        <f>'Исходные данные'!A978</f>
        <v>29.04.2013</v>
      </c>
      <c r="C728" s="1">
        <f>'Исходные данные'!B978</f>
        <v>498.07</v>
      </c>
      <c r="D728" s="5" t="str">
        <f>'Исходные данные'!A730</f>
        <v>28.04.2014</v>
      </c>
      <c r="E728" s="1">
        <f>'Исходные данные'!B730</f>
        <v>511.61</v>
      </c>
      <c r="F728" s="12">
        <f t="shared" si="99"/>
        <v>1.0271849338446404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2.6821986638674637E-2</v>
      </c>
      <c r="J728" s="18">
        <f t="shared" si="102"/>
        <v>1.0157015085728713E-5</v>
      </c>
      <c r="K728" s="12">
        <f t="shared" si="106"/>
        <v>0.8829375023517253</v>
      </c>
      <c r="L728" s="12">
        <f t="shared" si="103"/>
        <v>-0.12450085964672994</v>
      </c>
      <c r="M728" s="12">
        <f t="shared" si="107"/>
        <v>1.5500464052774698E-2</v>
      </c>
      <c r="N728" s="18">
        <f t="shared" si="104"/>
        <v>5.8697533982370141E-6</v>
      </c>
    </row>
    <row r="729" spans="1:14" x14ac:dyDescent="0.2">
      <c r="A729" s="4">
        <v>727</v>
      </c>
      <c r="B729" s="1" t="str">
        <f>'Исходные данные'!A979</f>
        <v>26.04.2013</v>
      </c>
      <c r="C729" s="1">
        <f>'Исходные данные'!B979</f>
        <v>497.19</v>
      </c>
      <c r="D729" s="5" t="str">
        <f>'Исходные данные'!A731</f>
        <v>25.04.2014</v>
      </c>
      <c r="E729" s="1">
        <f>'Исходные данные'!B731</f>
        <v>509.21</v>
      </c>
      <c r="F729" s="12">
        <f t="shared" si="99"/>
        <v>1.0241758683802973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2.3888258335714407E-2</v>
      </c>
      <c r="J729" s="18">
        <f t="shared" si="102"/>
        <v>9.0208157414681046E-6</v>
      </c>
      <c r="K729" s="12">
        <f t="shared" si="106"/>
        <v>0.88035099951473783</v>
      </c>
      <c r="L729" s="12">
        <f t="shared" si="103"/>
        <v>-0.12743458794969018</v>
      </c>
      <c r="M729" s="12">
        <f t="shared" si="107"/>
        <v>1.623957420590727E-2</v>
      </c>
      <c r="N729" s="18">
        <f t="shared" si="104"/>
        <v>6.1324774947016499E-6</v>
      </c>
    </row>
    <row r="730" spans="1:14" x14ac:dyDescent="0.2">
      <c r="A730" s="4">
        <v>728</v>
      </c>
      <c r="B730" s="1" t="str">
        <f>'Исходные данные'!A980</f>
        <v>25.04.2013</v>
      </c>
      <c r="C730" s="1">
        <f>'Исходные данные'!B980</f>
        <v>499.82</v>
      </c>
      <c r="D730" s="5" t="str">
        <f>'Исходные данные'!A732</f>
        <v>24.04.2014</v>
      </c>
      <c r="E730" s="1">
        <f>'Исходные данные'!B732</f>
        <v>514.29</v>
      </c>
      <c r="F730" s="12">
        <f t="shared" si="99"/>
        <v>1.0289504221519747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2.8539275080863857E-2</v>
      </c>
      <c r="J730" s="18">
        <f t="shared" si="102"/>
        <v>1.0747078767306202E-5</v>
      </c>
      <c r="K730" s="12">
        <f t="shared" si="106"/>
        <v>0.88445506339175584</v>
      </c>
      <c r="L730" s="12">
        <f t="shared" si="103"/>
        <v>-0.12278357120454073</v>
      </c>
      <c r="M730" s="12">
        <f t="shared" si="107"/>
        <v>1.5075805357740476E-2</v>
      </c>
      <c r="N730" s="18">
        <f t="shared" si="104"/>
        <v>5.6771192401047328E-6</v>
      </c>
    </row>
    <row r="731" spans="1:14" x14ac:dyDescent="0.2">
      <c r="A731" s="4">
        <v>729</v>
      </c>
      <c r="B731" s="1" t="str">
        <f>'Исходные данные'!A981</f>
        <v>24.04.2013</v>
      </c>
      <c r="C731" s="1">
        <f>'Исходные данные'!B981</f>
        <v>492.21</v>
      </c>
      <c r="D731" s="5" t="str">
        <f>'Исходные данные'!A733</f>
        <v>23.04.2014</v>
      </c>
      <c r="E731" s="1">
        <f>'Исходные данные'!B733</f>
        <v>517.24</v>
      </c>
      <c r="F731" s="12">
        <f t="shared" si="99"/>
        <v>1.0508522784990146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4.9601528732750109E-2</v>
      </c>
      <c r="J731" s="18">
        <f t="shared" si="102"/>
        <v>1.8626391439284162E-5</v>
      </c>
      <c r="K731" s="12">
        <f t="shared" si="106"/>
        <v>0.9032812452240202</v>
      </c>
      <c r="L731" s="12">
        <f t="shared" si="103"/>
        <v>-0.10172131755265451</v>
      </c>
      <c r="M731" s="12">
        <f t="shared" si="107"/>
        <v>1.0347226444647939E-2</v>
      </c>
      <c r="N731" s="18">
        <f t="shared" si="104"/>
        <v>3.8855957667625548E-6</v>
      </c>
    </row>
    <row r="732" spans="1:14" x14ac:dyDescent="0.2">
      <c r="A732" s="4">
        <v>730</v>
      </c>
      <c r="B732" s="1" t="str">
        <f>'Исходные данные'!A982</f>
        <v>23.04.2013</v>
      </c>
      <c r="C732" s="1">
        <f>'Исходные данные'!B982</f>
        <v>486.11</v>
      </c>
      <c r="D732" s="5" t="str">
        <f>'Исходные данные'!A734</f>
        <v>22.04.2014</v>
      </c>
      <c r="E732" s="1">
        <f>'Исходные данные'!B734</f>
        <v>517.72</v>
      </c>
      <c r="F732" s="12">
        <f t="shared" si="99"/>
        <v>1.0650264343461358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6.299961983564005E-2</v>
      </c>
      <c r="J732" s="18">
        <f t="shared" si="102"/>
        <v>2.3591619873201791E-5</v>
      </c>
      <c r="K732" s="12">
        <f t="shared" si="106"/>
        <v>0.91546492641836885</v>
      </c>
      <c r="L732" s="12">
        <f t="shared" si="103"/>
        <v>-8.8323226449764591E-2</v>
      </c>
      <c r="M732" s="12">
        <f t="shared" si="107"/>
        <v>7.8009923304963608E-3</v>
      </c>
      <c r="N732" s="18">
        <f t="shared" si="104"/>
        <v>2.921256448451122E-6</v>
      </c>
    </row>
    <row r="733" spans="1:14" x14ac:dyDescent="0.2">
      <c r="A733" s="4">
        <v>731</v>
      </c>
      <c r="B733" s="1" t="str">
        <f>'Исходные данные'!A983</f>
        <v>22.04.2013</v>
      </c>
      <c r="C733" s="1">
        <f>'Исходные данные'!B983</f>
        <v>490.06</v>
      </c>
      <c r="D733" s="5" t="str">
        <f>'Исходные данные'!A735</f>
        <v>21.04.2014</v>
      </c>
      <c r="E733" s="1">
        <f>'Исходные данные'!B735</f>
        <v>515.04</v>
      </c>
      <c r="F733" s="12">
        <f t="shared" si="99"/>
        <v>1.050973350202016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4.9716734962498184E-2</v>
      </c>
      <c r="J733" s="18">
        <f t="shared" si="102"/>
        <v>1.8565583449381784E-5</v>
      </c>
      <c r="K733" s="12">
        <f t="shared" si="106"/>
        <v>0.90338531484530382</v>
      </c>
      <c r="L733" s="12">
        <f t="shared" si="103"/>
        <v>-0.10160611132290648</v>
      </c>
      <c r="M733" s="12">
        <f t="shared" si="107"/>
        <v>1.0323801858162824E-2</v>
      </c>
      <c r="N733" s="18">
        <f t="shared" si="104"/>
        <v>3.8551889028348549E-6</v>
      </c>
    </row>
    <row r="734" spans="1:14" x14ac:dyDescent="0.2">
      <c r="A734" s="4">
        <v>732</v>
      </c>
      <c r="B734" s="1" t="str">
        <f>'Исходные данные'!A984</f>
        <v>19.04.2013</v>
      </c>
      <c r="C734" s="1">
        <f>'Исходные данные'!B984</f>
        <v>491.11</v>
      </c>
      <c r="D734" s="5" t="str">
        <f>'Исходные данные'!A736</f>
        <v>18.04.2014</v>
      </c>
      <c r="E734" s="1">
        <f>'Исходные данные'!B736</f>
        <v>519.54</v>
      </c>
      <c r="F734" s="12">
        <f t="shared" si="99"/>
        <v>1.0578892712426951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5.6275669398238588E-2</v>
      </c>
      <c r="J734" s="18">
        <f t="shared" si="102"/>
        <v>2.0956214811002916E-5</v>
      </c>
      <c r="K734" s="12">
        <f t="shared" si="106"/>
        <v>0.9093300340958711</v>
      </c>
      <c r="L734" s="12">
        <f t="shared" si="103"/>
        <v>-9.5047176887166074E-2</v>
      </c>
      <c r="M734" s="12">
        <f t="shared" si="107"/>
        <v>9.0339658342201996E-3</v>
      </c>
      <c r="N734" s="18">
        <f t="shared" si="104"/>
        <v>3.3641133129392013E-6</v>
      </c>
    </row>
    <row r="735" spans="1:14" x14ac:dyDescent="0.2">
      <c r="A735" s="4">
        <v>733</v>
      </c>
      <c r="B735" s="1" t="str">
        <f>'Исходные данные'!A985</f>
        <v>18.04.2013</v>
      </c>
      <c r="C735" s="1">
        <f>'Исходные данные'!B985</f>
        <v>490.43</v>
      </c>
      <c r="D735" s="5" t="str">
        <f>'Исходные данные'!A737</f>
        <v>17.04.2014</v>
      </c>
      <c r="E735" s="1">
        <f>'Исходные данные'!B737</f>
        <v>520.9</v>
      </c>
      <c r="F735" s="12">
        <f t="shared" si="99"/>
        <v>1.0621291519686804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6.027552744884402E-2</v>
      </c>
      <c r="J735" s="18">
        <f t="shared" si="102"/>
        <v>2.2383054938853511E-5</v>
      </c>
      <c r="K735" s="12">
        <f t="shared" si="106"/>
        <v>0.91297450898556709</v>
      </c>
      <c r="L735" s="12">
        <f t="shared" si="103"/>
        <v>-9.1047318836560545E-2</v>
      </c>
      <c r="M735" s="12">
        <f t="shared" si="107"/>
        <v>8.2896142673262781E-3</v>
      </c>
      <c r="N735" s="18">
        <f t="shared" si="104"/>
        <v>3.0783122009996853E-6</v>
      </c>
    </row>
    <row r="736" spans="1:14" x14ac:dyDescent="0.2">
      <c r="A736" s="4">
        <v>734</v>
      </c>
      <c r="B736" s="1" t="str">
        <f>'Исходные данные'!A986</f>
        <v>17.04.2013</v>
      </c>
      <c r="C736" s="1">
        <f>'Исходные данные'!B986</f>
        <v>489.89</v>
      </c>
      <c r="D736" s="5" t="str">
        <f>'Исходные данные'!A738</f>
        <v>16.04.2014</v>
      </c>
      <c r="E736" s="1">
        <f>'Исходные данные'!B738</f>
        <v>520.04</v>
      </c>
      <c r="F736" s="12">
        <f t="shared" si="99"/>
        <v>1.061544428341056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5.972485558681985E-2</v>
      </c>
      <c r="J736" s="18">
        <f t="shared" si="102"/>
        <v>2.2116663940355927E-5</v>
      </c>
      <c r="K736" s="12">
        <f t="shared" si="106"/>
        <v>0.91247189801228457</v>
      </c>
      <c r="L736" s="12">
        <f t="shared" si="103"/>
        <v>-9.1597990698584777E-2</v>
      </c>
      <c r="M736" s="12">
        <f t="shared" si="107"/>
        <v>8.3901919000179872E-3</v>
      </c>
      <c r="N736" s="18">
        <f t="shared" si="104"/>
        <v>3.1069653132613761E-6</v>
      </c>
    </row>
    <row r="737" spans="1:14" x14ac:dyDescent="0.2">
      <c r="A737" s="4">
        <v>735</v>
      </c>
      <c r="B737" s="1" t="str">
        <f>'Исходные данные'!A987</f>
        <v>16.04.2013</v>
      </c>
      <c r="C737" s="1">
        <f>'Исходные данные'!B987</f>
        <v>493.4</v>
      </c>
      <c r="D737" s="5" t="str">
        <f>'Исходные данные'!A739</f>
        <v>15.04.2014</v>
      </c>
      <c r="E737" s="1">
        <f>'Исходные данные'!B739</f>
        <v>521.69000000000005</v>
      </c>
      <c r="F737" s="12">
        <f t="shared" si="99"/>
        <v>1.057336846372112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5.5753337645105892E-2</v>
      </c>
      <c r="J737" s="18">
        <f t="shared" si="102"/>
        <v>2.0588350413273634E-5</v>
      </c>
      <c r="K737" s="12">
        <f t="shared" si="106"/>
        <v>0.9088551861698565</v>
      </c>
      <c r="L737" s="12">
        <f t="shared" si="103"/>
        <v>-9.556950864029877E-2</v>
      </c>
      <c r="M737" s="12">
        <f t="shared" si="107"/>
        <v>9.1335309817481038E-3</v>
      </c>
      <c r="N737" s="18">
        <f t="shared" si="104"/>
        <v>3.3727906580177249E-6</v>
      </c>
    </row>
    <row r="738" spans="1:14" x14ac:dyDescent="0.2">
      <c r="A738" s="4">
        <v>736</v>
      </c>
      <c r="B738" s="1" t="str">
        <f>'Исходные данные'!A988</f>
        <v>15.04.2013</v>
      </c>
      <c r="C738" s="1">
        <f>'Исходные данные'!B988</f>
        <v>492.93</v>
      </c>
      <c r="D738" s="5" t="str">
        <f>'Исходные данные'!A740</f>
        <v>14.04.2014</v>
      </c>
      <c r="E738" s="1">
        <f>'Исходные данные'!B740</f>
        <v>518.84</v>
      </c>
      <c r="F738" s="12">
        <f t="shared" si="99"/>
        <v>1.0525632442740349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5.1228374340623058E-2</v>
      </c>
      <c r="J738" s="18">
        <f t="shared" si="102"/>
        <v>1.8864592302474243E-5</v>
      </c>
      <c r="K738" s="12">
        <f t="shared" si="106"/>
        <v>0.90475194032305306</v>
      </c>
      <c r="L738" s="12">
        <f t="shared" si="103"/>
        <v>-0.10009447194478155</v>
      </c>
      <c r="M738" s="12">
        <f t="shared" si="107"/>
        <v>1.0018903313904622E-2</v>
      </c>
      <c r="N738" s="18">
        <f t="shared" si="104"/>
        <v>3.6894109713109452E-6</v>
      </c>
    </row>
    <row r="739" spans="1:14" x14ac:dyDescent="0.2">
      <c r="A739" s="4">
        <v>737</v>
      </c>
      <c r="B739" s="1" t="str">
        <f>'Исходные данные'!A989</f>
        <v>12.04.2013</v>
      </c>
      <c r="C739" s="1">
        <f>'Исходные данные'!B989</f>
        <v>499.63</v>
      </c>
      <c r="D739" s="5" t="str">
        <f>'Исходные данные'!A741</f>
        <v>11.04.2014</v>
      </c>
      <c r="E739" s="1">
        <f>'Исходные данные'!B741</f>
        <v>520.75</v>
      </c>
      <c r="F739" s="12">
        <f t="shared" si="99"/>
        <v>1.0422712807477534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4.1402255654039405E-2</v>
      </c>
      <c r="J739" s="18">
        <f t="shared" si="102"/>
        <v>1.5203620532528946E-5</v>
      </c>
      <c r="K739" s="12">
        <f t="shared" si="106"/>
        <v>0.89590527574418533</v>
      </c>
      <c r="L739" s="12">
        <f t="shared" si="103"/>
        <v>-0.10992059063136515</v>
      </c>
      <c r="M739" s="12">
        <f t="shared" si="107"/>
        <v>1.2082536244748117E-2</v>
      </c>
      <c r="N739" s="18">
        <f t="shared" si="104"/>
        <v>4.436915168841898E-6</v>
      </c>
    </row>
    <row r="740" spans="1:14" x14ac:dyDescent="0.2">
      <c r="A740" s="4">
        <v>738</v>
      </c>
      <c r="B740" s="1" t="str">
        <f>'Исходные данные'!A990</f>
        <v>11.04.2013</v>
      </c>
      <c r="C740" s="1">
        <f>'Исходные данные'!B990</f>
        <v>501.9</v>
      </c>
      <c r="D740" s="5" t="str">
        <f>'Исходные данные'!A742</f>
        <v>10.04.2014</v>
      </c>
      <c r="E740" s="1">
        <f>'Исходные данные'!B742</f>
        <v>522.97</v>
      </c>
      <c r="F740" s="12">
        <f t="shared" si="99"/>
        <v>1.0419804741980476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4.1123204382135396E-2</v>
      </c>
      <c r="J740" s="18">
        <f t="shared" si="102"/>
        <v>1.5059000104699731E-5</v>
      </c>
      <c r="K740" s="12">
        <f t="shared" si="106"/>
        <v>0.89565530711613728</v>
      </c>
      <c r="L740" s="12">
        <f t="shared" si="103"/>
        <v>-0.11019964190326915</v>
      </c>
      <c r="M740" s="12">
        <f t="shared" si="107"/>
        <v>1.2143961075608712E-2</v>
      </c>
      <c r="N740" s="18">
        <f t="shared" si="104"/>
        <v>4.4470248332230015E-6</v>
      </c>
    </row>
    <row r="741" spans="1:14" x14ac:dyDescent="0.2">
      <c r="A741" s="4">
        <v>739</v>
      </c>
      <c r="B741" s="1" t="str">
        <f>'Исходные данные'!A991</f>
        <v>10.04.2013</v>
      </c>
      <c r="C741" s="1">
        <f>'Исходные данные'!B991</f>
        <v>503.21</v>
      </c>
      <c r="D741" s="5" t="str">
        <f>'Исходные данные'!A743</f>
        <v>09.04.2014</v>
      </c>
      <c r="E741" s="1">
        <f>'Исходные данные'!B743</f>
        <v>518.95000000000005</v>
      </c>
      <c r="F741" s="12">
        <f t="shared" si="99"/>
        <v>1.0312791876155085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3.0799961408538606E-2</v>
      </c>
      <c r="J741" s="18">
        <f t="shared" si="102"/>
        <v>1.1247228796045502E-5</v>
      </c>
      <c r="K741" s="12">
        <f t="shared" si="106"/>
        <v>0.88645680065851995</v>
      </c>
      <c r="L741" s="12">
        <f t="shared" si="103"/>
        <v>-0.12052288487686599</v>
      </c>
      <c r="M741" s="12">
        <f t="shared" si="107"/>
        <v>1.4525765779042247E-2</v>
      </c>
      <c r="N741" s="18">
        <f t="shared" si="104"/>
        <v>5.3043771382572027E-6</v>
      </c>
    </row>
    <row r="742" spans="1:14" x14ac:dyDescent="0.2">
      <c r="A742" s="4">
        <v>740</v>
      </c>
      <c r="B742" s="1" t="str">
        <f>'Исходные данные'!A992</f>
        <v>09.04.2013</v>
      </c>
      <c r="C742" s="1">
        <f>'Исходные данные'!B992</f>
        <v>501.87</v>
      </c>
      <c r="D742" s="5" t="str">
        <f>'Исходные данные'!A744</f>
        <v>08.04.2014</v>
      </c>
      <c r="E742" s="1">
        <f>'Исходные данные'!B744</f>
        <v>518.62</v>
      </c>
      <c r="F742" s="12">
        <f t="shared" si="99"/>
        <v>1.0333751768386235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3.2830315717939429E-2</v>
      </c>
      <c r="J742" s="18">
        <f t="shared" si="102"/>
        <v>1.1955192848331915E-5</v>
      </c>
      <c r="K742" s="12">
        <f t="shared" si="106"/>
        <v>0.8882584504185943</v>
      </c>
      <c r="L742" s="12">
        <f t="shared" si="103"/>
        <v>-0.11849253056746523</v>
      </c>
      <c r="M742" s="12">
        <f t="shared" si="107"/>
        <v>1.4040479800281634E-2</v>
      </c>
      <c r="N742" s="18">
        <f t="shared" si="104"/>
        <v>5.1128549946826736E-6</v>
      </c>
    </row>
    <row r="743" spans="1:14" x14ac:dyDescent="0.2">
      <c r="A743" s="4">
        <v>741</v>
      </c>
      <c r="B743" s="1" t="str">
        <f>'Исходные данные'!A993</f>
        <v>08.04.2013</v>
      </c>
      <c r="C743" s="1">
        <f>'Исходные данные'!B993</f>
        <v>500.52</v>
      </c>
      <c r="D743" s="5" t="str">
        <f>'Исходные данные'!A745</f>
        <v>07.04.2014</v>
      </c>
      <c r="E743" s="1">
        <f>'Исходные данные'!B745</f>
        <v>519.83000000000004</v>
      </c>
      <c r="F743" s="12">
        <f t="shared" si="99"/>
        <v>1.038579876927995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3.7854277050696904E-2</v>
      </c>
      <c r="J743" s="18">
        <f t="shared" si="102"/>
        <v>1.3746199816851967E-5</v>
      </c>
      <c r="K743" s="12">
        <f t="shared" si="106"/>
        <v>0.89273225522821065</v>
      </c>
      <c r="L743" s="12">
        <f t="shared" si="103"/>
        <v>-0.11346856923470769</v>
      </c>
      <c r="M743" s="12">
        <f t="shared" si="107"/>
        <v>1.2875116204171607E-2</v>
      </c>
      <c r="N743" s="18">
        <f t="shared" si="104"/>
        <v>4.675400874007003E-6</v>
      </c>
    </row>
    <row r="744" spans="1:14" x14ac:dyDescent="0.2">
      <c r="A744" s="4">
        <v>742</v>
      </c>
      <c r="B744" s="1" t="str">
        <f>'Исходные данные'!A994</f>
        <v>05.04.2013</v>
      </c>
      <c r="C744" s="1">
        <f>'Исходные данные'!B994</f>
        <v>500.36</v>
      </c>
      <c r="D744" s="5" t="str">
        <f>'Исходные данные'!A746</f>
        <v>04.04.2014</v>
      </c>
      <c r="E744" s="1">
        <f>'Исходные данные'!B746</f>
        <v>521</v>
      </c>
      <c r="F744" s="12">
        <f t="shared" si="99"/>
        <v>1.0412502997841553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4.0422202406826202E-2</v>
      </c>
      <c r="J744" s="18">
        <f t="shared" si="102"/>
        <v>1.4637733568704413E-5</v>
      </c>
      <c r="K744" s="12">
        <f t="shared" si="106"/>
        <v>0.89502767098943681</v>
      </c>
      <c r="L744" s="12">
        <f t="shared" si="103"/>
        <v>-0.11090064387857845</v>
      </c>
      <c r="M744" s="12">
        <f t="shared" si="107"/>
        <v>1.2298952812683237E-2</v>
      </c>
      <c r="N744" s="18">
        <f t="shared" si="104"/>
        <v>4.453710676974965E-6</v>
      </c>
    </row>
    <row r="745" spans="1:14" x14ac:dyDescent="0.2">
      <c r="A745" s="4">
        <v>743</v>
      </c>
      <c r="B745" s="1" t="str">
        <f>'Исходные данные'!A995</f>
        <v>04.04.2013</v>
      </c>
      <c r="C745" s="1">
        <f>'Исходные данные'!B995</f>
        <v>500.14</v>
      </c>
      <c r="D745" s="5" t="str">
        <f>'Исходные данные'!A747</f>
        <v>03.04.2014</v>
      </c>
      <c r="E745" s="1">
        <f>'Исходные данные'!B747</f>
        <v>516.95000000000005</v>
      </c>
      <c r="F745" s="12">
        <f t="shared" si="99"/>
        <v>1.0336105890350702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3.3058098803194588E-2</v>
      </c>
      <c r="J745" s="18">
        <f t="shared" si="102"/>
        <v>1.1937624345097255E-5</v>
      </c>
      <c r="K745" s="12">
        <f t="shared" si="106"/>
        <v>0.88846080371438874</v>
      </c>
      <c r="L745" s="12">
        <f t="shared" si="103"/>
        <v>-0.11826474748221004</v>
      </c>
      <c r="M745" s="12">
        <f t="shared" si="107"/>
        <v>1.398655049703086E-2</v>
      </c>
      <c r="N745" s="18">
        <f t="shared" si="104"/>
        <v>5.0506892943629546E-6</v>
      </c>
    </row>
    <row r="746" spans="1:14" x14ac:dyDescent="0.2">
      <c r="A746" s="4">
        <v>744</v>
      </c>
      <c r="B746" s="1" t="str">
        <f>'Исходные данные'!A996</f>
        <v>03.04.2013</v>
      </c>
      <c r="C746" s="1">
        <f>'Исходные данные'!B996</f>
        <v>500.08</v>
      </c>
      <c r="D746" s="5" t="str">
        <f>'Исходные данные'!A748</f>
        <v>02.04.2014</v>
      </c>
      <c r="E746" s="1">
        <f>'Исходные данные'!B748</f>
        <v>514.41999999999996</v>
      </c>
      <c r="F746" s="12">
        <f t="shared" si="99"/>
        <v>1.0286754119340904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2.8271966792868888E-2</v>
      </c>
      <c r="J746" s="18">
        <f t="shared" si="102"/>
        <v>1.0180807513784682E-5</v>
      </c>
      <c r="K746" s="12">
        <f t="shared" si="106"/>
        <v>0.88421867281893929</v>
      </c>
      <c r="L746" s="12">
        <f t="shared" si="103"/>
        <v>-0.12305087949253575</v>
      </c>
      <c r="M746" s="12">
        <f t="shared" si="107"/>
        <v>1.5141518943886507E-2</v>
      </c>
      <c r="N746" s="18">
        <f t="shared" si="104"/>
        <v>5.4524996779819088E-6</v>
      </c>
    </row>
    <row r="747" spans="1:14" x14ac:dyDescent="0.2">
      <c r="A747" s="4">
        <v>745</v>
      </c>
      <c r="B747" s="1" t="str">
        <f>'Исходные данные'!A997</f>
        <v>02.04.2013</v>
      </c>
      <c r="C747" s="1">
        <f>'Исходные данные'!B997</f>
        <v>501.14</v>
      </c>
      <c r="D747" s="5" t="str">
        <f>'Исходные данные'!A749</f>
        <v>01.04.2014</v>
      </c>
      <c r="E747" s="1">
        <f>'Исходные данные'!B749</f>
        <v>521.91</v>
      </c>
      <c r="F747" s="12">
        <f t="shared" si="99"/>
        <v>1.0414455042503092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4.0609656058336351E-2</v>
      </c>
      <c r="J747" s="18">
        <f t="shared" si="102"/>
        <v>1.4582825701408231E-5</v>
      </c>
      <c r="K747" s="12">
        <f t="shared" si="106"/>
        <v>0.8951954629206802</v>
      </c>
      <c r="L747" s="12">
        <f t="shared" si="103"/>
        <v>-0.11071319022706827</v>
      </c>
      <c r="M747" s="12">
        <f t="shared" si="107"/>
        <v>1.2257410490254961E-2</v>
      </c>
      <c r="N747" s="18">
        <f t="shared" si="104"/>
        <v>4.4016053835380269E-6</v>
      </c>
    </row>
    <row r="748" spans="1:14" x14ac:dyDescent="0.2">
      <c r="A748" s="4">
        <v>746</v>
      </c>
      <c r="B748" s="1" t="str">
        <f>'Исходные данные'!A998</f>
        <v>01.04.2013</v>
      </c>
      <c r="C748" s="1">
        <f>'Исходные данные'!B998</f>
        <v>501.14</v>
      </c>
      <c r="D748" s="5" t="str">
        <f>'Исходные данные'!A750</f>
        <v>31.03.2014</v>
      </c>
      <c r="E748" s="1">
        <f>'Исходные данные'!B750</f>
        <v>517.44000000000005</v>
      </c>
      <c r="F748" s="12">
        <f t="shared" si="99"/>
        <v>1.0325258410823324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3.2008073222509904E-2</v>
      </c>
      <c r="J748" s="18">
        <f t="shared" si="102"/>
        <v>1.1461938528887025E-5</v>
      </c>
      <c r="K748" s="12">
        <f t="shared" si="106"/>
        <v>0.88752838675955015</v>
      </c>
      <c r="L748" s="12">
        <f t="shared" si="103"/>
        <v>-0.11931477306289473</v>
      </c>
      <c r="M748" s="12">
        <f t="shared" si="107"/>
        <v>1.4236015071050023E-2</v>
      </c>
      <c r="N748" s="18">
        <f t="shared" si="104"/>
        <v>5.0978491740618906E-6</v>
      </c>
    </row>
    <row r="749" spans="1:14" x14ac:dyDescent="0.2">
      <c r="A749" s="4">
        <v>747</v>
      </c>
      <c r="B749" s="1" t="str">
        <f>'Исходные данные'!A999</f>
        <v>29.03.2013</v>
      </c>
      <c r="C749" s="1">
        <f>'Исходные данные'!B999</f>
        <v>502.06</v>
      </c>
      <c r="D749" s="5" t="str">
        <f>'Исходные данные'!A751</f>
        <v>28.03.2014</v>
      </c>
      <c r="E749" s="1">
        <f>'Исходные данные'!B751</f>
        <v>513.84</v>
      </c>
      <c r="F749" s="12">
        <f t="shared" si="99"/>
        <v>1.0234633310759671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2.3192298487632008E-2</v>
      </c>
      <c r="J749" s="18">
        <f t="shared" si="102"/>
        <v>8.2818718145522289E-6</v>
      </c>
      <c r="K749" s="12">
        <f t="shared" si="106"/>
        <v>0.87973852372085815</v>
      </c>
      <c r="L749" s="12">
        <f t="shared" si="103"/>
        <v>-0.12813054779777261</v>
      </c>
      <c r="M749" s="12">
        <f t="shared" si="107"/>
        <v>1.6417437278957243E-2</v>
      </c>
      <c r="N749" s="18">
        <f t="shared" si="104"/>
        <v>5.8625974971943205E-6</v>
      </c>
    </row>
    <row r="750" spans="1:14" x14ac:dyDescent="0.2">
      <c r="A750" s="4">
        <v>748</v>
      </c>
      <c r="B750" s="1" t="str">
        <f>'Исходные данные'!A1000</f>
        <v>28.03.2013</v>
      </c>
      <c r="C750" s="1">
        <f>'Исходные данные'!B1000</f>
        <v>500.39</v>
      </c>
      <c r="D750" s="5" t="str">
        <f>'Исходные данные'!A752</f>
        <v>27.03.2014</v>
      </c>
      <c r="E750" s="1">
        <f>'Исходные данные'!B752</f>
        <v>512.66999999999996</v>
      </c>
      <c r="F750" s="12">
        <f t="shared" si="99"/>
        <v>1.0245408581306581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2.4244568946643924E-2</v>
      </c>
      <c r="J750" s="18">
        <f t="shared" si="102"/>
        <v>8.6334692971305129E-6</v>
      </c>
      <c r="K750" s="12">
        <f t="shared" si="106"/>
        <v>0.8806647338073168</v>
      </c>
      <c r="L750" s="12">
        <f t="shared" si="103"/>
        <v>-0.1270782773387607</v>
      </c>
      <c r="M750" s="12">
        <f t="shared" si="107"/>
        <v>1.6148888571386934E-2</v>
      </c>
      <c r="N750" s="18">
        <f t="shared" si="104"/>
        <v>5.7506047630989284E-6</v>
      </c>
    </row>
    <row r="751" spans="1:14" x14ac:dyDescent="0.2">
      <c r="A751" s="4">
        <v>749</v>
      </c>
      <c r="B751" s="1" t="str">
        <f>'Исходные данные'!A1001</f>
        <v>27.03.2013</v>
      </c>
      <c r="C751" s="1">
        <f>'Исходные данные'!B1001</f>
        <v>499.48</v>
      </c>
      <c r="D751" s="5" t="str">
        <f>'Исходные данные'!A753</f>
        <v>26.03.2014</v>
      </c>
      <c r="E751" s="1">
        <f>'Исходные данные'!B753</f>
        <v>511.72</v>
      </c>
      <c r="F751" s="12">
        <f t="shared" si="99"/>
        <v>1.0245054857051334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2.4210043201889957E-2</v>
      </c>
      <c r="J751" s="18">
        <f t="shared" si="102"/>
        <v>8.5971126144777601E-6</v>
      </c>
      <c r="K751" s="12">
        <f t="shared" si="106"/>
        <v>0.88063432872638558</v>
      </c>
      <c r="L751" s="12">
        <f t="shared" si="103"/>
        <v>-0.12711280308351469</v>
      </c>
      <c r="M751" s="12">
        <f t="shared" si="107"/>
        <v>1.6157664707748334E-2</v>
      </c>
      <c r="N751" s="18">
        <f t="shared" si="104"/>
        <v>5.737671012030303E-6</v>
      </c>
    </row>
    <row r="752" spans="1:14" x14ac:dyDescent="0.2">
      <c r="A752" s="4">
        <v>750</v>
      </c>
      <c r="B752" s="1" t="str">
        <f>'Исходные данные'!A1002</f>
        <v>26.03.2013</v>
      </c>
      <c r="C752" s="1">
        <f>'Исходные данные'!B1002</f>
        <v>499.56</v>
      </c>
      <c r="D752" s="5" t="str">
        <f>'Исходные данные'!A754</f>
        <v>25.03.2014</v>
      </c>
      <c r="E752" s="1">
        <f>'Исходные данные'!B754</f>
        <v>511.84</v>
      </c>
      <c r="F752" s="12">
        <f t="shared" si="99"/>
        <v>1.0245816318360157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2.4284365206323495E-2</v>
      </c>
      <c r="J752" s="18">
        <f t="shared" si="102"/>
        <v>8.5994361468055544E-6</v>
      </c>
      <c r="K752" s="12">
        <f t="shared" si="106"/>
        <v>0.88069978166713625</v>
      </c>
      <c r="L752" s="12">
        <f t="shared" si="103"/>
        <v>-0.12703848107908117</v>
      </c>
      <c r="M752" s="12">
        <f t="shared" si="107"/>
        <v>1.6138775674880014E-2</v>
      </c>
      <c r="N752" s="18">
        <f t="shared" si="104"/>
        <v>5.7149680349730047E-6</v>
      </c>
    </row>
    <row r="753" spans="1:14" x14ac:dyDescent="0.2">
      <c r="A753" s="4">
        <v>751</v>
      </c>
      <c r="B753" s="1" t="str">
        <f>'Исходные данные'!A1003</f>
        <v>25.03.2013</v>
      </c>
      <c r="C753" s="1">
        <f>'Исходные данные'!B1003</f>
        <v>503.38</v>
      </c>
      <c r="D753" s="5" t="str">
        <f>'Исходные данные'!A755</f>
        <v>24.03.2014</v>
      </c>
      <c r="E753" s="1">
        <f>'Исходные данные'!B755</f>
        <v>514.07000000000005</v>
      </c>
      <c r="F753" s="12">
        <f t="shared" si="99"/>
        <v>1.0212364416544162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2.1014090878159853E-2</v>
      </c>
      <c r="J753" s="18">
        <f t="shared" si="102"/>
        <v>7.420616643044521E-6</v>
      </c>
      <c r="K753" s="12">
        <f t="shared" si="106"/>
        <v>0.87782435605825593</v>
      </c>
      <c r="L753" s="12">
        <f t="shared" si="103"/>
        <v>-0.13030875540724474</v>
      </c>
      <c r="M753" s="12">
        <f t="shared" si="107"/>
        <v>1.6980371735785083E-2</v>
      </c>
      <c r="N753" s="18">
        <f t="shared" si="104"/>
        <v>5.9962065377097803E-6</v>
      </c>
    </row>
    <row r="754" spans="1:14" x14ac:dyDescent="0.2">
      <c r="A754" s="4">
        <v>752</v>
      </c>
      <c r="B754" s="1" t="str">
        <f>'Исходные данные'!A1004</f>
        <v>22.03.2013</v>
      </c>
      <c r="C754" s="1">
        <f>'Исходные данные'!B1004</f>
        <v>503.42</v>
      </c>
      <c r="D754" s="5" t="str">
        <f>'Исходные данные'!A756</f>
        <v>21.03.2014</v>
      </c>
      <c r="E754" s="1">
        <f>'Исходные данные'!B756</f>
        <v>513.5</v>
      </c>
      <c r="F754" s="12">
        <f t="shared" si="99"/>
        <v>1.020023042390052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1.9825217619498826E-2</v>
      </c>
      <c r="J754" s="18">
        <f t="shared" si="102"/>
        <v>6.9812553385132951E-6</v>
      </c>
      <c r="K754" s="12">
        <f t="shared" si="106"/>
        <v>0.87678135427685011</v>
      </c>
      <c r="L754" s="12">
        <f t="shared" si="103"/>
        <v>-0.13149762866590584</v>
      </c>
      <c r="M754" s="12">
        <f t="shared" si="107"/>
        <v>1.7291626344756408E-2</v>
      </c>
      <c r="N754" s="18">
        <f t="shared" si="104"/>
        <v>6.0890760973124432E-6</v>
      </c>
    </row>
    <row r="755" spans="1:14" x14ac:dyDescent="0.2">
      <c r="A755" s="4">
        <v>753</v>
      </c>
      <c r="B755" s="1" t="str">
        <f>'Исходные данные'!A1005</f>
        <v>21.03.2013</v>
      </c>
      <c r="C755" s="1">
        <f>'Исходные данные'!B1005</f>
        <v>505.57</v>
      </c>
      <c r="D755" s="5" t="str">
        <f>'Исходные данные'!A757</f>
        <v>20.03.2014</v>
      </c>
      <c r="E755" s="1">
        <f>'Исходные данные'!B757</f>
        <v>513.45000000000005</v>
      </c>
      <c r="F755" s="12">
        <f t="shared" si="99"/>
        <v>1.0155863678620172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1.5466148015111415E-2</v>
      </c>
      <c r="J755" s="18">
        <f t="shared" si="102"/>
        <v>5.4310511232117E-6</v>
      </c>
      <c r="K755" s="12">
        <f t="shared" si="106"/>
        <v>0.87296772131022493</v>
      </c>
      <c r="L755" s="12">
        <f t="shared" si="103"/>
        <v>-0.13585669827029326</v>
      </c>
      <c r="M755" s="12">
        <f t="shared" si="107"/>
        <v>1.8457042464905451E-2</v>
      </c>
      <c r="N755" s="18">
        <f t="shared" si="104"/>
        <v>6.4813256094697138E-6</v>
      </c>
    </row>
    <row r="756" spans="1:14" x14ac:dyDescent="0.2">
      <c r="A756" s="4">
        <v>754</v>
      </c>
      <c r="B756" s="1" t="str">
        <f>'Исходные данные'!A1006</f>
        <v>20.03.2013</v>
      </c>
      <c r="C756" s="1">
        <f>'Исходные данные'!B1006</f>
        <v>505.32</v>
      </c>
      <c r="D756" s="5" t="str">
        <f>'Исходные данные'!A758</f>
        <v>19.03.2014</v>
      </c>
      <c r="E756" s="1">
        <f>'Исходные данные'!B758</f>
        <v>518.91</v>
      </c>
      <c r="F756" s="12">
        <f t="shared" si="99"/>
        <v>1.0268938494419377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2.6538565762104938E-2</v>
      </c>
      <c r="J756" s="18">
        <f t="shared" si="102"/>
        <v>9.2932013413524859E-6</v>
      </c>
      <c r="K756" s="12">
        <f t="shared" si="106"/>
        <v>0.88268729488953646</v>
      </c>
      <c r="L756" s="12">
        <f t="shared" si="103"/>
        <v>-0.12478428052329971</v>
      </c>
      <c r="M756" s="12">
        <f t="shared" si="107"/>
        <v>1.5571116665717507E-2</v>
      </c>
      <c r="N756" s="18">
        <f t="shared" si="104"/>
        <v>5.4526504401692458E-6</v>
      </c>
    </row>
    <row r="757" spans="1:14" x14ac:dyDescent="0.2">
      <c r="A757" s="4">
        <v>755</v>
      </c>
      <c r="B757" s="1" t="str">
        <f>'Исходные данные'!A1007</f>
        <v>19.03.2013</v>
      </c>
      <c r="C757" s="1">
        <f>'Исходные данные'!B1007</f>
        <v>504.82</v>
      </c>
      <c r="D757" s="5" t="str">
        <f>'Исходные данные'!A759</f>
        <v>18.03.2014</v>
      </c>
      <c r="E757" s="1">
        <f>'Исходные данные'!B759</f>
        <v>520.70000000000005</v>
      </c>
      <c r="F757" s="12">
        <f t="shared" si="99"/>
        <v>1.0314567568638326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3.0972130075340575E-2</v>
      </c>
      <c r="J757" s="18">
        <f t="shared" si="102"/>
        <v>1.0815463648989714E-5</v>
      </c>
      <c r="K757" s="12">
        <f t="shared" si="106"/>
        <v>0.88660943388301927</v>
      </c>
      <c r="L757" s="12">
        <f t="shared" si="103"/>
        <v>-0.12035071621006398</v>
      </c>
      <c r="M757" s="12">
        <f t="shared" si="107"/>
        <v>1.4484294892275309E-2</v>
      </c>
      <c r="N757" s="18">
        <f t="shared" si="104"/>
        <v>5.0579138247057881E-6</v>
      </c>
    </row>
    <row r="758" spans="1:14" x14ac:dyDescent="0.2">
      <c r="A758" s="4">
        <v>756</v>
      </c>
      <c r="B758" s="1" t="str">
        <f>'Исходные данные'!A1008</f>
        <v>18.03.2013</v>
      </c>
      <c r="C758" s="1">
        <f>'Исходные данные'!B1008</f>
        <v>505.16</v>
      </c>
      <c r="D758" s="5" t="str">
        <f>'Исходные данные'!A760</f>
        <v>17.03.2014</v>
      </c>
      <c r="E758" s="1">
        <f>'Исходные данные'!B760</f>
        <v>516.9</v>
      </c>
      <c r="F758" s="12">
        <f t="shared" si="99"/>
        <v>1.0232401615329796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2.2974221424024239E-2</v>
      </c>
      <c r="J758" s="18">
        <f t="shared" si="102"/>
        <v>8.0002035932489979E-6</v>
      </c>
      <c r="K758" s="12">
        <f t="shared" si="106"/>
        <v>0.87954669384447082</v>
      </c>
      <c r="L758" s="12">
        <f t="shared" si="103"/>
        <v>-0.12834862486138035</v>
      </c>
      <c r="M758" s="12">
        <f t="shared" si="107"/>
        <v>1.6473369503807293E-2</v>
      </c>
      <c r="N758" s="18">
        <f t="shared" si="104"/>
        <v>5.7364429229128909E-6</v>
      </c>
    </row>
    <row r="759" spans="1:14" x14ac:dyDescent="0.2">
      <c r="A759" s="4">
        <v>757</v>
      </c>
      <c r="B759" s="1" t="str">
        <f>'Исходные данные'!A1009</f>
        <v>15.03.2013</v>
      </c>
      <c r="C759" s="1">
        <f>'Исходные данные'!B1009</f>
        <v>511.66</v>
      </c>
      <c r="D759" s="5" t="str">
        <f>'Исходные данные'!A761</f>
        <v>14.03.2014</v>
      </c>
      <c r="E759" s="1">
        <f>'Исходные данные'!B761</f>
        <v>513</v>
      </c>
      <c r="F759" s="12">
        <f t="shared" si="99"/>
        <v>1.0026189266309657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2.6155032184247539E-3</v>
      </c>
      <c r="J759" s="18">
        <f t="shared" si="102"/>
        <v>9.0824217521335822E-7</v>
      </c>
      <c r="K759" s="12">
        <f t="shared" si="106"/>
        <v>0.86182129597317947</v>
      </c>
      <c r="L759" s="12">
        <f t="shared" si="103"/>
        <v>-0.14870734306697983</v>
      </c>
      <c r="M759" s="12">
        <f t="shared" si="107"/>
        <v>2.2113873882040377E-2</v>
      </c>
      <c r="N759" s="18">
        <f t="shared" si="104"/>
        <v>7.6791161163681234E-6</v>
      </c>
    </row>
    <row r="760" spans="1:14" x14ac:dyDescent="0.2">
      <c r="A760" s="4">
        <v>758</v>
      </c>
      <c r="B760" s="1" t="str">
        <f>'Исходные данные'!A1010</f>
        <v>14.03.2013</v>
      </c>
      <c r="C760" s="1">
        <f>'Исходные данные'!B1010</f>
        <v>510.74</v>
      </c>
      <c r="D760" s="5" t="str">
        <f>'Исходные данные'!A762</f>
        <v>13.03.2014</v>
      </c>
      <c r="E760" s="1">
        <f>'Исходные данные'!B762</f>
        <v>517.38</v>
      </c>
      <c r="F760" s="12">
        <f t="shared" si="99"/>
        <v>1.0130007440184829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1.2916959736644765E-2</v>
      </c>
      <c r="J760" s="18">
        <f t="shared" si="102"/>
        <v>4.4729380310536735E-6</v>
      </c>
      <c r="K760" s="12">
        <f t="shared" si="106"/>
        <v>0.87074519624856317</v>
      </c>
      <c r="L760" s="12">
        <f t="shared" si="103"/>
        <v>-0.13840588654875979</v>
      </c>
      <c r="M760" s="12">
        <f t="shared" si="107"/>
        <v>1.9156189431348114E-2</v>
      </c>
      <c r="N760" s="18">
        <f t="shared" si="104"/>
        <v>6.6334841932241188E-6</v>
      </c>
    </row>
    <row r="761" spans="1:14" x14ac:dyDescent="0.2">
      <c r="A761" s="4">
        <v>759</v>
      </c>
      <c r="B761" s="1" t="str">
        <f>'Исходные данные'!A1011</f>
        <v>13.03.2013</v>
      </c>
      <c r="C761" s="1">
        <f>'Исходные данные'!B1011</f>
        <v>512.26</v>
      </c>
      <c r="D761" s="5" t="str">
        <f>'Исходные данные'!A763</f>
        <v>12.03.2014</v>
      </c>
      <c r="E761" s="1">
        <f>'Исходные данные'!B763</f>
        <v>518.91999999999996</v>
      </c>
      <c r="F761" s="12">
        <f t="shared" si="99"/>
        <v>1.0130012103228829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1.291742005643763E-2</v>
      </c>
      <c r="J761" s="18">
        <f t="shared" si="102"/>
        <v>4.4606128114467261E-6</v>
      </c>
      <c r="K761" s="12">
        <f t="shared" si="106"/>
        <v>0.87074559706990373</v>
      </c>
      <c r="L761" s="12">
        <f t="shared" si="103"/>
        <v>-0.13840542622896701</v>
      </c>
      <c r="M761" s="12">
        <f t="shared" si="107"/>
        <v>1.9156062009621975E-2</v>
      </c>
      <c r="N761" s="18">
        <f t="shared" si="104"/>
        <v>6.61492583222168E-6</v>
      </c>
    </row>
    <row r="762" spans="1:14" x14ac:dyDescent="0.2">
      <c r="A762" s="4">
        <v>760</v>
      </c>
      <c r="B762" s="1" t="str">
        <f>'Исходные данные'!A1012</f>
        <v>12.03.2013</v>
      </c>
      <c r="C762" s="1">
        <f>'Исходные данные'!B1012</f>
        <v>511.9</v>
      </c>
      <c r="D762" s="5" t="str">
        <f>'Исходные данные'!A764</f>
        <v>11.03.2014</v>
      </c>
      <c r="E762" s="1">
        <f>'Исходные данные'!B764</f>
        <v>527.09</v>
      </c>
      <c r="F762" s="12">
        <f t="shared" si="99"/>
        <v>1.0296737644071108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2.924201848553892E-2</v>
      </c>
      <c r="J762" s="18">
        <f t="shared" si="102"/>
        <v>1.0069600984111165E-5</v>
      </c>
      <c r="K762" s="12">
        <f t="shared" si="106"/>
        <v>0.88507682679876454</v>
      </c>
      <c r="L762" s="12">
        <f t="shared" si="103"/>
        <v>-0.12208082779986569</v>
      </c>
      <c r="M762" s="12">
        <f t="shared" si="107"/>
        <v>1.4903728516300412E-2</v>
      </c>
      <c r="N762" s="18">
        <f t="shared" si="104"/>
        <v>5.1321559559536144E-6</v>
      </c>
    </row>
    <row r="763" spans="1:14" x14ac:dyDescent="0.2">
      <c r="A763" s="4">
        <v>761</v>
      </c>
      <c r="B763" s="1" t="str">
        <f>'Исходные данные'!A1013</f>
        <v>11.03.2013</v>
      </c>
      <c r="C763" s="1">
        <f>'Исходные данные'!B1013</f>
        <v>517.17999999999995</v>
      </c>
      <c r="D763" s="5" t="str">
        <f>'Исходные данные'!A765</f>
        <v>07.03.2014</v>
      </c>
      <c r="E763" s="1">
        <f>'Исходные данные'!B765</f>
        <v>524.80999999999995</v>
      </c>
      <c r="F763" s="12">
        <f t="shared" si="99"/>
        <v>1.0147530840326386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1.4645315936625811E-2</v>
      </c>
      <c r="J763" s="18">
        <f t="shared" si="102"/>
        <v>5.0290948736092015E-6</v>
      </c>
      <c r="K763" s="12">
        <f t="shared" si="106"/>
        <v>0.87225145540832183</v>
      </c>
      <c r="L763" s="12">
        <f t="shared" si="103"/>
        <v>-0.1366775303487788</v>
      </c>
      <c r="M763" s="12">
        <f t="shared" si="107"/>
        <v>1.8680747302241299E-2</v>
      </c>
      <c r="N763" s="18">
        <f t="shared" si="104"/>
        <v>6.414832626310382E-6</v>
      </c>
    </row>
    <row r="764" spans="1:14" x14ac:dyDescent="0.2">
      <c r="A764" s="4">
        <v>762</v>
      </c>
      <c r="B764" s="1" t="str">
        <f>'Исходные данные'!A1014</f>
        <v>07.03.2013</v>
      </c>
      <c r="C764" s="1">
        <f>'Исходные данные'!B1014</f>
        <v>515.46</v>
      </c>
      <c r="D764" s="5" t="str">
        <f>'Исходные данные'!A766</f>
        <v>06.03.2014</v>
      </c>
      <c r="E764" s="1">
        <f>'Исходные данные'!B766</f>
        <v>533.5</v>
      </c>
      <c r="F764" s="12">
        <f t="shared" si="99"/>
        <v>1.0349978659837813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3.4399364863787738E-2</v>
      </c>
      <c r="J764" s="18">
        <f t="shared" si="102"/>
        <v>1.1779522256237553E-5</v>
      </c>
      <c r="K764" s="12">
        <f t="shared" si="106"/>
        <v>0.88965326556211122</v>
      </c>
      <c r="L764" s="12">
        <f t="shared" si="103"/>
        <v>-0.11692348142161692</v>
      </c>
      <c r="M764" s="12">
        <f t="shared" si="107"/>
        <v>1.367110050775115E-2</v>
      </c>
      <c r="N764" s="18">
        <f t="shared" si="104"/>
        <v>4.6814536645076612E-6</v>
      </c>
    </row>
    <row r="765" spans="1:14" x14ac:dyDescent="0.2">
      <c r="A765" s="4">
        <v>763</v>
      </c>
      <c r="B765" s="1" t="str">
        <f>'Исходные данные'!A1015</f>
        <v>06.03.2013</v>
      </c>
      <c r="C765" s="1">
        <f>'Исходные данные'!B1015</f>
        <v>515.38</v>
      </c>
      <c r="D765" s="5" t="str">
        <f>'Исходные данные'!A767</f>
        <v>05.03.2014</v>
      </c>
      <c r="E765" s="1">
        <f>'Исходные данные'!B767</f>
        <v>534.92999999999995</v>
      </c>
      <c r="F765" s="12">
        <f t="shared" si="99"/>
        <v>1.0379331755209746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3.7231404560522964E-2</v>
      </c>
      <c r="J765" s="18">
        <f t="shared" si="102"/>
        <v>1.2713725862227656E-5</v>
      </c>
      <c r="K765" s="12">
        <f t="shared" si="106"/>
        <v>0.89217637000611649</v>
      </c>
      <c r="L765" s="12">
        <f t="shared" si="103"/>
        <v>-0.1140914417248817</v>
      </c>
      <c r="M765" s="12">
        <f t="shared" si="107"/>
        <v>1.3016857074862033E-2</v>
      </c>
      <c r="N765" s="18">
        <f t="shared" si="104"/>
        <v>4.4449774160029672E-6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510.07</v>
      </c>
      <c r="D766" s="5" t="str">
        <f>'Исходные данные'!A768</f>
        <v>04.03.2014</v>
      </c>
      <c r="E766" s="1">
        <f>'Исходные данные'!B768</f>
        <v>534.61</v>
      </c>
      <c r="F766" s="12">
        <f t="shared" si="99"/>
        <v>1.0481110435822534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4.6989537902392638E-2</v>
      </c>
      <c r="J766" s="18">
        <f t="shared" si="102"/>
        <v>1.6001134139543174E-5</v>
      </c>
      <c r="K766" s="12">
        <f t="shared" si="106"/>
        <v>0.90092496152960755</v>
      </c>
      <c r="L766" s="12">
        <f t="shared" si="103"/>
        <v>-0.10433330838301191</v>
      </c>
      <c r="M766" s="12">
        <f t="shared" si="107"/>
        <v>1.0885439238144624E-2</v>
      </c>
      <c r="N766" s="18">
        <f t="shared" si="104"/>
        <v>3.7067692340198526E-6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511.77</v>
      </c>
      <c r="D767" s="5" t="str">
        <f>'Исходные данные'!A769</f>
        <v>03.03.2014</v>
      </c>
      <c r="E767" s="1">
        <f>'Исходные данные'!B769</f>
        <v>529.29</v>
      </c>
      <c r="F767" s="12">
        <f t="shared" si="99"/>
        <v>1.0342341286124626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3.3661180447546062E-2</v>
      </c>
      <c r="J767" s="18">
        <f t="shared" si="102"/>
        <v>1.1430496714178407E-5</v>
      </c>
      <c r="K767" s="12">
        <f t="shared" si="106"/>
        <v>0.88899677971923496</v>
      </c>
      <c r="L767" s="12">
        <f t="shared" si="103"/>
        <v>-0.11766166583785853</v>
      </c>
      <c r="M767" s="12">
        <f t="shared" si="107"/>
        <v>1.384426760773984E-2</v>
      </c>
      <c r="N767" s="18">
        <f t="shared" si="104"/>
        <v>4.7011677337659496E-6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514.69000000000005</v>
      </c>
      <c r="D768" s="5" t="str">
        <f>'Исходные данные'!A770</f>
        <v>28.02.2014</v>
      </c>
      <c r="E768" s="1">
        <f>'Исходные данные'!B770</f>
        <v>549.62</v>
      </c>
      <c r="F768" s="12">
        <f t="shared" si="99"/>
        <v>1.0678660941537623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6.5662352671432583E-2</v>
      </c>
      <c r="J768" s="18">
        <f t="shared" si="102"/>
        <v>2.2235063287835503E-5</v>
      </c>
      <c r="K768" s="12">
        <f t="shared" si="106"/>
        <v>0.91790581321047748</v>
      </c>
      <c r="L768" s="12">
        <f t="shared" si="103"/>
        <v>-8.5660493613972086E-2</v>
      </c>
      <c r="M768" s="12">
        <f t="shared" si="107"/>
        <v>7.3377201661893191E-3</v>
      </c>
      <c r="N768" s="18">
        <f t="shared" si="104"/>
        <v>2.4847521547096393E-6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515.97</v>
      </c>
      <c r="D769" s="5" t="str">
        <f>'Исходные данные'!A771</f>
        <v>27.02.2014</v>
      </c>
      <c r="E769" s="1">
        <f>'Исходные данные'!B771</f>
        <v>547.23</v>
      </c>
      <c r="F769" s="12">
        <f t="shared" si="99"/>
        <v>1.0605849177277749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5.8820565110422121E-2</v>
      </c>
      <c r="J769" s="18">
        <f t="shared" si="102"/>
        <v>1.9862654691408956E-5</v>
      </c>
      <c r="K769" s="12">
        <f t="shared" si="106"/>
        <v>0.91164713133546083</v>
      </c>
      <c r="L769" s="12">
        <f t="shared" si="103"/>
        <v>-9.2502281174982548E-2</v>
      </c>
      <c r="M769" s="12">
        <f t="shared" si="107"/>
        <v>8.5566720225754948E-3</v>
      </c>
      <c r="N769" s="18">
        <f t="shared" si="104"/>
        <v>2.8894353764367842E-6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515.29999999999995</v>
      </c>
      <c r="D770" s="5" t="str">
        <f>'Исходные данные'!A772</f>
        <v>26.02.2014</v>
      </c>
      <c r="E770" s="1">
        <f>'Исходные данные'!B772</f>
        <v>548.77</v>
      </c>
      <c r="F770" s="12">
        <f t="shared" ref="F770:F833" si="108">E770/C770</f>
        <v>1.0649524548806522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6.293015486029449E-2</v>
      </c>
      <c r="J770" s="18">
        <f t="shared" ref="J770:J833" si="111">H770*I770</f>
        <v>2.1191078962809203E-5</v>
      </c>
      <c r="K770" s="12">
        <f t="shared" si="106"/>
        <v>0.91540133587850869</v>
      </c>
      <c r="L770" s="12">
        <f t="shared" ref="L770:L833" si="112">LN(K770)</f>
        <v>-8.8392691425110151E-2</v>
      </c>
      <c r="M770" s="12">
        <f t="shared" si="107"/>
        <v>7.813267897374708E-3</v>
      </c>
      <c r="N770" s="18">
        <f t="shared" ref="N770:N833" si="113">M770*H770</f>
        <v>2.6310371766670538E-6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517.16999999999996</v>
      </c>
      <c r="D771" s="5" t="str">
        <f>'Исходные данные'!A773</f>
        <v>25.02.2014</v>
      </c>
      <c r="E771" s="1">
        <f>'Исходные данные'!B773</f>
        <v>548.16999999999996</v>
      </c>
      <c r="F771" s="12">
        <f t="shared" si="108"/>
        <v>1.0599416052748614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5.8213817243162734E-2</v>
      </c>
      <c r="J771" s="18">
        <f t="shared" si="111"/>
        <v>1.9548188436280112E-5</v>
      </c>
      <c r="K771" s="12">
        <f t="shared" ref="K771:K834" si="115">F771/GEOMEAN(F$2:F$1242)</f>
        <v>0.91109415915713932</v>
      </c>
      <c r="L771" s="12">
        <f t="shared" si="112"/>
        <v>-9.3109029042241831E-2</v>
      </c>
      <c r="M771" s="12">
        <f t="shared" ref="M771:M834" si="116">POWER(L771-AVERAGE(L$2:L$1242),2)</f>
        <v>8.6692912891889965E-3</v>
      </c>
      <c r="N771" s="18">
        <f t="shared" si="113"/>
        <v>2.9111463181015246E-6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515.98</v>
      </c>
      <c r="D772" s="5" t="str">
        <f>'Исходные данные'!A774</f>
        <v>24.02.2014</v>
      </c>
      <c r="E772" s="1">
        <f>'Исходные данные'!B774</f>
        <v>548.16999999999996</v>
      </c>
      <c r="F772" s="12">
        <f t="shared" si="108"/>
        <v>1.0623861389976355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6.0517452777695449E-2</v>
      </c>
      <c r="J772" s="18">
        <f t="shared" si="111"/>
        <v>2.0265029860633141E-5</v>
      </c>
      <c r="K772" s="12">
        <f t="shared" si="115"/>
        <v>0.91319540736326532</v>
      </c>
      <c r="L772" s="12">
        <f t="shared" si="112"/>
        <v>-9.0805393507709123E-2</v>
      </c>
      <c r="M772" s="12">
        <f t="shared" si="116"/>
        <v>8.2456194900898672E-3</v>
      </c>
      <c r="N772" s="18">
        <f t="shared" si="113"/>
        <v>2.7611493464522679E-6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514.54999999999995</v>
      </c>
      <c r="D773" s="5" t="str">
        <f>'Исходные данные'!A775</f>
        <v>21.02.2014</v>
      </c>
      <c r="E773" s="1">
        <f>'Исходные данные'!B775</f>
        <v>548.41999999999996</v>
      </c>
      <c r="F773" s="12">
        <f t="shared" si="108"/>
        <v>1.0658245068506462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6.3748684471178207E-2</v>
      </c>
      <c r="J773" s="18">
        <f t="shared" si="111"/>
        <v>2.1287467819043484E-5</v>
      </c>
      <c r="K773" s="12">
        <f t="shared" si="115"/>
        <v>0.91615092571665557</v>
      </c>
      <c r="L773" s="12">
        <f t="shared" si="112"/>
        <v>-8.7574161814226364E-2</v>
      </c>
      <c r="M773" s="12">
        <f t="shared" si="116"/>
        <v>7.6692338174642691E-3</v>
      </c>
      <c r="N773" s="18">
        <f t="shared" si="113"/>
        <v>2.5609715626336172E-6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518.48</v>
      </c>
      <c r="D774" s="5" t="str">
        <f>'Исходные данные'!A776</f>
        <v>20.02.2014</v>
      </c>
      <c r="E774" s="1">
        <f>'Исходные данные'!B776</f>
        <v>546.13</v>
      </c>
      <c r="F774" s="12">
        <f t="shared" si="108"/>
        <v>1.053328961580003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5.1955588523366791E-2</v>
      </c>
      <c r="J774" s="18">
        <f t="shared" si="111"/>
        <v>1.7301000369691005E-5</v>
      </c>
      <c r="K774" s="12">
        <f t="shared" si="115"/>
        <v>0.90541012805864263</v>
      </c>
      <c r="L774" s="12">
        <f t="shared" si="112"/>
        <v>-9.936725776203785E-2</v>
      </c>
      <c r="M774" s="12">
        <f t="shared" si="116"/>
        <v>9.8738519151472335E-3</v>
      </c>
      <c r="N774" s="18">
        <f t="shared" si="113"/>
        <v>3.2879526628287084E-6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517.63</v>
      </c>
      <c r="D775" s="5" t="str">
        <f>'Исходные данные'!A777</f>
        <v>19.02.2014</v>
      </c>
      <c r="E775" s="1">
        <f>'Исходные данные'!B777</f>
        <v>547.38</v>
      </c>
      <c r="F775" s="12">
        <f t="shared" si="108"/>
        <v>1.0574734849216623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5.5882558263823788E-2</v>
      </c>
      <c r="J775" s="18">
        <f t="shared" si="111"/>
        <v>1.8556727732298244E-5</v>
      </c>
      <c r="K775" s="12">
        <f t="shared" si="115"/>
        <v>0.90897263658768279</v>
      </c>
      <c r="L775" s="12">
        <f t="shared" si="112"/>
        <v>-9.5440288021580819E-2</v>
      </c>
      <c r="M775" s="12">
        <f t="shared" si="116"/>
        <v>9.1088485776422666E-3</v>
      </c>
      <c r="N775" s="18">
        <f t="shared" si="113"/>
        <v>3.0247438245765395E-6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520.13</v>
      </c>
      <c r="D776" s="5" t="str">
        <f>'Исходные данные'!A778</f>
        <v>18.02.2014</v>
      </c>
      <c r="E776" s="1">
        <f>'Исходные данные'!B778</f>
        <v>548.78</v>
      </c>
      <c r="F776" s="12">
        <f t="shared" si="108"/>
        <v>1.0550823832503413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5.3618852268239404E-2</v>
      </c>
      <c r="J776" s="18">
        <f t="shared" si="111"/>
        <v>1.775533206628661E-5</v>
      </c>
      <c r="K776" s="12">
        <f t="shared" si="115"/>
        <v>0.9069173169777629</v>
      </c>
      <c r="L776" s="12">
        <f t="shared" si="112"/>
        <v>-9.7703994017165202E-2</v>
      </c>
      <c r="M776" s="12">
        <f t="shared" si="116"/>
        <v>9.5460704469062154E-3</v>
      </c>
      <c r="N776" s="18">
        <f t="shared" si="113"/>
        <v>3.1610831553248809E-6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521.17999999999995</v>
      </c>
      <c r="D777" s="5" t="str">
        <f>'Исходные данные'!A779</f>
        <v>17.02.2014</v>
      </c>
      <c r="E777" s="1">
        <f>'Исходные данные'!B779</f>
        <v>548.5</v>
      </c>
      <c r="F777" s="12">
        <f t="shared" si="108"/>
        <v>1.0524195095744273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5.109180818627504E-2</v>
      </c>
      <c r="J777" s="18">
        <f t="shared" si="111"/>
        <v>1.6871306991083709E-5</v>
      </c>
      <c r="K777" s="12">
        <f t="shared" si="115"/>
        <v>0.90462839026649433</v>
      </c>
      <c r="L777" s="12">
        <f t="shared" si="112"/>
        <v>-0.10023103809912953</v>
      </c>
      <c r="M777" s="12">
        <f t="shared" si="116"/>
        <v>1.0046260998429117E-2</v>
      </c>
      <c r="N777" s="18">
        <f t="shared" si="113"/>
        <v>3.317431099699861E-6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522.85</v>
      </c>
      <c r="D778" s="5" t="str">
        <f>'Исходные данные'!A780</f>
        <v>14.02.2014</v>
      </c>
      <c r="E778" s="1">
        <f>'Исходные данные'!B780</f>
        <v>546.47</v>
      </c>
      <c r="F778" s="12">
        <f t="shared" si="108"/>
        <v>1.0451754805393516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4.4184795280226188E-2</v>
      </c>
      <c r="J778" s="18">
        <f t="shared" si="111"/>
        <v>1.4549781500432065E-5</v>
      </c>
      <c r="K778" s="12">
        <f t="shared" si="115"/>
        <v>0.89840163917966376</v>
      </c>
      <c r="L778" s="12">
        <f t="shared" si="112"/>
        <v>-0.10713805100517837</v>
      </c>
      <c r="M778" s="12">
        <f t="shared" si="116"/>
        <v>1.147856197318816E-2</v>
      </c>
      <c r="N778" s="18">
        <f t="shared" si="113"/>
        <v>3.7798199038798653E-6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522</v>
      </c>
      <c r="D779" s="5" t="str">
        <f>'Исходные данные'!A781</f>
        <v>13.02.2014</v>
      </c>
      <c r="E779" s="1">
        <f>'Исходные данные'!B781</f>
        <v>544.71</v>
      </c>
      <c r="F779" s="12">
        <f t="shared" si="108"/>
        <v>1.0435057471264368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4.2585955068046626E-2</v>
      </c>
      <c r="J779" s="18">
        <f t="shared" si="111"/>
        <v>1.3984153588358047E-5</v>
      </c>
      <c r="K779" s="12">
        <f t="shared" si="115"/>
        <v>0.89696638618809754</v>
      </c>
      <c r="L779" s="12">
        <f t="shared" si="112"/>
        <v>-0.10873689121735802</v>
      </c>
      <c r="M779" s="12">
        <f t="shared" si="116"/>
        <v>1.1823711511615509E-2</v>
      </c>
      <c r="N779" s="18">
        <f t="shared" si="113"/>
        <v>3.8826086558037729E-6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520.69000000000005</v>
      </c>
      <c r="D780" s="5" t="str">
        <f>'Исходные данные'!A782</f>
        <v>12.02.2014</v>
      </c>
      <c r="E780" s="1">
        <f>'Исходные данные'!B782</f>
        <v>546.32000000000005</v>
      </c>
      <c r="F780" s="12">
        <f t="shared" si="108"/>
        <v>1.0492231462098369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4.8050029584855783E-2</v>
      </c>
      <c r="J780" s="18">
        <f t="shared" si="111"/>
        <v>1.5734379559572851E-5</v>
      </c>
      <c r="K780" s="12">
        <f t="shared" si="115"/>
        <v>0.90188089174626496</v>
      </c>
      <c r="L780" s="12">
        <f t="shared" si="112"/>
        <v>-0.10327281670054886</v>
      </c>
      <c r="M780" s="12">
        <f t="shared" si="116"/>
        <v>1.0665274669265123E-2</v>
      </c>
      <c r="N780" s="18">
        <f t="shared" si="113"/>
        <v>3.4924323918877546E-6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521.08000000000004</v>
      </c>
      <c r="D781" s="5" t="str">
        <f>'Исходные данные'!A783</f>
        <v>11.02.2014</v>
      </c>
      <c r="E781" s="1">
        <f>'Исходные данные'!B783</f>
        <v>543.34</v>
      </c>
      <c r="F781" s="12">
        <f t="shared" si="108"/>
        <v>1.0427189682966147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4.1831694166710218E-2</v>
      </c>
      <c r="J781" s="18">
        <f t="shared" si="111"/>
        <v>1.3659902077765537E-5</v>
      </c>
      <c r="K781" s="12">
        <f t="shared" si="115"/>
        <v>0.89629009459539843</v>
      </c>
      <c r="L781" s="12">
        <f t="shared" si="112"/>
        <v>-0.10949115211869437</v>
      </c>
      <c r="M781" s="12">
        <f t="shared" si="116"/>
        <v>1.1988312392279028E-2</v>
      </c>
      <c r="N781" s="18">
        <f t="shared" si="113"/>
        <v>3.9147153042277371E-6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520.45000000000005</v>
      </c>
      <c r="D782" s="5" t="str">
        <f>'Исходные данные'!A784</f>
        <v>10.02.2014</v>
      </c>
      <c r="E782" s="1">
        <f>'Исходные данные'!B784</f>
        <v>540.32000000000005</v>
      </c>
      <c r="F782" s="12">
        <f t="shared" si="108"/>
        <v>1.0381784993755403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3.7467734675780087E-2</v>
      </c>
      <c r="J782" s="18">
        <f t="shared" si="111"/>
        <v>1.2200727795957088E-5</v>
      </c>
      <c r="K782" s="12">
        <f t="shared" si="115"/>
        <v>0.89238724306731576</v>
      </c>
      <c r="L782" s="12">
        <f t="shared" si="112"/>
        <v>-0.11385511160962448</v>
      </c>
      <c r="M782" s="12">
        <f t="shared" si="116"/>
        <v>1.2962986439640004E-2</v>
      </c>
      <c r="N782" s="18">
        <f t="shared" si="113"/>
        <v>4.2211751081649218E-6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521.16999999999996</v>
      </c>
      <c r="D783" s="5" t="str">
        <f>'Исходные данные'!A785</f>
        <v>07.02.2014</v>
      </c>
      <c r="E783" s="1">
        <f>'Исходные данные'!B785</f>
        <v>539.32000000000005</v>
      </c>
      <c r="F783" s="12">
        <f t="shared" si="108"/>
        <v>1.0348254888040374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3.4232802649921776E-2</v>
      </c>
      <c r="J783" s="18">
        <f t="shared" si="111"/>
        <v>1.1116214734373239E-5</v>
      </c>
      <c r="K783" s="12">
        <f t="shared" si="115"/>
        <v>0.88950509528475341</v>
      </c>
      <c r="L783" s="12">
        <f t="shared" si="112"/>
        <v>-0.11709004363548284</v>
      </c>
      <c r="M783" s="12">
        <f t="shared" si="116"/>
        <v>1.371007831855923E-2</v>
      </c>
      <c r="N783" s="18">
        <f t="shared" si="113"/>
        <v>4.4519923236412964E-6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522.19000000000005</v>
      </c>
      <c r="D784" s="5" t="str">
        <f>'Исходные данные'!A786</f>
        <v>06.02.2014</v>
      </c>
      <c r="E784" s="1">
        <f>'Исходные данные'!B786</f>
        <v>537.44000000000005</v>
      </c>
      <c r="F784" s="12">
        <f t="shared" si="108"/>
        <v>1.0292039296041671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2.8785619533366204E-2</v>
      </c>
      <c r="J784" s="18">
        <f t="shared" si="111"/>
        <v>9.3212943281260086E-6</v>
      </c>
      <c r="K784" s="12">
        <f t="shared" si="115"/>
        <v>0.88467297082915219</v>
      </c>
      <c r="L784" s="12">
        <f t="shared" si="112"/>
        <v>-0.12253722675203838</v>
      </c>
      <c r="M784" s="12">
        <f t="shared" si="116"/>
        <v>1.5015371940080421E-2</v>
      </c>
      <c r="N784" s="18">
        <f t="shared" si="113"/>
        <v>4.8622438414966001E-6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521.48</v>
      </c>
      <c r="D785" s="5" t="str">
        <f>'Исходные данные'!A787</f>
        <v>05.02.2014</v>
      </c>
      <c r="E785" s="1">
        <f>'Исходные данные'!B787</f>
        <v>535.21</v>
      </c>
      <c r="F785" s="12">
        <f t="shared" si="108"/>
        <v>1.0263289100253126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2.5988270448772031E-2</v>
      </c>
      <c r="J785" s="18">
        <f t="shared" si="111"/>
        <v>8.3919751179468275E-6</v>
      </c>
      <c r="K785" s="12">
        <f t="shared" si="115"/>
        <v>0.882201689833368</v>
      </c>
      <c r="L785" s="12">
        <f t="shared" si="112"/>
        <v>-0.12533457583663257</v>
      </c>
      <c r="M785" s="12">
        <f t="shared" si="116"/>
        <v>1.5708755900148554E-2</v>
      </c>
      <c r="N785" s="18">
        <f t="shared" si="113"/>
        <v>5.0725764497412351E-6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522.67999999999995</v>
      </c>
      <c r="D786" s="5" t="str">
        <f>'Исходные данные'!A788</f>
        <v>04.02.2014</v>
      </c>
      <c r="E786" s="1">
        <f>'Исходные данные'!B788</f>
        <v>530.80999999999995</v>
      </c>
      <c r="F786" s="12">
        <f t="shared" si="108"/>
        <v>1.0155544501415781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1.5434719647212148E-2</v>
      </c>
      <c r="J786" s="18">
        <f t="shared" si="111"/>
        <v>4.970175505724551E-6</v>
      </c>
      <c r="K786" s="12">
        <f t="shared" si="115"/>
        <v>0.87294028579064453</v>
      </c>
      <c r="L786" s="12">
        <f t="shared" si="112"/>
        <v>-0.13588812663819244</v>
      </c>
      <c r="M786" s="12">
        <f t="shared" si="116"/>
        <v>1.8465582961237372E-2</v>
      </c>
      <c r="N786" s="18">
        <f t="shared" si="113"/>
        <v>5.9461519373591991E-6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524.22</v>
      </c>
      <c r="D787" s="5" t="str">
        <f>'Исходные данные'!A789</f>
        <v>03.02.2014</v>
      </c>
      <c r="E787" s="1">
        <f>'Исходные данные'!B789</f>
        <v>531.04999999999995</v>
      </c>
      <c r="F787" s="12">
        <f t="shared" si="108"/>
        <v>1.0130288810041583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1.2944735229490169E-2</v>
      </c>
      <c r="J787" s="18">
        <f t="shared" si="111"/>
        <v>4.1567348296185648E-6</v>
      </c>
      <c r="K787" s="12">
        <f t="shared" si="115"/>
        <v>0.87076938196141518</v>
      </c>
      <c r="L787" s="12">
        <f t="shared" si="112"/>
        <v>-0.13837811105591447</v>
      </c>
      <c r="M787" s="12">
        <f t="shared" si="116"/>
        <v>1.9148501619402944E-2</v>
      </c>
      <c r="N787" s="18">
        <f t="shared" si="113"/>
        <v>6.1488506489533333E-6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522.74</v>
      </c>
      <c r="D788" s="5" t="str">
        <f>'Исходные данные'!A790</f>
        <v>31.01.2014</v>
      </c>
      <c r="E788" s="1">
        <f>'Исходные данные'!B790</f>
        <v>531.70000000000005</v>
      </c>
      <c r="F788" s="12">
        <f t="shared" si="108"/>
        <v>1.0171404522324674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1.6995211987583792E-2</v>
      </c>
      <c r="J788" s="18">
        <f t="shared" si="111"/>
        <v>5.4421674952738446E-6</v>
      </c>
      <c r="K788" s="12">
        <f t="shared" si="115"/>
        <v>0.87430356583761049</v>
      </c>
      <c r="L788" s="12">
        <f t="shared" si="112"/>
        <v>-0.1343276342978208</v>
      </c>
      <c r="M788" s="12">
        <f t="shared" si="116"/>
        <v>1.8043913336049031E-2</v>
      </c>
      <c r="N788" s="18">
        <f t="shared" si="113"/>
        <v>5.777980216823708E-6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522.04</v>
      </c>
      <c r="D789" s="5" t="str">
        <f>'Исходные данные'!A791</f>
        <v>30.01.2014</v>
      </c>
      <c r="E789" s="1">
        <f>'Исходные данные'!B791</f>
        <v>529.11</v>
      </c>
      <c r="F789" s="12">
        <f t="shared" si="108"/>
        <v>1.0135430235231018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1.345213645105613E-2</v>
      </c>
      <c r="J789" s="18">
        <f t="shared" si="111"/>
        <v>4.2955892937242522E-6</v>
      </c>
      <c r="K789" s="12">
        <f t="shared" si="115"/>
        <v>0.87121132352088648</v>
      </c>
      <c r="L789" s="12">
        <f t="shared" si="112"/>
        <v>-0.13787070983434851</v>
      </c>
      <c r="M789" s="12">
        <f t="shared" si="116"/>
        <v>1.9008332630227071E-2</v>
      </c>
      <c r="N789" s="18">
        <f t="shared" si="113"/>
        <v>6.0698157824248249E-6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522.9</v>
      </c>
      <c r="D790" s="5" t="str">
        <f>'Исходные данные'!A792</f>
        <v>29.01.2014</v>
      </c>
      <c r="E790" s="1">
        <f>'Исходные данные'!B792</f>
        <v>529.54</v>
      </c>
      <c r="F790" s="12">
        <f t="shared" si="108"/>
        <v>1.0126984126984127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1.2618463959211464E-2</v>
      </c>
      <c r="J790" s="18">
        <f t="shared" si="111"/>
        <v>4.018131525120573E-6</v>
      </c>
      <c r="K790" s="12">
        <f t="shared" si="115"/>
        <v>0.87048532127198375</v>
      </c>
      <c r="L790" s="12">
        <f t="shared" si="112"/>
        <v>-0.13870438232619317</v>
      </c>
      <c r="M790" s="12">
        <f t="shared" si="116"/>
        <v>1.9238905676490715E-2</v>
      </c>
      <c r="N790" s="18">
        <f t="shared" si="113"/>
        <v>6.1262966441407737E-6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522.95000000000005</v>
      </c>
      <c r="D791" s="5" t="str">
        <f>'Исходные данные'!A793</f>
        <v>28.01.2014</v>
      </c>
      <c r="E791" s="1">
        <f>'Исходные данные'!B793</f>
        <v>532.6</v>
      </c>
      <c r="F791" s="12">
        <f t="shared" si="108"/>
        <v>1.0184530069796347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1.8284816179554596E-2</v>
      </c>
      <c r="J791" s="18">
        <f t="shared" si="111"/>
        <v>5.8062325320323188E-6</v>
      </c>
      <c r="K791" s="12">
        <f t="shared" si="115"/>
        <v>0.87543179871172994</v>
      </c>
      <c r="L791" s="12">
        <f t="shared" si="112"/>
        <v>-0.13303803010585005</v>
      </c>
      <c r="M791" s="12">
        <f t="shared" si="116"/>
        <v>1.7699117454445013E-2</v>
      </c>
      <c r="N791" s="18">
        <f t="shared" si="113"/>
        <v>5.6202474524828915E-6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521.53</v>
      </c>
      <c r="D792" s="5" t="str">
        <f>'Исходные данные'!A794</f>
        <v>27.01.2014</v>
      </c>
      <c r="E792" s="1">
        <f>'Исходные данные'!B794</f>
        <v>532.44000000000005</v>
      </c>
      <c r="F792" s="12">
        <f t="shared" si="108"/>
        <v>1.0209192184533968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2.0703416026318148E-2</v>
      </c>
      <c r="J792" s="18">
        <f t="shared" si="111"/>
        <v>6.5558952327652509E-6</v>
      </c>
      <c r="K792" s="12">
        <f t="shared" si="115"/>
        <v>0.87755168046541232</v>
      </c>
      <c r="L792" s="12">
        <f t="shared" si="112"/>
        <v>-0.13061943025908651</v>
      </c>
      <c r="M792" s="12">
        <f t="shared" si="116"/>
        <v>1.7061435561208316E-2</v>
      </c>
      <c r="N792" s="18">
        <f t="shared" si="113"/>
        <v>5.4026342279781176E-6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518.79999999999995</v>
      </c>
      <c r="D793" s="5" t="str">
        <f>'Исходные данные'!A795</f>
        <v>24.01.2014</v>
      </c>
      <c r="E793" s="1">
        <f>'Исходные данные'!B795</f>
        <v>535.46</v>
      </c>
      <c r="F793" s="12">
        <f t="shared" si="108"/>
        <v>1.0321125674633771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3.1607738110304061E-2</v>
      </c>
      <c r="J793" s="18">
        <f t="shared" si="111"/>
        <v>9.9808972144266732E-6</v>
      </c>
      <c r="K793" s="12">
        <f t="shared" si="115"/>
        <v>0.88717314909505052</v>
      </c>
      <c r="L793" s="12">
        <f t="shared" si="112"/>
        <v>-0.11971510817510052</v>
      </c>
      <c r="M793" s="12">
        <f t="shared" si="116"/>
        <v>1.4331707125375973E-2</v>
      </c>
      <c r="N793" s="18">
        <f t="shared" si="113"/>
        <v>4.5255783639580374E-6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518.87</v>
      </c>
      <c r="D794" s="5" t="str">
        <f>'Исходные данные'!A796</f>
        <v>23.01.2014</v>
      </c>
      <c r="E794" s="1">
        <f>'Исходные данные'!B796</f>
        <v>541.61</v>
      </c>
      <c r="F794" s="12">
        <f t="shared" si="108"/>
        <v>1.0438260065141558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4.2892815144000944E-2</v>
      </c>
      <c r="J794" s="18">
        <f t="shared" si="111"/>
        <v>1.3506626332170182E-5</v>
      </c>
      <c r="K794" s="12">
        <f t="shared" si="115"/>
        <v>0.89724167159638224</v>
      </c>
      <c r="L794" s="12">
        <f t="shared" si="112"/>
        <v>-0.10843003114140365</v>
      </c>
      <c r="M794" s="12">
        <f t="shared" si="116"/>
        <v>1.1757071653325723E-2</v>
      </c>
      <c r="N794" s="18">
        <f t="shared" si="113"/>
        <v>3.7022138334566884E-6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518.48</v>
      </c>
      <c r="D795" s="5" t="str">
        <f>'Исходные данные'!A797</f>
        <v>22.01.2014</v>
      </c>
      <c r="E795" s="1">
        <f>'Исходные данные'!B797</f>
        <v>541.9</v>
      </c>
      <c r="F795" s="12">
        <f t="shared" si="108"/>
        <v>1.0451704983798795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4.418002845260785E-2</v>
      </c>
      <c r="J795" s="18">
        <f t="shared" si="111"/>
        <v>1.3873131243296312E-5</v>
      </c>
      <c r="K795" s="12">
        <f t="shared" si="115"/>
        <v>0.89839735666412468</v>
      </c>
      <c r="L795" s="12">
        <f t="shared" si="112"/>
        <v>-0.10714281783279681</v>
      </c>
      <c r="M795" s="12">
        <f t="shared" si="116"/>
        <v>1.1479583413151839E-2</v>
      </c>
      <c r="N795" s="18">
        <f t="shared" si="113"/>
        <v>3.6047456936307664E-6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519.98</v>
      </c>
      <c r="D796" s="5" t="str">
        <f>'Исходные данные'!A798</f>
        <v>21.01.2014</v>
      </c>
      <c r="E796" s="1">
        <f>'Исходные данные'!B798</f>
        <v>542.36</v>
      </c>
      <c r="F796" s="12">
        <f t="shared" si="108"/>
        <v>1.043040116927574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4.2139638296760769E-2</v>
      </c>
      <c r="J796" s="18">
        <f t="shared" si="111"/>
        <v>1.3195488621097898E-5</v>
      </c>
      <c r="K796" s="12">
        <f t="shared" si="115"/>
        <v>0.89656614437062399</v>
      </c>
      <c r="L796" s="12">
        <f t="shared" si="112"/>
        <v>-0.10918320798864384</v>
      </c>
      <c r="M796" s="12">
        <f t="shared" si="116"/>
        <v>1.1920972906691417E-2</v>
      </c>
      <c r="N796" s="18">
        <f t="shared" si="113"/>
        <v>3.732900155309464E-6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519.54</v>
      </c>
      <c r="D797" s="5" t="str">
        <f>'Исходные данные'!A799</f>
        <v>20.01.2014</v>
      </c>
      <c r="E797" s="1">
        <f>'Исходные данные'!B799</f>
        <v>540.51</v>
      </c>
      <c r="F797" s="12">
        <f t="shared" si="108"/>
        <v>1.0403626284790393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3.9569333607953748E-2</v>
      </c>
      <c r="J797" s="18">
        <f t="shared" si="111"/>
        <v>1.2356047769970552E-5</v>
      </c>
      <c r="K797" s="12">
        <f t="shared" si="115"/>
        <v>0.89426465523713705</v>
      </c>
      <c r="L797" s="12">
        <f t="shared" si="112"/>
        <v>-0.11175351267745091</v>
      </c>
      <c r="M797" s="12">
        <f t="shared" si="116"/>
        <v>1.2488847595749138E-2</v>
      </c>
      <c r="N797" s="18">
        <f t="shared" si="113"/>
        <v>3.8998078414426504E-6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517.72</v>
      </c>
      <c r="D798" s="5" t="str">
        <f>'Исходные данные'!A800</f>
        <v>17.01.2014</v>
      </c>
      <c r="E798" s="1">
        <f>'Исходные данные'!B800</f>
        <v>540.36</v>
      </c>
      <c r="F798" s="12">
        <f t="shared" si="108"/>
        <v>1.0437302016534034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4.2801028527243157E-2</v>
      </c>
      <c r="J798" s="18">
        <f t="shared" si="111"/>
        <v>1.3327884398030443E-5</v>
      </c>
      <c r="K798" s="12">
        <f t="shared" si="115"/>
        <v>0.89715932059834991</v>
      </c>
      <c r="L798" s="12">
        <f t="shared" si="112"/>
        <v>-0.1085218177581614</v>
      </c>
      <c r="M798" s="12">
        <f t="shared" si="116"/>
        <v>1.1776984929535553E-2</v>
      </c>
      <c r="N798" s="18">
        <f t="shared" si="113"/>
        <v>3.6672551828582564E-6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517.20000000000005</v>
      </c>
      <c r="D799" s="5" t="str">
        <f>'Исходные данные'!A801</f>
        <v>16.01.2014</v>
      </c>
      <c r="E799" s="1">
        <f>'Исходные данные'!B801</f>
        <v>541.74</v>
      </c>
      <c r="F799" s="12">
        <f t="shared" si="108"/>
        <v>1.0474477958236659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4.6356534649740377E-2</v>
      </c>
      <c r="J799" s="18">
        <f t="shared" si="111"/>
        <v>1.439475058077085E-5</v>
      </c>
      <c r="K799" s="12">
        <f t="shared" si="115"/>
        <v>0.90035485355770051</v>
      </c>
      <c r="L799" s="12">
        <f t="shared" si="112"/>
        <v>-0.10496631163566418</v>
      </c>
      <c r="M799" s="12">
        <f t="shared" si="116"/>
        <v>1.1017926578395329E-2</v>
      </c>
      <c r="N799" s="18">
        <f t="shared" si="113"/>
        <v>3.4213149496957707E-6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519.16999999999996</v>
      </c>
      <c r="D800" s="5" t="str">
        <f>'Исходные данные'!A802</f>
        <v>15.01.2014</v>
      </c>
      <c r="E800" s="1">
        <f>'Исходные данные'!B802</f>
        <v>542.61</v>
      </c>
      <c r="F800" s="12">
        <f t="shared" si="108"/>
        <v>1.045148987807462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4.415944731890039E-2</v>
      </c>
      <c r="J800" s="18">
        <f t="shared" si="111"/>
        <v>1.3674233127529943E-5</v>
      </c>
      <c r="K800" s="12">
        <f t="shared" si="115"/>
        <v>0.89837886681827639</v>
      </c>
      <c r="L800" s="12">
        <f t="shared" si="112"/>
        <v>-0.10716339896650427</v>
      </c>
      <c r="M800" s="12">
        <f t="shared" si="116"/>
        <v>1.1483994078054127E-2</v>
      </c>
      <c r="N800" s="18">
        <f t="shared" si="113"/>
        <v>3.5560864501869341E-6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519.12</v>
      </c>
      <c r="D801" s="5" t="str">
        <f>'Исходные данные'!A803</f>
        <v>14.01.2014</v>
      </c>
      <c r="E801" s="1">
        <f>'Исходные данные'!B803</f>
        <v>539.48</v>
      </c>
      <c r="F801" s="12">
        <f t="shared" si="108"/>
        <v>1.0392202188318693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3.8470642335743835E-2</v>
      </c>
      <c r="J801" s="18">
        <f t="shared" si="111"/>
        <v>1.1879412349907157E-5</v>
      </c>
      <c r="K801" s="12">
        <f t="shared" si="115"/>
        <v>0.89328267401126438</v>
      </c>
      <c r="L801" s="12">
        <f t="shared" si="112"/>
        <v>-0.11285220394966078</v>
      </c>
      <c r="M801" s="12">
        <f t="shared" si="116"/>
        <v>1.2735619936295788E-2</v>
      </c>
      <c r="N801" s="18">
        <f t="shared" si="113"/>
        <v>3.9326528378339001E-6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516.13</v>
      </c>
      <c r="D802" s="5" t="str">
        <f>'Исходные данные'!A804</f>
        <v>13.01.2014</v>
      </c>
      <c r="E802" s="1">
        <f>'Исходные данные'!B804</f>
        <v>539.66999999999996</v>
      </c>
      <c r="F802" s="12">
        <f t="shared" si="108"/>
        <v>1.0456086644837541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4.4599169907690264E-2</v>
      </c>
      <c r="J802" s="18">
        <f t="shared" si="111"/>
        <v>1.3733412498753824E-5</v>
      </c>
      <c r="K802" s="12">
        <f t="shared" si="115"/>
        <v>0.89877399116549173</v>
      </c>
      <c r="L802" s="12">
        <f t="shared" si="112"/>
        <v>-0.10672367637771428</v>
      </c>
      <c r="M802" s="12">
        <f t="shared" si="116"/>
        <v>1.1389943099575047E-2</v>
      </c>
      <c r="N802" s="18">
        <f t="shared" si="113"/>
        <v>3.5073026526627514E-6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517.49</v>
      </c>
      <c r="D803" s="5" t="str">
        <f>'Исходные данные'!A805</f>
        <v>10.01.2014</v>
      </c>
      <c r="E803" s="1">
        <f>'Исходные данные'!B805</f>
        <v>535.41999999999996</v>
      </c>
      <c r="F803" s="12">
        <f t="shared" si="108"/>
        <v>1.034648012521981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3.4061284355652532E-2</v>
      </c>
      <c r="J803" s="18">
        <f t="shared" si="111"/>
        <v>1.0459209896349954E-5</v>
      </c>
      <c r="K803" s="12">
        <f t="shared" si="115"/>
        <v>0.88935254197128244</v>
      </c>
      <c r="L803" s="12">
        <f t="shared" si="112"/>
        <v>-0.11726156192975205</v>
      </c>
      <c r="M803" s="12">
        <f t="shared" si="116"/>
        <v>1.375027390620503E-2</v>
      </c>
      <c r="N803" s="18">
        <f t="shared" si="113"/>
        <v>4.2223011738380181E-6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517.77</v>
      </c>
      <c r="D804" s="5" t="str">
        <f>'Исходные данные'!A806</f>
        <v>09.01.2014</v>
      </c>
      <c r="E804" s="1">
        <f>'Исходные данные'!B806</f>
        <v>534.34</v>
      </c>
      <c r="F804" s="12">
        <f t="shared" si="108"/>
        <v>1.0320026266488982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3.1501212258552694E-2</v>
      </c>
      <c r="J804" s="18">
        <f t="shared" si="111"/>
        <v>9.6460896739820568E-6</v>
      </c>
      <c r="K804" s="12">
        <f t="shared" si="115"/>
        <v>0.88707864725322616</v>
      </c>
      <c r="L804" s="12">
        <f t="shared" si="112"/>
        <v>-0.11982163402685192</v>
      </c>
      <c r="M804" s="12">
        <f t="shared" si="116"/>
        <v>1.4357223980864791E-2</v>
      </c>
      <c r="N804" s="18">
        <f t="shared" si="113"/>
        <v>4.3963727126490696E-6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506.48</v>
      </c>
      <c r="D805" s="5" t="str">
        <f>'Исходные данные'!A807</f>
        <v>31.12.2013</v>
      </c>
      <c r="E805" s="1">
        <f>'Исходные данные'!B807</f>
        <v>541.16999999999996</v>
      </c>
      <c r="F805" s="12">
        <f t="shared" si="108"/>
        <v>1.0684923392828936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6.6248626151825474E-2</v>
      </c>
      <c r="J805" s="18">
        <f t="shared" si="111"/>
        <v>2.0229589667744648E-5</v>
      </c>
      <c r="K805" s="12">
        <f t="shared" si="115"/>
        <v>0.91844411482682375</v>
      </c>
      <c r="L805" s="12">
        <f t="shared" si="112"/>
        <v>-8.507422013357914E-2</v>
      </c>
      <c r="M805" s="12">
        <f t="shared" si="116"/>
        <v>7.2376229313366493E-3</v>
      </c>
      <c r="N805" s="18">
        <f t="shared" si="113"/>
        <v>2.21007061694011E-6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506.59</v>
      </c>
      <c r="D806" s="5" t="str">
        <f>'Исходные данные'!A808</f>
        <v>30.12.2013</v>
      </c>
      <c r="E806" s="1">
        <f>'Исходные данные'!B808</f>
        <v>538.70000000000005</v>
      </c>
      <c r="F806" s="12">
        <f t="shared" si="108"/>
        <v>1.0633845910894413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6.1456831753138548E-2</v>
      </c>
      <c r="J806" s="18">
        <f t="shared" si="111"/>
        <v>1.871399608452888E-5</v>
      </c>
      <c r="K806" s="12">
        <f t="shared" si="115"/>
        <v>0.91405364697242431</v>
      </c>
      <c r="L806" s="12">
        <f t="shared" si="112"/>
        <v>-8.98660145322661E-2</v>
      </c>
      <c r="M806" s="12">
        <f t="shared" si="116"/>
        <v>8.0759005679134268E-3</v>
      </c>
      <c r="N806" s="18">
        <f t="shared" si="113"/>
        <v>2.4591630791194868E-6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507.08</v>
      </c>
      <c r="D807" s="5" t="str">
        <f>'Исходные данные'!A809</f>
        <v>27.12.2013</v>
      </c>
      <c r="E807" s="1">
        <f>'Исходные данные'!B809</f>
        <v>535.58000000000004</v>
      </c>
      <c r="F807" s="12">
        <f t="shared" si="108"/>
        <v>1.0562041492466674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5.468148974981079E-2</v>
      </c>
      <c r="J807" s="18">
        <f t="shared" si="111"/>
        <v>1.6604388037550394E-5</v>
      </c>
      <c r="K807" s="12">
        <f t="shared" si="115"/>
        <v>0.90788155353768996</v>
      </c>
      <c r="L807" s="12">
        <f t="shared" si="112"/>
        <v>-9.6641356535593803E-2</v>
      </c>
      <c r="M807" s="12">
        <f t="shared" si="116"/>
        <v>9.3395517930397222E-3</v>
      </c>
      <c r="N807" s="18">
        <f t="shared" si="113"/>
        <v>2.8360153093482186E-6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506.35</v>
      </c>
      <c r="D808" s="5" t="str">
        <f>'Исходные данные'!A810</f>
        <v>26.12.2013</v>
      </c>
      <c r="E808" s="1">
        <f>'Исходные данные'!B810</f>
        <v>534.96</v>
      </c>
      <c r="F808" s="12">
        <f t="shared" si="108"/>
        <v>1.0565024192752048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5.4963847967429036E-2</v>
      </c>
      <c r="J808" s="18">
        <f t="shared" si="111"/>
        <v>1.6643545020495257E-5</v>
      </c>
      <c r="K808" s="12">
        <f t="shared" si="115"/>
        <v>0.90813793754931826</v>
      </c>
      <c r="L808" s="12">
        <f t="shared" si="112"/>
        <v>-9.6358998317975522E-2</v>
      </c>
      <c r="M808" s="12">
        <f t="shared" si="116"/>
        <v>9.2850565568435729E-3</v>
      </c>
      <c r="N808" s="18">
        <f t="shared" si="113"/>
        <v>2.8115982147619493E-6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506.8</v>
      </c>
      <c r="D809" s="5" t="str">
        <f>'Исходные данные'!A811</f>
        <v>25.12.2013</v>
      </c>
      <c r="E809" s="1">
        <f>'Исходные данные'!B811</f>
        <v>534.29999999999995</v>
      </c>
      <c r="F809" s="12">
        <f t="shared" si="108"/>
        <v>1.0542620363062352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5.2841030516741633E-2</v>
      </c>
      <c r="J809" s="18">
        <f t="shared" si="111"/>
        <v>1.5956078105978703E-5</v>
      </c>
      <c r="K809" s="12">
        <f t="shared" si="115"/>
        <v>0.90621217123620701</v>
      </c>
      <c r="L809" s="12">
        <f t="shared" si="112"/>
        <v>-9.8481815768662925E-2</v>
      </c>
      <c r="M809" s="12">
        <f t="shared" si="116"/>
        <v>9.6986680370928276E-3</v>
      </c>
      <c r="N809" s="18">
        <f t="shared" si="113"/>
        <v>2.928646606821606E-6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507.27</v>
      </c>
      <c r="D810" s="5" t="str">
        <f>'Исходные данные'!A812</f>
        <v>24.12.2013</v>
      </c>
      <c r="E810" s="1">
        <f>'Исходные данные'!B812</f>
        <v>535.4</v>
      </c>
      <c r="F810" s="12">
        <f t="shared" si="108"/>
        <v>1.0554537031561102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5.3970724867804708E-2</v>
      </c>
      <c r="J810" s="18">
        <f t="shared" si="111"/>
        <v>1.6251718649602379E-5</v>
      </c>
      <c r="K810" s="12">
        <f t="shared" si="115"/>
        <v>0.9072364924829428</v>
      </c>
      <c r="L810" s="12">
        <f t="shared" si="112"/>
        <v>-9.7352121417599913E-2</v>
      </c>
      <c r="M810" s="12">
        <f t="shared" si="116"/>
        <v>9.4774355445070776E-3</v>
      </c>
      <c r="N810" s="18">
        <f t="shared" si="113"/>
        <v>2.8538548697712756E-6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508.08</v>
      </c>
      <c r="D811" s="5" t="str">
        <f>'Исходные данные'!A813</f>
        <v>23.12.2013</v>
      </c>
      <c r="E811" s="1">
        <f>'Исходные данные'!B813</f>
        <v>535.34</v>
      </c>
      <c r="F811" s="12">
        <f t="shared" si="108"/>
        <v>1.0536529680365299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5.2263143566460883E-2</v>
      </c>
      <c r="J811" s="18">
        <f t="shared" si="111"/>
        <v>1.569360588881165E-5</v>
      </c>
      <c r="K811" s="12">
        <f t="shared" si="115"/>
        <v>0.90568863433540525</v>
      </c>
      <c r="L811" s="12">
        <f t="shared" si="112"/>
        <v>-9.9059702718943668E-2</v>
      </c>
      <c r="M811" s="12">
        <f t="shared" si="116"/>
        <v>9.8128247027654564E-3</v>
      </c>
      <c r="N811" s="18">
        <f t="shared" si="113"/>
        <v>2.9466004727664864E-6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508.74</v>
      </c>
      <c r="D812" s="5" t="str">
        <f>'Исходные данные'!A814</f>
        <v>20.12.2013</v>
      </c>
      <c r="E812" s="1">
        <f>'Исходные данные'!B814</f>
        <v>533.66</v>
      </c>
      <c r="F812" s="12">
        <f t="shared" si="108"/>
        <v>1.0489837638086252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4.7821851514230511E-2</v>
      </c>
      <c r="J812" s="18">
        <f t="shared" si="111"/>
        <v>1.4319892891006535E-5</v>
      </c>
      <c r="K812" s="12">
        <f t="shared" si="115"/>
        <v>0.90167512578098574</v>
      </c>
      <c r="L812" s="12">
        <f t="shared" si="112"/>
        <v>-0.10350099477117412</v>
      </c>
      <c r="M812" s="12">
        <f t="shared" si="116"/>
        <v>1.0712455918622573E-2</v>
      </c>
      <c r="N812" s="18">
        <f t="shared" si="113"/>
        <v>3.2077641600442037E-6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508.32</v>
      </c>
      <c r="D813" s="5" t="str">
        <f>'Исходные данные'!A815</f>
        <v>19.12.2013</v>
      </c>
      <c r="E813" s="1">
        <f>'Исходные данные'!B815</f>
        <v>533.57000000000005</v>
      </c>
      <c r="F813" s="12">
        <f t="shared" si="108"/>
        <v>1.0496734340572869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4.8479100610642929E-2</v>
      </c>
      <c r="J813" s="18">
        <f t="shared" si="111"/>
        <v>1.4476184395832869E-5</v>
      </c>
      <c r="K813" s="12">
        <f t="shared" si="115"/>
        <v>0.90226794573651259</v>
      </c>
      <c r="L813" s="12">
        <f t="shared" si="112"/>
        <v>-0.10284374567476166</v>
      </c>
      <c r="M813" s="12">
        <f t="shared" si="116"/>
        <v>1.0576836024415018E-2</v>
      </c>
      <c r="N813" s="18">
        <f t="shared" si="113"/>
        <v>3.1583141330040664E-6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506.92</v>
      </c>
      <c r="D814" s="5" t="str">
        <f>'Исходные данные'!A816</f>
        <v>18.12.2013</v>
      </c>
      <c r="E814" s="1">
        <f>'Исходные данные'!B816</f>
        <v>531.14</v>
      </c>
      <c r="F814" s="12">
        <f t="shared" si="108"/>
        <v>1.0477787422078433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4.6672439761595824E-2</v>
      </c>
      <c r="J814" s="18">
        <f t="shared" si="111"/>
        <v>1.3897805375101534E-5</v>
      </c>
      <c r="K814" s="12">
        <f t="shared" si="115"/>
        <v>0.90063932518907874</v>
      </c>
      <c r="L814" s="12">
        <f t="shared" si="112"/>
        <v>-0.10465040652380875</v>
      </c>
      <c r="M814" s="12">
        <f t="shared" si="116"/>
        <v>1.0951707585598392E-2</v>
      </c>
      <c r="N814" s="18">
        <f t="shared" si="113"/>
        <v>3.2611258662957327E-6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504.93</v>
      </c>
      <c r="D815" s="5" t="str">
        <f>'Исходные данные'!A817</f>
        <v>17.12.2013</v>
      </c>
      <c r="E815" s="1">
        <f>'Исходные данные'!B817</f>
        <v>528.36</v>
      </c>
      <c r="F815" s="12">
        <f t="shared" si="108"/>
        <v>1.0464024716297309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4.5358063749478254E-2</v>
      </c>
      <c r="J815" s="18">
        <f t="shared" si="111"/>
        <v>1.3468722282926156E-5</v>
      </c>
      <c r="K815" s="12">
        <f t="shared" si="115"/>
        <v>0.89945632408892573</v>
      </c>
      <c r="L815" s="12">
        <f t="shared" si="112"/>
        <v>-0.10596478253592641</v>
      </c>
      <c r="M815" s="12">
        <f t="shared" si="116"/>
        <v>1.1228535137886133E-2</v>
      </c>
      <c r="N815" s="18">
        <f t="shared" si="113"/>
        <v>3.3342256903108192E-6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504.67</v>
      </c>
      <c r="D816" s="5" t="str">
        <f>'Исходные данные'!A818</f>
        <v>16.12.2013</v>
      </c>
      <c r="E816" s="1">
        <f>'Исходные данные'!B818</f>
        <v>525.98</v>
      </c>
      <c r="F816" s="12">
        <f t="shared" si="108"/>
        <v>1.042225612776666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4.1358438873849823E-2</v>
      </c>
      <c r="J816" s="18">
        <f t="shared" si="111"/>
        <v>1.2246787939185369E-5</v>
      </c>
      <c r="K816" s="12">
        <f t="shared" si="115"/>
        <v>0.89586602091966361</v>
      </c>
      <c r="L816" s="12">
        <f t="shared" si="112"/>
        <v>-0.10996440741155478</v>
      </c>
      <c r="M816" s="12">
        <f t="shared" si="116"/>
        <v>1.209217089737436E-2</v>
      </c>
      <c r="N816" s="18">
        <f t="shared" si="113"/>
        <v>3.5806538335799554E-6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504.65</v>
      </c>
      <c r="D817" s="5" t="str">
        <f>'Исходные данные'!A819</f>
        <v>13.12.2013</v>
      </c>
      <c r="E817" s="1">
        <f>'Исходные данные'!B819</f>
        <v>525.17999999999995</v>
      </c>
      <c r="F817" s="12">
        <f t="shared" si="108"/>
        <v>1.0406816605568214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3.9875941287533002E-2</v>
      </c>
      <c r="J817" s="18">
        <f t="shared" si="111"/>
        <v>1.1774844423554305E-5</v>
      </c>
      <c r="K817" s="12">
        <f t="shared" si="115"/>
        <v>0.89453888568644169</v>
      </c>
      <c r="L817" s="12">
        <f t="shared" si="112"/>
        <v>-0.11144690499787155</v>
      </c>
      <c r="M817" s="12">
        <f t="shared" si="116"/>
        <v>1.2420412633604563E-2</v>
      </c>
      <c r="N817" s="18">
        <f t="shared" si="113"/>
        <v>3.667585559485361E-6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504.49</v>
      </c>
      <c r="D818" s="5" t="str">
        <f>'Исходные данные'!A820</f>
        <v>12.12.2013</v>
      </c>
      <c r="E818" s="1">
        <f>'Исходные данные'!B820</f>
        <v>523.66</v>
      </c>
      <c r="F818" s="12">
        <f t="shared" si="108"/>
        <v>1.0379987710360958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3.7294600770063281E-2</v>
      </c>
      <c r="J818" s="18">
        <f t="shared" si="111"/>
        <v>1.0981871600622211E-5</v>
      </c>
      <c r="K818" s="12">
        <f t="shared" si="115"/>
        <v>0.89223275395254942</v>
      </c>
      <c r="L818" s="12">
        <f t="shared" si="112"/>
        <v>-0.11402824551534137</v>
      </c>
      <c r="M818" s="12">
        <f t="shared" si="116"/>
        <v>1.3002440775306925E-2</v>
      </c>
      <c r="N818" s="18">
        <f t="shared" si="113"/>
        <v>3.8287347803903863E-6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503.65</v>
      </c>
      <c r="D819" s="5" t="str">
        <f>'Исходные данные'!A821</f>
        <v>11.12.2013</v>
      </c>
      <c r="E819" s="1">
        <f>'Исходные данные'!B821</f>
        <v>525.17999999999995</v>
      </c>
      <c r="F819" s="12">
        <f t="shared" si="108"/>
        <v>1.0427479400377246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4.1859478583711536E-2</v>
      </c>
      <c r="J819" s="18">
        <f t="shared" si="111"/>
        <v>1.229165558858166E-5</v>
      </c>
      <c r="K819" s="12">
        <f t="shared" si="115"/>
        <v>0.89631499783910029</v>
      </c>
      <c r="L819" s="12">
        <f t="shared" si="112"/>
        <v>-0.10946336770169303</v>
      </c>
      <c r="M819" s="12">
        <f t="shared" si="116"/>
        <v>1.198222886859601E-2</v>
      </c>
      <c r="N819" s="18">
        <f t="shared" si="113"/>
        <v>3.5184726475224934E-6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505.34</v>
      </c>
      <c r="D820" s="5" t="str">
        <f>'Исходные данные'!A822</f>
        <v>10.12.2013</v>
      </c>
      <c r="E820" s="1">
        <f>'Исходные данные'!B822</f>
        <v>527.20000000000005</v>
      </c>
      <c r="F820" s="12">
        <f t="shared" si="108"/>
        <v>1.0432580045118141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4.2348513128974939E-2</v>
      </c>
      <c r="J820" s="18">
        <f t="shared" si="111"/>
        <v>1.2400548767004572E-5</v>
      </c>
      <c r="K820" s="12">
        <f t="shared" si="115"/>
        <v>0.89675343403296581</v>
      </c>
      <c r="L820" s="12">
        <f t="shared" si="112"/>
        <v>-0.10897433315642963</v>
      </c>
      <c r="M820" s="12">
        <f t="shared" si="116"/>
        <v>1.1875405286888475E-2</v>
      </c>
      <c r="N820" s="18">
        <f t="shared" si="113"/>
        <v>3.4773722028801952E-6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504.61</v>
      </c>
      <c r="D821" s="5" t="str">
        <f>'Исходные данные'!A823</f>
        <v>09.12.2013</v>
      </c>
      <c r="E821" s="1">
        <f>'Исходные данные'!B823</f>
        <v>526.24</v>
      </c>
      <c r="F821" s="12">
        <f t="shared" si="108"/>
        <v>1.0428647866669309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4.1971528752788874E-2</v>
      </c>
      <c r="J821" s="18">
        <f t="shared" si="111"/>
        <v>1.2255857291202387E-5</v>
      </c>
      <c r="K821" s="12">
        <f t="shared" si="115"/>
        <v>0.89641543571309001</v>
      </c>
      <c r="L821" s="12">
        <f t="shared" si="112"/>
        <v>-0.10935131753261569</v>
      </c>
      <c r="M821" s="12">
        <f t="shared" si="116"/>
        <v>1.1957710646118901E-2</v>
      </c>
      <c r="N821" s="18">
        <f t="shared" si="113"/>
        <v>3.4917001968527731E-6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504.25</v>
      </c>
      <c r="D822" s="5" t="str">
        <f>'Исходные данные'!A824</f>
        <v>06.12.2013</v>
      </c>
      <c r="E822" s="1">
        <f>'Исходные данные'!B824</f>
        <v>525.88</v>
      </c>
      <c r="F822" s="12">
        <f t="shared" si="108"/>
        <v>1.0428953891918691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4.2000872994082325E-2</v>
      </c>
      <c r="J822" s="18">
        <f t="shared" si="111"/>
        <v>1.2230195351264236E-5</v>
      </c>
      <c r="K822" s="12">
        <f t="shared" si="115"/>
        <v>0.89644174072988325</v>
      </c>
      <c r="L822" s="12">
        <f t="shared" si="112"/>
        <v>-0.10932197329132223</v>
      </c>
      <c r="M822" s="12">
        <f t="shared" si="116"/>
        <v>1.1951293844308529E-2</v>
      </c>
      <c r="N822" s="18">
        <f t="shared" si="113"/>
        <v>3.4800861981332879E-6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503.01</v>
      </c>
      <c r="D823" s="5" t="str">
        <f>'Исходные данные'!A825</f>
        <v>05.12.2013</v>
      </c>
      <c r="E823" s="1">
        <f>'Исходные данные'!B825</f>
        <v>526.04</v>
      </c>
      <c r="F823" s="12">
        <f t="shared" si="108"/>
        <v>1.045784378044174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4.4767204855937923E-2</v>
      </c>
      <c r="J823" s="18">
        <f t="shared" si="111"/>
        <v>1.2999337669060555E-5</v>
      </c>
      <c r="K823" s="12">
        <f t="shared" si="115"/>
        <v>0.89892502929607032</v>
      </c>
      <c r="L823" s="12">
        <f t="shared" si="112"/>
        <v>-0.10655564142946672</v>
      </c>
      <c r="M823" s="12">
        <f t="shared" si="116"/>
        <v>1.1354104720445042E-2</v>
      </c>
      <c r="N823" s="18">
        <f t="shared" si="113"/>
        <v>3.2969635175103497E-6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501.08</v>
      </c>
      <c r="D824" s="5" t="str">
        <f>'Исходные данные'!A826</f>
        <v>04.12.2013</v>
      </c>
      <c r="E824" s="1">
        <f>'Исходные данные'!B826</f>
        <v>524.58000000000004</v>
      </c>
      <c r="F824" s="12">
        <f t="shared" si="108"/>
        <v>1.0468986988105693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4.583217344486356E-2</v>
      </c>
      <c r="J824" s="18">
        <f t="shared" si="111"/>
        <v>1.3271434505486296E-5</v>
      </c>
      <c r="K824" s="12">
        <f t="shared" si="115"/>
        <v>0.89988286615862745</v>
      </c>
      <c r="L824" s="12">
        <f t="shared" si="112"/>
        <v>-0.10549067284054109</v>
      </c>
      <c r="M824" s="12">
        <f t="shared" si="116"/>
        <v>1.1128282056350032E-2</v>
      </c>
      <c r="N824" s="18">
        <f t="shared" si="113"/>
        <v>3.2223709976813092E-6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501.27</v>
      </c>
      <c r="D825" s="5" t="str">
        <f>'Исходные данные'!A827</f>
        <v>03.12.2013</v>
      </c>
      <c r="E825" s="1">
        <f>'Исходные данные'!B827</f>
        <v>525.29</v>
      </c>
      <c r="F825" s="12">
        <f t="shared" si="108"/>
        <v>1.047918287549624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4.6805612963643183E-2</v>
      </c>
      <c r="J825" s="18">
        <f t="shared" si="111"/>
        <v>1.3515481483820945E-5</v>
      </c>
      <c r="K825" s="12">
        <f t="shared" si="115"/>
        <v>0.90075927419872348</v>
      </c>
      <c r="L825" s="12">
        <f t="shared" si="112"/>
        <v>-0.10451723332176142</v>
      </c>
      <c r="M825" s="12">
        <f t="shared" si="116"/>
        <v>1.0923852061235476E-2</v>
      </c>
      <c r="N825" s="18">
        <f t="shared" si="113"/>
        <v>3.1543464750757423E-6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502.22</v>
      </c>
      <c r="D826" s="5" t="str">
        <f>'Исходные данные'!A828</f>
        <v>02.12.2013</v>
      </c>
      <c r="E826" s="1">
        <f>'Исходные данные'!B828</f>
        <v>527.58000000000004</v>
      </c>
      <c r="F826" s="12">
        <f t="shared" si="108"/>
        <v>1.0504957986539765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4.9262241917458809E-2</v>
      </c>
      <c r="J826" s="18">
        <f t="shared" si="111"/>
        <v>1.4185149810534943E-5</v>
      </c>
      <c r="K826" s="12">
        <f t="shared" si="115"/>
        <v>0.90297482579199184</v>
      </c>
      <c r="L826" s="12">
        <f t="shared" si="112"/>
        <v>-0.10206060436794585</v>
      </c>
      <c r="M826" s="12">
        <f t="shared" si="116"/>
        <v>1.0416366963950329E-2</v>
      </c>
      <c r="N826" s="18">
        <f t="shared" si="113"/>
        <v>2.9994113161296524E-6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500.58</v>
      </c>
      <c r="D827" s="5" t="str">
        <f>'Исходные данные'!A829</f>
        <v>29.11.2013</v>
      </c>
      <c r="E827" s="1">
        <f>'Исходные данные'!B829</f>
        <v>525.67999999999995</v>
      </c>
      <c r="F827" s="12">
        <f t="shared" si="108"/>
        <v>1.0501418354708538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4.8925236447574273E-2</v>
      </c>
      <c r="J827" s="18">
        <f t="shared" si="111"/>
        <v>1.4048787928667245E-5</v>
      </c>
      <c r="K827" s="12">
        <f t="shared" si="115"/>
        <v>0.90267056960741077</v>
      </c>
      <c r="L827" s="12">
        <f t="shared" si="112"/>
        <v>-0.10239760983783035</v>
      </c>
      <c r="M827" s="12">
        <f t="shared" si="116"/>
        <v>1.048527050050049E-2</v>
      </c>
      <c r="N827" s="18">
        <f t="shared" si="113"/>
        <v>3.0108253394766264E-6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500.03</v>
      </c>
      <c r="D828" s="5" t="str">
        <f>'Исходные данные'!A830</f>
        <v>28.11.2013</v>
      </c>
      <c r="E828" s="1">
        <f>'Исходные данные'!B830</f>
        <v>523.19000000000005</v>
      </c>
      <c r="F828" s="12">
        <f t="shared" si="108"/>
        <v>1.0463172209667422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4.5276590188219709E-2</v>
      </c>
      <c r="J828" s="18">
        <f t="shared" si="111"/>
        <v>1.2964799513866841E-5</v>
      </c>
      <c r="K828" s="12">
        <f t="shared" si="115"/>
        <v>0.89938304516419376</v>
      </c>
      <c r="L828" s="12">
        <f t="shared" si="112"/>
        <v>-0.10604625609718488</v>
      </c>
      <c r="M828" s="12">
        <f t="shared" si="116"/>
        <v>1.1245808432229679E-2</v>
      </c>
      <c r="N828" s="18">
        <f t="shared" si="113"/>
        <v>3.2201994692865773E-6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501.84</v>
      </c>
      <c r="D829" s="5" t="str">
        <f>'Исходные данные'!A831</f>
        <v>27.11.2013</v>
      </c>
      <c r="E829" s="1">
        <f>'Исходные данные'!B831</f>
        <v>523.83000000000004</v>
      </c>
      <c r="F829" s="12">
        <f t="shared" si="108"/>
        <v>1.0438187470109996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4.288586041365812E-2</v>
      </c>
      <c r="J829" s="18">
        <f t="shared" si="111"/>
        <v>1.2245947407869013E-5</v>
      </c>
      <c r="K829" s="12">
        <f t="shared" si="115"/>
        <v>0.89723543154420293</v>
      </c>
      <c r="L829" s="12">
        <f t="shared" si="112"/>
        <v>-0.10843698587174645</v>
      </c>
      <c r="M829" s="12">
        <f t="shared" si="116"/>
        <v>1.1758579904949298E-2</v>
      </c>
      <c r="N829" s="18">
        <f t="shared" si="113"/>
        <v>3.3576323225959008E-6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501.87</v>
      </c>
      <c r="D830" s="5" t="str">
        <f>'Исходные данные'!A832</f>
        <v>26.11.2013</v>
      </c>
      <c r="E830" s="1">
        <f>'Исходные данные'!B832</f>
        <v>525.24</v>
      </c>
      <c r="F830" s="12">
        <f t="shared" si="108"/>
        <v>1.0465658437443959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4.5514178979505132E-2</v>
      </c>
      <c r="J830" s="18">
        <f t="shared" si="111"/>
        <v>1.296018332039715E-5</v>
      </c>
      <c r="K830" s="12">
        <f t="shared" si="115"/>
        <v>0.89959675388118954</v>
      </c>
      <c r="L830" s="12">
        <f t="shared" si="112"/>
        <v>-0.10580866730589943</v>
      </c>
      <c r="M830" s="12">
        <f t="shared" si="116"/>
        <v>1.1195474077050469E-2</v>
      </c>
      <c r="N830" s="18">
        <f t="shared" si="113"/>
        <v>3.1879163735473311E-6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501.88</v>
      </c>
      <c r="D831" s="5" t="str">
        <f>'Исходные данные'!A833</f>
        <v>25.11.2013</v>
      </c>
      <c r="E831" s="1">
        <f>'Исходные данные'!B833</f>
        <v>526.62</v>
      </c>
      <c r="F831" s="12">
        <f t="shared" si="108"/>
        <v>1.0492946521080737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4.8118178540582326E-2</v>
      </c>
      <c r="J831" s="18">
        <f t="shared" si="111"/>
        <v>1.3663431386885477E-5</v>
      </c>
      <c r="K831" s="12">
        <f t="shared" si="115"/>
        <v>0.90194235608156859</v>
      </c>
      <c r="L831" s="12">
        <f t="shared" si="112"/>
        <v>-0.10320466774482226</v>
      </c>
      <c r="M831" s="12">
        <f t="shared" si="116"/>
        <v>1.0651203444319116E-2</v>
      </c>
      <c r="N831" s="18">
        <f t="shared" si="113"/>
        <v>3.0244699999704369E-6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502.51</v>
      </c>
      <c r="D832" s="5" t="str">
        <f>'Исходные данные'!A834</f>
        <v>22.11.2013</v>
      </c>
      <c r="E832" s="1">
        <f>'Исходные данные'!B834</f>
        <v>526.59</v>
      </c>
      <c r="F832" s="12">
        <f t="shared" si="108"/>
        <v>1.0479194443891664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4.6806716903633153E-2</v>
      </c>
      <c r="J832" s="18">
        <f t="shared" si="111"/>
        <v>1.3253938481770251E-5</v>
      </c>
      <c r="K832" s="12">
        <f t="shared" si="115"/>
        <v>0.90076026858345648</v>
      </c>
      <c r="L832" s="12">
        <f t="shared" si="112"/>
        <v>-0.10451612938177145</v>
      </c>
      <c r="M832" s="12">
        <f t="shared" si="116"/>
        <v>1.0923621300947149E-2</v>
      </c>
      <c r="N832" s="18">
        <f t="shared" si="113"/>
        <v>3.0931672695392712E-6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502.58</v>
      </c>
      <c r="D833" s="5" t="str">
        <f>'Исходные данные'!A835</f>
        <v>21.11.2013</v>
      </c>
      <c r="E833" s="1">
        <f>'Исходные данные'!B835</f>
        <v>522.24</v>
      </c>
      <c r="F833" s="12">
        <f t="shared" si="108"/>
        <v>1.0391181503442239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3.8372421093966061E-2</v>
      </c>
      <c r="J833" s="18">
        <f t="shared" si="111"/>
        <v>1.0835329969273736E-5</v>
      </c>
      <c r="K833" s="12">
        <f t="shared" si="115"/>
        <v>0.89319493898655655</v>
      </c>
      <c r="L833" s="12">
        <f t="shared" si="112"/>
        <v>-0.1129504251914385</v>
      </c>
      <c r="M833" s="12">
        <f t="shared" si="116"/>
        <v>1.2757798550926701E-2</v>
      </c>
      <c r="N833" s="18">
        <f t="shared" si="113"/>
        <v>3.6024559576864986E-6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502.38</v>
      </c>
      <c r="D834" s="5" t="str">
        <f>'Исходные данные'!A836</f>
        <v>20.11.2013</v>
      </c>
      <c r="E834" s="1">
        <f>'Исходные данные'!B836</f>
        <v>522.48</v>
      </c>
      <c r="F834" s="12">
        <f t="shared" ref="F834:F897" si="117">E834/C834</f>
        <v>1.0400095545204826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3.922990015000629E-2</v>
      </c>
      <c r="J834" s="18">
        <f t="shared" ref="J834:J897" si="120">H834*I834</f>
        <v>1.1046541077704528E-5</v>
      </c>
      <c r="K834" s="12">
        <f t="shared" si="115"/>
        <v>0.893961163403445</v>
      </c>
      <c r="L834" s="12">
        <f t="shared" ref="L834:L897" si="121">LN(K834)</f>
        <v>-0.11209294613539826</v>
      </c>
      <c r="M834" s="12">
        <f t="shared" si="116"/>
        <v>1.2564828573313253E-2</v>
      </c>
      <c r="N834" s="18">
        <f t="shared" ref="N834:N897" si="122">M834*H834</f>
        <v>3.5380639369126247E-6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501.56</v>
      </c>
      <c r="D835" s="5" t="str">
        <f>'Исходные данные'!A837</f>
        <v>19.11.2013</v>
      </c>
      <c r="E835" s="1">
        <f>'Исходные данные'!B837</f>
        <v>523.20000000000005</v>
      </c>
      <c r="F835" s="12">
        <f t="shared" si="117"/>
        <v>1.0431453863944493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4.2240558820651856E-2</v>
      </c>
      <c r="J835" s="18">
        <f t="shared" si="120"/>
        <v>1.1861099074837138E-5</v>
      </c>
      <c r="K835" s="12">
        <f t="shared" ref="K835:K898" si="124">F835/GEOMEAN(F$2:F$1242)</f>
        <v>0.89665663086151215</v>
      </c>
      <c r="L835" s="12">
        <f t="shared" si="121"/>
        <v>-0.10908228746475271</v>
      </c>
      <c r="M835" s="12">
        <f t="shared" ref="M835:M898" si="125">POWER(L835-AVERAGE(L$2:L$1242),2)</f>
        <v>1.1898945438542903E-2</v>
      </c>
      <c r="N835" s="18">
        <f t="shared" si="122"/>
        <v>3.3412098389104789E-6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499.03</v>
      </c>
      <c r="D836" s="5" t="str">
        <f>'Исходные данные'!A838</f>
        <v>18.11.2013</v>
      </c>
      <c r="E836" s="1">
        <f>'Исходные данные'!B838</f>
        <v>525.27</v>
      </c>
      <c r="F836" s="12">
        <f t="shared" si="117"/>
        <v>1.0525820090976494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5.124620192148472E-2</v>
      </c>
      <c r="J836" s="18">
        <f t="shared" si="120"/>
        <v>1.4349710232615029E-5</v>
      </c>
      <c r="K836" s="12">
        <f t="shared" si="124"/>
        <v>0.90476807000520509</v>
      </c>
      <c r="L836" s="12">
        <f t="shared" si="121"/>
        <v>-0.10007664436391989</v>
      </c>
      <c r="M836" s="12">
        <f t="shared" si="125"/>
        <v>1.001533474714246E-2</v>
      </c>
      <c r="N836" s="18">
        <f t="shared" si="122"/>
        <v>2.8044449367062715E-6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498.9</v>
      </c>
      <c r="D837" s="5" t="str">
        <f>'Исходные данные'!A839</f>
        <v>15.11.2013</v>
      </c>
      <c r="E837" s="1">
        <f>'Исходные данные'!B839</f>
        <v>522.49</v>
      </c>
      <c r="F837" s="12">
        <f t="shared" si="117"/>
        <v>1.0472840248546804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4.6200170032845315E-2</v>
      </c>
      <c r="J837" s="18">
        <f t="shared" si="120"/>
        <v>1.2900638069111533E-5</v>
      </c>
      <c r="K837" s="12">
        <f t="shared" si="124"/>
        <v>0.9002140809221707</v>
      </c>
      <c r="L837" s="12">
        <f t="shared" si="121"/>
        <v>-0.10512267625255933</v>
      </c>
      <c r="M837" s="12">
        <f t="shared" si="125"/>
        <v>1.105077706250036E-2</v>
      </c>
      <c r="N837" s="18">
        <f t="shared" si="122"/>
        <v>3.0857478482093098E-6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499.75</v>
      </c>
      <c r="D838" s="5" t="str">
        <f>'Исходные данные'!A840</f>
        <v>14.11.2013</v>
      </c>
      <c r="E838" s="1">
        <f>'Исходные данные'!B840</f>
        <v>527.72</v>
      </c>
      <c r="F838" s="12">
        <f t="shared" si="117"/>
        <v>1.055967983991996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5.4457866635066396E-2</v>
      </c>
      <c r="J838" s="18">
        <f t="shared" si="120"/>
        <v>1.5164022167883012E-5</v>
      </c>
      <c r="K838" s="12">
        <f t="shared" si="124"/>
        <v>0.90767855293552835</v>
      </c>
      <c r="L838" s="12">
        <f t="shared" si="121"/>
        <v>-9.6864979650338148E-2</v>
      </c>
      <c r="M838" s="12">
        <f t="shared" si="125"/>
        <v>9.3828242826603861E-3</v>
      </c>
      <c r="N838" s="18">
        <f t="shared" si="122"/>
        <v>2.612686912123649E-6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501.35</v>
      </c>
      <c r="D839" s="5" t="str">
        <f>'Исходные данные'!A841</f>
        <v>13.11.2013</v>
      </c>
      <c r="E839" s="1">
        <f>'Исходные данные'!B841</f>
        <v>526.39</v>
      </c>
      <c r="F839" s="12">
        <f t="shared" si="117"/>
        <v>1.0499451481001296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4.8737922900242203E-2</v>
      </c>
      <c r="J839" s="18">
        <f t="shared" si="120"/>
        <v>1.3533401693572028E-5</v>
      </c>
      <c r="K839" s="12">
        <f t="shared" si="124"/>
        <v>0.90250150301567122</v>
      </c>
      <c r="L839" s="12">
        <f t="shared" si="121"/>
        <v>-0.10258492338516237</v>
      </c>
      <c r="M839" s="12">
        <f t="shared" si="125"/>
        <v>1.0523666505939593E-2</v>
      </c>
      <c r="N839" s="18">
        <f t="shared" si="122"/>
        <v>2.9221804631596713E-6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504.13</v>
      </c>
      <c r="D840" s="5" t="str">
        <f>'Исходные данные'!A842</f>
        <v>12.11.2013</v>
      </c>
      <c r="E840" s="1">
        <f>'Исходные данные'!B842</f>
        <v>526.49</v>
      </c>
      <c r="F840" s="12">
        <f t="shared" si="117"/>
        <v>1.0443536389423362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4.339816672192421E-2</v>
      </c>
      <c r="J840" s="18">
        <f t="shared" si="120"/>
        <v>1.2017040068941489E-5</v>
      </c>
      <c r="K840" s="12">
        <f t="shared" si="124"/>
        <v>0.89769520867909014</v>
      </c>
      <c r="L840" s="12">
        <f t="shared" si="121"/>
        <v>-0.1079246795634804</v>
      </c>
      <c r="M840" s="12">
        <f t="shared" si="125"/>
        <v>1.1647736458879881E-2</v>
      </c>
      <c r="N840" s="18">
        <f t="shared" si="122"/>
        <v>3.2252817644510872E-6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503.58</v>
      </c>
      <c r="D841" s="5" t="str">
        <f>'Исходные данные'!A843</f>
        <v>11.11.2013</v>
      </c>
      <c r="E841" s="1">
        <f>'Исходные данные'!B843</f>
        <v>527.04</v>
      </c>
      <c r="F841" s="12">
        <f t="shared" si="117"/>
        <v>1.0465864410818539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4.5533859666484336E-2</v>
      </c>
      <c r="J841" s="18">
        <f t="shared" si="120"/>
        <v>1.2573227086395625E-5</v>
      </c>
      <c r="K841" s="12">
        <f t="shared" si="124"/>
        <v>0.89961445873753143</v>
      </c>
      <c r="L841" s="12">
        <f t="shared" si="121"/>
        <v>-0.10578898661892028</v>
      </c>
      <c r="M841" s="12">
        <f t="shared" si="125"/>
        <v>1.1191309689858053E-2</v>
      </c>
      <c r="N841" s="18">
        <f t="shared" si="122"/>
        <v>3.090247107436332E-6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504.59</v>
      </c>
      <c r="D842" s="5" t="str">
        <f>'Исходные данные'!A844</f>
        <v>08.11.2013</v>
      </c>
      <c r="E842" s="1">
        <f>'Исходные данные'!B844</f>
        <v>525.85</v>
      </c>
      <c r="F842" s="12">
        <f t="shared" si="117"/>
        <v>1.0421332170673221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4.1269782632821141E-2</v>
      </c>
      <c r="J842" s="18">
        <f t="shared" si="120"/>
        <v>1.1363984836821641E-5</v>
      </c>
      <c r="K842" s="12">
        <f t="shared" si="124"/>
        <v>0.89578660032640123</v>
      </c>
      <c r="L842" s="12">
        <f t="shared" si="121"/>
        <v>-0.11005306365258342</v>
      </c>
      <c r="M842" s="12">
        <f t="shared" si="125"/>
        <v>1.2111676819319536E-2</v>
      </c>
      <c r="N842" s="18">
        <f t="shared" si="122"/>
        <v>3.3350529841117005E-6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508.38</v>
      </c>
      <c r="D843" s="5" t="str">
        <f>'Исходные данные'!A845</f>
        <v>07.11.2013</v>
      </c>
      <c r="E843" s="1">
        <f>'Исходные данные'!B845</f>
        <v>527.1</v>
      </c>
      <c r="F843" s="12">
        <f t="shared" si="117"/>
        <v>1.0368228490499234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3.6161084422733573E-2</v>
      </c>
      <c r="J843" s="18">
        <f t="shared" si="120"/>
        <v>9.9294702600737618E-6</v>
      </c>
      <c r="K843" s="12">
        <f t="shared" si="124"/>
        <v>0.89122196652058672</v>
      </c>
      <c r="L843" s="12">
        <f t="shared" si="121"/>
        <v>-0.11516176186267109</v>
      </c>
      <c r="M843" s="12">
        <f t="shared" si="125"/>
        <v>1.326223139531452E-2</v>
      </c>
      <c r="N843" s="18">
        <f t="shared" si="122"/>
        <v>3.6416754177649549E-6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509.27</v>
      </c>
      <c r="D844" s="5" t="str">
        <f>'Исходные данные'!A846</f>
        <v>06.11.2013</v>
      </c>
      <c r="E844" s="1">
        <f>'Исходные данные'!B846</f>
        <v>527.42999999999995</v>
      </c>
      <c r="F844" s="12">
        <f t="shared" si="117"/>
        <v>1.0356588842853496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3.5037827345738792E-2</v>
      </c>
      <c r="J844" s="18">
        <f t="shared" si="120"/>
        <v>9.5941824062431877E-6</v>
      </c>
      <c r="K844" s="12">
        <f t="shared" si="124"/>
        <v>0.89022145715932544</v>
      </c>
      <c r="L844" s="12">
        <f t="shared" si="121"/>
        <v>-0.11628501893966577</v>
      </c>
      <c r="M844" s="12">
        <f t="shared" si="125"/>
        <v>1.3522205629798381E-2</v>
      </c>
      <c r="N844" s="18">
        <f t="shared" si="122"/>
        <v>3.7026984026962552E-6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509.55</v>
      </c>
      <c r="D845" s="5" t="str">
        <f>'Исходные данные'!A847</f>
        <v>05.11.2013</v>
      </c>
      <c r="E845" s="1">
        <f>'Исходные данные'!B847</f>
        <v>524.66</v>
      </c>
      <c r="F845" s="12">
        <f t="shared" si="117"/>
        <v>1.0296536159356293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2.9222450473503116E-2</v>
      </c>
      <c r="J845" s="18">
        <f t="shared" si="120"/>
        <v>7.9794618643471769E-6</v>
      </c>
      <c r="K845" s="12">
        <f t="shared" si="124"/>
        <v>0.88505950777421516</v>
      </c>
      <c r="L845" s="12">
        <f t="shared" si="121"/>
        <v>-0.12210039581190145</v>
      </c>
      <c r="M845" s="12">
        <f t="shared" si="125"/>
        <v>1.4908506657422953E-2</v>
      </c>
      <c r="N845" s="18">
        <f t="shared" si="122"/>
        <v>4.070906388741724E-6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508.96</v>
      </c>
      <c r="D846" s="5" t="str">
        <f>'Исходные данные'!A848</f>
        <v>01.11.2013</v>
      </c>
      <c r="E846" s="1">
        <f>'Исходные данные'!B848</f>
        <v>525.98</v>
      </c>
      <c r="F846" s="12">
        <f t="shared" si="117"/>
        <v>1.0334407419050613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3.2893761200302164E-2</v>
      </c>
      <c r="J846" s="18">
        <f t="shared" si="120"/>
        <v>8.9568783716494805E-6</v>
      </c>
      <c r="K846" s="12">
        <f t="shared" si="124"/>
        <v>0.88831480819224806</v>
      </c>
      <c r="L846" s="12">
        <f t="shared" si="121"/>
        <v>-0.11842908508510248</v>
      </c>
      <c r="M846" s="12">
        <f t="shared" si="125"/>
        <v>1.4025448194094398E-2</v>
      </c>
      <c r="N846" s="18">
        <f t="shared" si="122"/>
        <v>3.819089973244543E-6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512.54999999999995</v>
      </c>
      <c r="D847" s="5" t="str">
        <f>'Исходные данные'!A849</f>
        <v>31.10.2013</v>
      </c>
      <c r="E847" s="1">
        <f>'Исходные данные'!B849</f>
        <v>525</v>
      </c>
      <c r="F847" s="12">
        <f t="shared" si="117"/>
        <v>1.0242903131401815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2.3999995362213256E-2</v>
      </c>
      <c r="J847" s="18">
        <f t="shared" si="120"/>
        <v>6.5168911741131312E-6</v>
      </c>
      <c r="K847" s="12">
        <f t="shared" si="124"/>
        <v>0.8804493728135665</v>
      </c>
      <c r="L847" s="12">
        <f t="shared" si="121"/>
        <v>-0.12732285092319134</v>
      </c>
      <c r="M847" s="12">
        <f t="shared" si="125"/>
        <v>1.6211108367209157E-2</v>
      </c>
      <c r="N847" s="18">
        <f t="shared" si="122"/>
        <v>4.4019187273340512E-6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512.53</v>
      </c>
      <c r="D848" s="5" t="str">
        <f>'Исходные данные'!A850</f>
        <v>30.10.2013</v>
      </c>
      <c r="E848" s="1">
        <f>'Исходные данные'!B850</f>
        <v>526.29</v>
      </c>
      <c r="F848" s="12">
        <f t="shared" si="117"/>
        <v>1.0268472089438667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2.6493145724473036E-2</v>
      </c>
      <c r="J848" s="18">
        <f t="shared" si="120"/>
        <v>7.1737957702044631E-6</v>
      </c>
      <c r="K848" s="12">
        <f t="shared" si="124"/>
        <v>0.88264720410985464</v>
      </c>
      <c r="L848" s="12">
        <f t="shared" si="121"/>
        <v>-0.12482970056093158</v>
      </c>
      <c r="M848" s="12">
        <f t="shared" si="125"/>
        <v>1.5582454142131793E-2</v>
      </c>
      <c r="N848" s="18">
        <f t="shared" si="122"/>
        <v>4.2194062108286516E-6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513.38</v>
      </c>
      <c r="D849" s="5" t="str">
        <f>'Исходные данные'!A851</f>
        <v>29.10.2013</v>
      </c>
      <c r="E849" s="1">
        <f>'Исходные данные'!B851</f>
        <v>525.9</v>
      </c>
      <c r="F849" s="12">
        <f t="shared" si="117"/>
        <v>1.024387393353851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2.4094768896805282E-2</v>
      </c>
      <c r="J849" s="18">
        <f t="shared" si="120"/>
        <v>6.5061551398738454E-6</v>
      </c>
      <c r="K849" s="12">
        <f t="shared" si="124"/>
        <v>0.88053282006689049</v>
      </c>
      <c r="L849" s="12">
        <f t="shared" si="121"/>
        <v>-0.12722807738859931</v>
      </c>
      <c r="M849" s="12">
        <f t="shared" si="125"/>
        <v>1.6186983675999366E-2</v>
      </c>
      <c r="N849" s="18">
        <f t="shared" si="122"/>
        <v>4.3708668671489517E-6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513.79999999999995</v>
      </c>
      <c r="D850" s="5" t="str">
        <f>'Исходные данные'!A852</f>
        <v>28.10.2013</v>
      </c>
      <c r="E850" s="1">
        <f>'Исходные данные'!B852</f>
        <v>527.66</v>
      </c>
      <c r="F850" s="12">
        <f t="shared" si="117"/>
        <v>1.0269754768392372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2.6618052218519591E-2</v>
      </c>
      <c r="J850" s="18">
        <f t="shared" si="120"/>
        <v>7.1674404244837679E-6</v>
      </c>
      <c r="K850" s="12">
        <f t="shared" si="124"/>
        <v>0.88275745936325523</v>
      </c>
      <c r="L850" s="12">
        <f t="shared" si="121"/>
        <v>-0.12470479406688503</v>
      </c>
      <c r="M850" s="12">
        <f t="shared" si="125"/>
        <v>1.5551285663264157E-2</v>
      </c>
      <c r="N850" s="18">
        <f t="shared" si="122"/>
        <v>4.1874932320563905E-6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516.20000000000005</v>
      </c>
      <c r="D851" s="5" t="str">
        <f>'Исходные данные'!A853</f>
        <v>25.10.2013</v>
      </c>
      <c r="E851" s="1">
        <f>'Исходные данные'!B853</f>
        <v>527.96</v>
      </c>
      <c r="F851" s="12">
        <f t="shared" si="117"/>
        <v>1.0227818674932196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2.2526235976240289E-2</v>
      </c>
      <c r="J851" s="18">
        <f t="shared" si="120"/>
        <v>6.0487079750738317E-6</v>
      </c>
      <c r="K851" s="12">
        <f t="shared" si="124"/>
        <v>0.87915275797033976</v>
      </c>
      <c r="L851" s="12">
        <f t="shared" si="121"/>
        <v>-0.12879661030916431</v>
      </c>
      <c r="M851" s="12">
        <f t="shared" si="125"/>
        <v>1.6588566827130679E-2</v>
      </c>
      <c r="N851" s="18">
        <f t="shared" si="122"/>
        <v>4.4543347840333492E-6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515.08000000000004</v>
      </c>
      <c r="D852" s="5" t="str">
        <f>'Исходные данные'!A854</f>
        <v>24.10.2013</v>
      </c>
      <c r="E852" s="1">
        <f>'Исходные данные'!B854</f>
        <v>530.12</v>
      </c>
      <c r="F852" s="12">
        <f t="shared" si="117"/>
        <v>1.0291993476741477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2.8781167606894864E-2</v>
      </c>
      <c r="J852" s="18">
        <f t="shared" si="120"/>
        <v>7.7067020046656666E-6</v>
      </c>
      <c r="K852" s="12">
        <f t="shared" si="124"/>
        <v>0.88466903233890182</v>
      </c>
      <c r="L852" s="12">
        <f t="shared" si="121"/>
        <v>-0.12254167867850972</v>
      </c>
      <c r="M852" s="12">
        <f t="shared" si="125"/>
        <v>1.5016463013347076E-2</v>
      </c>
      <c r="N852" s="18">
        <f t="shared" si="122"/>
        <v>4.0209419989002071E-6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517.41999999999996</v>
      </c>
      <c r="D853" s="5" t="str">
        <f>'Исходные данные'!A855</f>
        <v>23.10.2013</v>
      </c>
      <c r="E853" s="1">
        <f>'Исходные данные'!B855</f>
        <v>530.87</v>
      </c>
      <c r="F853" s="12">
        <f t="shared" si="117"/>
        <v>1.0259943566155156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2.5662246358709579E-2</v>
      </c>
      <c r="J853" s="18">
        <f t="shared" si="120"/>
        <v>6.8523730301761198E-6</v>
      </c>
      <c r="K853" s="12">
        <f t="shared" si="124"/>
        <v>0.88191411771045558</v>
      </c>
      <c r="L853" s="12">
        <f t="shared" si="121"/>
        <v>-0.12566059992669501</v>
      </c>
      <c r="M853" s="12">
        <f t="shared" si="125"/>
        <v>1.5790586373936853E-2</v>
      </c>
      <c r="N853" s="18">
        <f t="shared" si="122"/>
        <v>4.2164269911121058E-6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521.70000000000005</v>
      </c>
      <c r="D854" s="5" t="str">
        <f>'Исходные данные'!A856</f>
        <v>22.10.2013</v>
      </c>
      <c r="E854" s="1">
        <f>'Исходные данные'!B856</f>
        <v>532.16</v>
      </c>
      <c r="F854" s="12">
        <f t="shared" si="117"/>
        <v>1.0200498370711135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1.9851485976215669E-2</v>
      </c>
      <c r="J854" s="18">
        <f t="shared" si="120"/>
        <v>5.2859800273338135E-6</v>
      </c>
      <c r="K854" s="12">
        <f t="shared" si="124"/>
        <v>0.87680438618473089</v>
      </c>
      <c r="L854" s="12">
        <f t="shared" si="121"/>
        <v>-0.13147136030918888</v>
      </c>
      <c r="M854" s="12">
        <f t="shared" si="125"/>
        <v>1.7284718581548515E-2</v>
      </c>
      <c r="N854" s="18">
        <f t="shared" si="122"/>
        <v>4.6025107294042734E-6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522.41999999999996</v>
      </c>
      <c r="D855" s="5" t="str">
        <f>'Исходные данные'!A857</f>
        <v>21.10.2013</v>
      </c>
      <c r="E855" s="1">
        <f>'Исходные данные'!B857</f>
        <v>532.02</v>
      </c>
      <c r="F855" s="12">
        <f t="shared" si="117"/>
        <v>1.0183760192948204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1.8209220551391514E-2</v>
      </c>
      <c r="J855" s="18">
        <f t="shared" si="120"/>
        <v>4.8351507840200773E-6</v>
      </c>
      <c r="K855" s="12">
        <f t="shared" si="124"/>
        <v>0.87536562239634397</v>
      </c>
      <c r="L855" s="12">
        <f t="shared" si="121"/>
        <v>-0.13311362573401314</v>
      </c>
      <c r="M855" s="12">
        <f t="shared" si="125"/>
        <v>1.7719237356054875E-2</v>
      </c>
      <c r="N855" s="18">
        <f t="shared" si="122"/>
        <v>4.7050440271491705E-6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525.32000000000005</v>
      </c>
      <c r="D856" s="5" t="str">
        <f>'Исходные данные'!A858</f>
        <v>18.10.2013</v>
      </c>
      <c r="E856" s="1">
        <f>'Исходные данные'!B858</f>
        <v>531.96</v>
      </c>
      <c r="F856" s="12">
        <f t="shared" si="117"/>
        <v>1.0126399147186476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1.2560697828003189E-2</v>
      </c>
      <c r="J856" s="18">
        <f t="shared" si="120"/>
        <v>3.3259721110598964E-6</v>
      </c>
      <c r="K856" s="12">
        <f t="shared" si="124"/>
        <v>0.87043503815504486</v>
      </c>
      <c r="L856" s="12">
        <f t="shared" si="121"/>
        <v>-0.1387621484574014</v>
      </c>
      <c r="M856" s="12">
        <f t="shared" si="125"/>
        <v>1.925493384451385E-2</v>
      </c>
      <c r="N856" s="18">
        <f t="shared" si="122"/>
        <v>5.0985521540356343E-6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524.15</v>
      </c>
      <c r="D857" s="5" t="str">
        <f>'Исходные данные'!A859</f>
        <v>17.10.2013</v>
      </c>
      <c r="E857" s="1">
        <f>'Исходные данные'!B859</f>
        <v>529.1</v>
      </c>
      <c r="F857" s="12">
        <f t="shared" si="117"/>
        <v>1.0094438614900316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9.3995470115045207E-3</v>
      </c>
      <c r="J857" s="18">
        <f t="shared" si="120"/>
        <v>2.481978007873197E-6</v>
      </c>
      <c r="K857" s="12">
        <f t="shared" si="124"/>
        <v>0.86768780621843999</v>
      </c>
      <c r="L857" s="12">
        <f t="shared" si="121"/>
        <v>-0.1419232992739001</v>
      </c>
      <c r="M857" s="12">
        <f t="shared" si="125"/>
        <v>2.0142222876788959E-2</v>
      </c>
      <c r="N857" s="18">
        <f t="shared" si="122"/>
        <v>5.3186131362162979E-6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520.71</v>
      </c>
      <c r="D858" s="5" t="str">
        <f>'Исходные данные'!A860</f>
        <v>16.10.2013</v>
      </c>
      <c r="E858" s="1">
        <f>'Исходные данные'!B860</f>
        <v>529.79999999999995</v>
      </c>
      <c r="F858" s="12">
        <f t="shared" si="117"/>
        <v>1.0174569338019241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1.7306311937069226E-2</v>
      </c>
      <c r="J858" s="18">
        <f t="shared" si="120"/>
        <v>4.557028046011662E-6</v>
      </c>
      <c r="K858" s="12">
        <f t="shared" si="124"/>
        <v>0.87457560394610434</v>
      </c>
      <c r="L858" s="12">
        <f t="shared" si="121"/>
        <v>-0.13401653434833538</v>
      </c>
      <c r="M858" s="12">
        <f t="shared" si="125"/>
        <v>1.7960431478738506E-2</v>
      </c>
      <c r="N858" s="18">
        <f t="shared" si="122"/>
        <v>4.7292681574617738E-6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520.67999999999995</v>
      </c>
      <c r="D859" s="5" t="str">
        <f>'Исходные данные'!A861</f>
        <v>15.10.2013</v>
      </c>
      <c r="E859" s="1">
        <f>'Исходные данные'!B861</f>
        <v>529.67999999999995</v>
      </c>
      <c r="F859" s="12">
        <f t="shared" si="117"/>
        <v>1.0172850887301221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1.7137401018330993E-2</v>
      </c>
      <c r="J859" s="18">
        <f t="shared" si="120"/>
        <v>4.4999563681617327E-6</v>
      </c>
      <c r="K859" s="12">
        <f t="shared" si="124"/>
        <v>0.87442789105284724</v>
      </c>
      <c r="L859" s="12">
        <f t="shared" si="121"/>
        <v>-0.13418544526707357</v>
      </c>
      <c r="M859" s="12">
        <f t="shared" si="125"/>
        <v>1.8005733721522744E-2</v>
      </c>
      <c r="N859" s="18">
        <f t="shared" si="122"/>
        <v>4.7279640615821762E-6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521.25</v>
      </c>
      <c r="D860" s="5" t="str">
        <f>'Исходные данные'!A862</f>
        <v>14.10.2013</v>
      </c>
      <c r="E860" s="1">
        <f>'Исходные данные'!B862</f>
        <v>527.9</v>
      </c>
      <c r="F860" s="12">
        <f t="shared" si="117"/>
        <v>1.0127577937649879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1.2677098716559204E-2</v>
      </c>
      <c r="J860" s="18">
        <f t="shared" si="120"/>
        <v>3.3194748685905637E-6</v>
      </c>
      <c r="K860" s="12">
        <f t="shared" si="124"/>
        <v>0.87053636346398</v>
      </c>
      <c r="L860" s="12">
        <f t="shared" si="121"/>
        <v>-0.13864574756884535</v>
      </c>
      <c r="M860" s="12">
        <f t="shared" si="125"/>
        <v>1.922264331892393E-2</v>
      </c>
      <c r="N860" s="18">
        <f t="shared" si="122"/>
        <v>5.0334136249723263E-6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523.59</v>
      </c>
      <c r="D861" s="5" t="str">
        <f>'Исходные данные'!A863</f>
        <v>11.10.2013</v>
      </c>
      <c r="E861" s="1">
        <f>'Исходные данные'!B863</f>
        <v>529.46</v>
      </c>
      <c r="F861" s="12">
        <f t="shared" si="117"/>
        <v>1.011211062090567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1.114868391803127E-2</v>
      </c>
      <c r="J861" s="18">
        <f t="shared" si="120"/>
        <v>2.9111144829455426E-6</v>
      </c>
      <c r="K861" s="12">
        <f t="shared" si="124"/>
        <v>0.86920683909458529</v>
      </c>
      <c r="L861" s="12">
        <f t="shared" si="121"/>
        <v>-0.14017416236737337</v>
      </c>
      <c r="M861" s="12">
        <f t="shared" si="125"/>
        <v>1.9648795795394698E-2</v>
      </c>
      <c r="N861" s="18">
        <f t="shared" si="122"/>
        <v>5.1306409288275731E-6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523.77</v>
      </c>
      <c r="D862" s="5" t="str">
        <f>'Исходные данные'!A864</f>
        <v>10.10.2013</v>
      </c>
      <c r="E862" s="1">
        <f>'Исходные данные'!B864</f>
        <v>530.41</v>
      </c>
      <c r="F862" s="12">
        <f t="shared" si="117"/>
        <v>1.0126773201977968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1.259763572445575E-2</v>
      </c>
      <c r="J862" s="18">
        <f t="shared" si="120"/>
        <v>3.2802798606902696E-6</v>
      </c>
      <c r="K862" s="12">
        <f t="shared" si="124"/>
        <v>0.87046719078817458</v>
      </c>
      <c r="L862" s="12">
        <f t="shared" si="121"/>
        <v>-0.1387252105609488</v>
      </c>
      <c r="M862" s="12">
        <f t="shared" si="125"/>
        <v>1.9244684045179528E-2</v>
      </c>
      <c r="N862" s="18">
        <f t="shared" si="122"/>
        <v>5.0110950085816235E-6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525.25</v>
      </c>
      <c r="D863" s="5" t="str">
        <f>'Исходные данные'!A865</f>
        <v>09.10.2013</v>
      </c>
      <c r="E863" s="1">
        <f>'Исходные данные'!B865</f>
        <v>525.95000000000005</v>
      </c>
      <c r="F863" s="12">
        <f t="shared" si="117"/>
        <v>1.0013326987148978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1.3318114601734861E-3</v>
      </c>
      <c r="J863" s="18">
        <f t="shared" si="120"/>
        <v>3.4582052723168703E-7</v>
      </c>
      <c r="K863" s="12">
        <f t="shared" si="124"/>
        <v>0.86071569285708094</v>
      </c>
      <c r="L863" s="12">
        <f t="shared" si="121"/>
        <v>-0.14999103482523113</v>
      </c>
      <c r="M863" s="12">
        <f t="shared" si="125"/>
        <v>2.249731052794364E-2</v>
      </c>
      <c r="N863" s="18">
        <f t="shared" si="122"/>
        <v>5.8416915762648565E-6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525.41999999999996</v>
      </c>
      <c r="D864" s="5" t="str">
        <f>'Исходные данные'!A866</f>
        <v>08.10.2013</v>
      </c>
      <c r="E864" s="1">
        <f>'Исходные данные'!B866</f>
        <v>525.48</v>
      </c>
      <c r="F864" s="12">
        <f t="shared" si="117"/>
        <v>1.0001141943587988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1.1418783911932533E-4</v>
      </c>
      <c r="J864" s="18">
        <f t="shared" si="120"/>
        <v>2.9567461826090852E-8</v>
      </c>
      <c r="K864" s="12">
        <f t="shared" si="124"/>
        <v>0.8596683028912333</v>
      </c>
      <c r="L864" s="12">
        <f t="shared" si="121"/>
        <v>-0.15120865844628525</v>
      </c>
      <c r="M864" s="12">
        <f t="shared" si="125"/>
        <v>2.2864058389125294E-2</v>
      </c>
      <c r="N864" s="18">
        <f t="shared" si="122"/>
        <v>5.9203517539510188E-6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526.54</v>
      </c>
      <c r="D865" s="5" t="str">
        <f>'Исходные данные'!A867</f>
        <v>07.10.2013</v>
      </c>
      <c r="E865" s="1">
        <f>'Исходные данные'!B867</f>
        <v>524.66999999999996</v>
      </c>
      <c r="F865" s="12">
        <f t="shared" si="117"/>
        <v>0.99644851293349035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-3.5578085682940433E-3</v>
      </c>
      <c r="J865" s="18">
        <f t="shared" si="120"/>
        <v>-9.1867719640358564E-7</v>
      </c>
      <c r="K865" s="12">
        <f t="shared" si="124"/>
        <v>0.8565173925775813</v>
      </c>
      <c r="L865" s="12">
        <f t="shared" si="121"/>
        <v>-0.1548806548536987</v>
      </c>
      <c r="M865" s="12">
        <f t="shared" si="125"/>
        <v>2.3988017247910484E-2</v>
      </c>
      <c r="N865" s="18">
        <f t="shared" si="122"/>
        <v>6.1940500759314431E-6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523.70000000000005</v>
      </c>
      <c r="D866" s="5" t="str">
        <f>'Исходные данные'!A868</f>
        <v>04.10.2013</v>
      </c>
      <c r="E866" s="1">
        <f>'Исходные данные'!B868</f>
        <v>524.71</v>
      </c>
      <c r="F866" s="12">
        <f t="shared" si="117"/>
        <v>1.0019285850677868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1.926727735237453E-3</v>
      </c>
      <c r="J866" s="18">
        <f t="shared" si="120"/>
        <v>4.9612016347503363E-7</v>
      </c>
      <c r="K866" s="12">
        <f t="shared" si="124"/>
        <v>0.86122789897573582</v>
      </c>
      <c r="L866" s="12">
        <f t="shared" si="121"/>
        <v>-0.14939611855016713</v>
      </c>
      <c r="M866" s="12">
        <f t="shared" si="125"/>
        <v>2.2319200237855531E-2</v>
      </c>
      <c r="N866" s="18">
        <f t="shared" si="122"/>
        <v>5.7470524081453785E-6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525.65</v>
      </c>
      <c r="D867" s="5" t="str">
        <f>'Исходные данные'!A869</f>
        <v>03.10.2013</v>
      </c>
      <c r="E867" s="1">
        <f>'Исходные данные'!B869</f>
        <v>524.54999999999995</v>
      </c>
      <c r="F867" s="12">
        <f t="shared" si="117"/>
        <v>0.99790735280129361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-2.0948398443453899E-3</v>
      </c>
      <c r="J867" s="18">
        <f t="shared" si="120"/>
        <v>-5.3790245213088953E-7</v>
      </c>
      <c r="K867" s="12">
        <f t="shared" si="124"/>
        <v>0.8577713677740324</v>
      </c>
      <c r="L867" s="12">
        <f t="shared" si="121"/>
        <v>-0.15341768612974993</v>
      </c>
      <c r="M867" s="12">
        <f t="shared" si="125"/>
        <v>2.3536986417406404E-2</v>
      </c>
      <c r="N867" s="18">
        <f t="shared" si="122"/>
        <v>6.0437091378938415E-6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525.72</v>
      </c>
      <c r="D868" s="5" t="str">
        <f>'Исходные данные'!A870</f>
        <v>02.10.2013</v>
      </c>
      <c r="E868" s="1">
        <f>'Исходные данные'!B870</f>
        <v>524.32000000000005</v>
      </c>
      <c r="F868" s="12">
        <f t="shared" si="117"/>
        <v>0.99733698546754934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-2.666566663302861E-3</v>
      </c>
      <c r="J868" s="18">
        <f t="shared" si="120"/>
        <v>-6.827965422819976E-7</v>
      </c>
      <c r="K868" s="12">
        <f t="shared" si="124"/>
        <v>0.85728109704235966</v>
      </c>
      <c r="L868" s="12">
        <f t="shared" si="121"/>
        <v>-0.15398941294870747</v>
      </c>
      <c r="M868" s="12">
        <f t="shared" si="125"/>
        <v>2.3712739300287496E-2</v>
      </c>
      <c r="N868" s="18">
        <f t="shared" si="122"/>
        <v>6.0718438526551904E-6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524.85</v>
      </c>
      <c r="D869" s="5" t="str">
        <f>'Исходные данные'!A871</f>
        <v>01.10.2013</v>
      </c>
      <c r="E869" s="1">
        <f>'Исходные данные'!B871</f>
        <v>525.41</v>
      </c>
      <c r="F869" s="12">
        <f t="shared" si="117"/>
        <v>1.001066971515671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1.0664027061298379E-3</v>
      </c>
      <c r="J869" s="18">
        <f t="shared" si="120"/>
        <v>2.7229914371442204E-7</v>
      </c>
      <c r="K869" s="12">
        <f t="shared" si="124"/>
        <v>0.86048728168995636</v>
      </c>
      <c r="L869" s="12">
        <f t="shared" si="121"/>
        <v>-0.15025644357927481</v>
      </c>
      <c r="M869" s="12">
        <f t="shared" si="125"/>
        <v>2.2576998837091737E-2</v>
      </c>
      <c r="N869" s="18">
        <f t="shared" si="122"/>
        <v>5.7648929580201947E-6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523.1</v>
      </c>
      <c r="D870" s="5" t="str">
        <f>'Исходные данные'!A872</f>
        <v>30.09.2013</v>
      </c>
      <c r="E870" s="1">
        <f>'Исходные данные'!B872</f>
        <v>522.9</v>
      </c>
      <c r="F870" s="12">
        <f t="shared" si="117"/>
        <v>0.99961766392659135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-3.8240918248058344E-4</v>
      </c>
      <c r="J870" s="18">
        <f t="shared" si="120"/>
        <v>-9.7373217050308107E-8</v>
      </c>
      <c r="K870" s="12">
        <f t="shared" si="124"/>
        <v>0.85924150015570833</v>
      </c>
      <c r="L870" s="12">
        <f t="shared" si="121"/>
        <v>-0.15170525546788524</v>
      </c>
      <c r="M870" s="12">
        <f t="shared" si="125"/>
        <v>2.3014484536576268E-2</v>
      </c>
      <c r="N870" s="18">
        <f t="shared" si="122"/>
        <v>5.8602002795651633E-6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522.6</v>
      </c>
      <c r="D871" s="5" t="str">
        <f>'Исходные данные'!A873</f>
        <v>27.09.2013</v>
      </c>
      <c r="E871" s="1">
        <f>'Исходные данные'!B873</f>
        <v>523.75</v>
      </c>
      <c r="F871" s="12">
        <f t="shared" si="117"/>
        <v>1.0022005357826254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2.198118149835396E-3</v>
      </c>
      <c r="J871" s="18">
        <f t="shared" si="120"/>
        <v>5.581467601272739E-7</v>
      </c>
      <c r="K871" s="12">
        <f t="shared" si="124"/>
        <v>0.86146165969107613</v>
      </c>
      <c r="L871" s="12">
        <f t="shared" si="121"/>
        <v>-0.14912472813556915</v>
      </c>
      <c r="M871" s="12">
        <f t="shared" si="125"/>
        <v>2.223818454150735E-2</v>
      </c>
      <c r="N871" s="18">
        <f t="shared" si="122"/>
        <v>5.6467258840859975E-6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522.79</v>
      </c>
      <c r="D872" s="5" t="str">
        <f>'Исходные данные'!A874</f>
        <v>26.09.2013</v>
      </c>
      <c r="E872" s="1">
        <f>'Исходные данные'!B874</f>
        <v>524.63</v>
      </c>
      <c r="F872" s="12">
        <f t="shared" si="117"/>
        <v>1.003519577650682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3.513398431844911E-3</v>
      </c>
      <c r="J872" s="18">
        <f t="shared" si="120"/>
        <v>8.8963313142326568E-7</v>
      </c>
      <c r="K872" s="12">
        <f t="shared" si="124"/>
        <v>0.86259546870063797</v>
      </c>
      <c r="L872" s="12">
        <f t="shared" si="121"/>
        <v>-0.14780944785355971</v>
      </c>
      <c r="M872" s="12">
        <f t="shared" si="125"/>
        <v>2.1847632874774127E-2</v>
      </c>
      <c r="N872" s="18">
        <f t="shared" si="122"/>
        <v>5.5320734114305978E-6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527.51</v>
      </c>
      <c r="D873" s="5" t="str">
        <f>'Исходные данные'!A875</f>
        <v>25.09.2013</v>
      </c>
      <c r="E873" s="1">
        <f>'Исходные данные'!B875</f>
        <v>522.47</v>
      </c>
      <c r="F873" s="12">
        <f t="shared" si="117"/>
        <v>0.99044567875490519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-9.600256593858365E-3</v>
      </c>
      <c r="J873" s="18">
        <f t="shared" si="120"/>
        <v>-2.4241112974694291E-6</v>
      </c>
      <c r="K873" s="12">
        <f t="shared" si="124"/>
        <v>0.85135753553330618</v>
      </c>
      <c r="L873" s="12">
        <f t="shared" si="121"/>
        <v>-0.16092310287926304</v>
      </c>
      <c r="M873" s="12">
        <f t="shared" si="125"/>
        <v>2.5896245040289811E-2</v>
      </c>
      <c r="N873" s="18">
        <f t="shared" si="122"/>
        <v>6.5389273245428573E-6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527.82000000000005</v>
      </c>
      <c r="D874" s="5" t="str">
        <f>'Исходные данные'!A876</f>
        <v>24.09.2013</v>
      </c>
      <c r="E874" s="1">
        <f>'Исходные данные'!B876</f>
        <v>522.48</v>
      </c>
      <c r="F874" s="12">
        <f t="shared" si="117"/>
        <v>0.98988291462998745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-1.0168610898236518E-2</v>
      </c>
      <c r="J874" s="18">
        <f t="shared" si="120"/>
        <v>-2.5604571571303611E-6</v>
      </c>
      <c r="K874" s="12">
        <f t="shared" si="124"/>
        <v>0.85087380029294568</v>
      </c>
      <c r="L874" s="12">
        <f t="shared" si="121"/>
        <v>-0.16149145718364119</v>
      </c>
      <c r="M874" s="12">
        <f t="shared" si="125"/>
        <v>2.6079490743295752E-2</v>
      </c>
      <c r="N874" s="18">
        <f t="shared" si="122"/>
        <v>6.5668181619150231E-6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529.45000000000005</v>
      </c>
      <c r="D875" s="5" t="str">
        <f>'Исходные данные'!A877</f>
        <v>23.09.2013</v>
      </c>
      <c r="E875" s="1">
        <f>'Исходные данные'!B877</f>
        <v>521.78</v>
      </c>
      <c r="F875" s="12">
        <f t="shared" si="117"/>
        <v>0.98551326848616472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-1.4592688770037963E-2</v>
      </c>
      <c r="J875" s="18">
        <f t="shared" si="120"/>
        <v>-3.6641848387690685E-6</v>
      </c>
      <c r="K875" s="12">
        <f t="shared" si="124"/>
        <v>0.84711778292424544</v>
      </c>
      <c r="L875" s="12">
        <f t="shared" si="121"/>
        <v>-0.1659155350554426</v>
      </c>
      <c r="M875" s="12">
        <f t="shared" si="125"/>
        <v>2.7527964772733737E-2</v>
      </c>
      <c r="N875" s="18">
        <f t="shared" si="122"/>
        <v>6.9121977965790297E-6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528.16999999999996</v>
      </c>
      <c r="D876" s="5" t="str">
        <f>'Исходные данные'!A878</f>
        <v>20.09.2013</v>
      </c>
      <c r="E876" s="1">
        <f>'Исходные данные'!B878</f>
        <v>522.92999999999995</v>
      </c>
      <c r="F876" s="12">
        <f t="shared" si="117"/>
        <v>0.99007895185262318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-9.9705896872274644E-3</v>
      </c>
      <c r="J876" s="18">
        <f t="shared" si="120"/>
        <v>-2.4966005805397137E-6</v>
      </c>
      <c r="K876" s="12">
        <f t="shared" si="124"/>
        <v>0.8510423080367987</v>
      </c>
      <c r="L876" s="12">
        <f t="shared" si="121"/>
        <v>-0.1612934359726321</v>
      </c>
      <c r="M876" s="12">
        <f t="shared" si="125"/>
        <v>2.6015572487857509E-2</v>
      </c>
      <c r="N876" s="18">
        <f t="shared" si="122"/>
        <v>6.5142078265903375E-6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531.26</v>
      </c>
      <c r="D877" s="5" t="str">
        <f>'Исходные данные'!A879</f>
        <v>19.09.2013</v>
      </c>
      <c r="E877" s="1">
        <f>'Исходные данные'!B879</f>
        <v>526.79</v>
      </c>
      <c r="F877" s="12">
        <f t="shared" si="117"/>
        <v>0.99158604073335088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-8.4495564379894229E-3</v>
      </c>
      <c r="J877" s="18">
        <f t="shared" si="120"/>
        <v>-2.109834080407154E-6</v>
      </c>
      <c r="K877" s="12">
        <f t="shared" si="124"/>
        <v>0.85233775664427702</v>
      </c>
      <c r="L877" s="12">
        <f t="shared" si="121"/>
        <v>-0.1597724027233941</v>
      </c>
      <c r="M877" s="12">
        <f t="shared" si="125"/>
        <v>2.552722067200637E-2</v>
      </c>
      <c r="N877" s="18">
        <f t="shared" si="122"/>
        <v>6.3740860892679753E-6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536.52</v>
      </c>
      <c r="D878" s="5" t="str">
        <f>'Исходные данные'!A880</f>
        <v>18.09.2013</v>
      </c>
      <c r="E878" s="1">
        <f>'Исходные данные'!B880</f>
        <v>522.52</v>
      </c>
      <c r="F878" s="12">
        <f t="shared" si="117"/>
        <v>0.97390591217475586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-2.6440579415527021E-2</v>
      </c>
      <c r="J878" s="18">
        <f t="shared" si="120"/>
        <v>-6.583722684379236E-6</v>
      </c>
      <c r="K878" s="12">
        <f t="shared" si="124"/>
        <v>0.83714044597855786</v>
      </c>
      <c r="L878" s="12">
        <f t="shared" si="121"/>
        <v>-0.17776342570093157</v>
      </c>
      <c r="M878" s="12">
        <f t="shared" si="125"/>
        <v>3.1599835516930547E-2</v>
      </c>
      <c r="N878" s="18">
        <f t="shared" si="122"/>
        <v>7.8683810458894774E-6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539.12</v>
      </c>
      <c r="D879" s="5" t="str">
        <f>'Исходные данные'!A881</f>
        <v>17.09.2013</v>
      </c>
      <c r="E879" s="1">
        <f>'Исходные данные'!B881</f>
        <v>522.23</v>
      </c>
      <c r="F879" s="12">
        <f t="shared" si="117"/>
        <v>0.96867116782905482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-3.1830076769918447E-2</v>
      </c>
      <c r="J879" s="18">
        <f t="shared" si="120"/>
        <v>-7.9035902528238927E-6</v>
      </c>
      <c r="K879" s="12">
        <f t="shared" si="124"/>
        <v>0.83264081602317708</v>
      </c>
      <c r="L879" s="12">
        <f t="shared" si="121"/>
        <v>-0.1831529230553231</v>
      </c>
      <c r="M879" s="12">
        <f t="shared" si="125"/>
        <v>3.3544993223709033E-2</v>
      </c>
      <c r="N879" s="18">
        <f t="shared" si="122"/>
        <v>8.3294138242390899E-6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537.28</v>
      </c>
      <c r="D880" s="5" t="str">
        <f>'Исходные данные'!A882</f>
        <v>16.09.2013</v>
      </c>
      <c r="E880" s="1">
        <f>'Исходные данные'!B882</f>
        <v>524.04</v>
      </c>
      <c r="F880" s="12">
        <f t="shared" si="117"/>
        <v>0.97535735556879088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-2.4951356603706162E-2</v>
      </c>
      <c r="J880" s="18">
        <f t="shared" si="120"/>
        <v>-6.178272556286003E-6</v>
      </c>
      <c r="K880" s="12">
        <f t="shared" si="124"/>
        <v>0.83838806338698058</v>
      </c>
      <c r="L880" s="12">
        <f t="shared" si="121"/>
        <v>-0.1762742028891108</v>
      </c>
      <c r="M880" s="12">
        <f t="shared" si="125"/>
        <v>3.1072594604191331E-2</v>
      </c>
      <c r="N880" s="18">
        <f t="shared" si="122"/>
        <v>7.6939687707064682E-6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528.95000000000005</v>
      </c>
      <c r="D881" s="5" t="str">
        <f>'Исходные данные'!A883</f>
        <v>13.09.2013</v>
      </c>
      <c r="E881" s="1">
        <f>'Исходные данные'!B883</f>
        <v>520.6</v>
      </c>
      <c r="F881" s="12">
        <f t="shared" si="117"/>
        <v>0.9842140088855279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-1.5911916872318597E-2</v>
      </c>
      <c r="J881" s="18">
        <f t="shared" si="120"/>
        <v>-3.9289958572091779E-6</v>
      </c>
      <c r="K881" s="12">
        <f t="shared" si="124"/>
        <v>0.84600097816115472</v>
      </c>
      <c r="L881" s="12">
        <f t="shared" si="121"/>
        <v>-0.1672347631577232</v>
      </c>
      <c r="M881" s="12">
        <f t="shared" si="125"/>
        <v>2.7967466008419709E-2</v>
      </c>
      <c r="N881" s="18">
        <f t="shared" si="122"/>
        <v>6.9057712509094971E-6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529.71</v>
      </c>
      <c r="D882" s="5" t="str">
        <f>'Исходные данные'!A884</f>
        <v>12.09.2013</v>
      </c>
      <c r="E882" s="1">
        <f>'Исходные данные'!B884</f>
        <v>520.53</v>
      </c>
      <c r="F882" s="12">
        <f t="shared" si="117"/>
        <v>0.98266976270034534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-1.7482163701126614E-2</v>
      </c>
      <c r="J882" s="18">
        <f t="shared" si="120"/>
        <v>-4.3046755303660788E-6</v>
      </c>
      <c r="K882" s="12">
        <f t="shared" si="124"/>
        <v>0.8446735902441046</v>
      </c>
      <c r="L882" s="12">
        <f t="shared" si="121"/>
        <v>-0.16880500998653122</v>
      </c>
      <c r="M882" s="12">
        <f t="shared" si="125"/>
        <v>2.8495131396552839E-2</v>
      </c>
      <c r="N882" s="18">
        <f t="shared" si="122"/>
        <v>7.0164252522931352E-6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528.78</v>
      </c>
      <c r="D883" s="5" t="str">
        <f>'Исходные данные'!A885</f>
        <v>11.09.2013</v>
      </c>
      <c r="E883" s="1">
        <f>'Исходные данные'!B885</f>
        <v>519.52</v>
      </c>
      <c r="F883" s="12">
        <f t="shared" si="117"/>
        <v>0.98248799122508412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-1.7667157985088316E-2</v>
      </c>
      <c r="J883" s="18">
        <f t="shared" si="120"/>
        <v>-4.3380854368375726E-6</v>
      </c>
      <c r="K883" s="12">
        <f t="shared" si="124"/>
        <v>0.84451734491078845</v>
      </c>
      <c r="L883" s="12">
        <f t="shared" si="121"/>
        <v>-0.16899000427049288</v>
      </c>
      <c r="M883" s="12">
        <f t="shared" si="125"/>
        <v>2.8557621543341134E-2</v>
      </c>
      <c r="N883" s="18">
        <f t="shared" si="122"/>
        <v>7.0121862402798805E-6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529.36</v>
      </c>
      <c r="D884" s="5" t="str">
        <f>'Исходные данные'!A886</f>
        <v>10.09.2013</v>
      </c>
      <c r="E884" s="1">
        <f>'Исходные данные'!B886</f>
        <v>520.22</v>
      </c>
      <c r="F884" s="12">
        <f t="shared" si="117"/>
        <v>0.9827338673114705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-1.7416930677060703E-2</v>
      </c>
      <c r="J884" s="18">
        <f t="shared" si="120"/>
        <v>-4.264707019581102E-6</v>
      </c>
      <c r="K884" s="12">
        <f t="shared" si="124"/>
        <v>0.84472869265397377</v>
      </c>
      <c r="L884" s="12">
        <f t="shared" si="121"/>
        <v>-0.16873977696246525</v>
      </c>
      <c r="M884" s="12">
        <f t="shared" si="125"/>
        <v>2.8473112329342454E-2</v>
      </c>
      <c r="N884" s="18">
        <f t="shared" si="122"/>
        <v>6.9719219919844411E-6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531.19000000000005</v>
      </c>
      <c r="D885" s="5" t="str">
        <f>'Исходные данные'!A887</f>
        <v>09.09.2013</v>
      </c>
      <c r="E885" s="1">
        <f>'Исходные данные'!B887</f>
        <v>519.88</v>
      </c>
      <c r="F885" s="12">
        <f t="shared" si="117"/>
        <v>0.97870818351249067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-2.1521756970433556E-2</v>
      </c>
      <c r="J885" s="18">
        <f t="shared" si="120"/>
        <v>-5.2551058727219296E-6</v>
      </c>
      <c r="K885" s="12">
        <f t="shared" si="124"/>
        <v>0.84126833504784604</v>
      </c>
      <c r="L885" s="12">
        <f t="shared" si="121"/>
        <v>-0.17284460325583817</v>
      </c>
      <c r="M885" s="12">
        <f t="shared" si="125"/>
        <v>2.9875256874668035E-2</v>
      </c>
      <c r="N885" s="18">
        <f t="shared" si="122"/>
        <v>7.2948336916370945E-6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525.87</v>
      </c>
      <c r="D886" s="5" t="str">
        <f>'Исходные данные'!A888</f>
        <v>06.09.2013</v>
      </c>
      <c r="E886" s="1">
        <f>'Исходные данные'!B888</f>
        <v>516.53</v>
      </c>
      <c r="F886" s="12">
        <f t="shared" si="117"/>
        <v>0.9822389563960674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-1.7920663776976539E-2</v>
      </c>
      <c r="J886" s="18">
        <f t="shared" si="120"/>
        <v>-4.3635907078945128E-6</v>
      </c>
      <c r="K886" s="12">
        <f t="shared" si="124"/>
        <v>0.84430328200674287</v>
      </c>
      <c r="L886" s="12">
        <f t="shared" si="121"/>
        <v>-0.16924351006238114</v>
      </c>
      <c r="M886" s="12">
        <f t="shared" si="125"/>
        <v>2.8643365698235241E-2</v>
      </c>
      <c r="N886" s="18">
        <f t="shared" si="122"/>
        <v>6.9745142233080213E-6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521.86</v>
      </c>
      <c r="D887" s="5" t="str">
        <f>'Исходные данные'!A889</f>
        <v>05.09.2013</v>
      </c>
      <c r="E887" s="1">
        <f>'Исходные данные'!B889</f>
        <v>515.91999999999996</v>
      </c>
      <c r="F887" s="12">
        <f t="shared" si="117"/>
        <v>0.98861763691411475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-1.1447637974954078E-2</v>
      </c>
      <c r="J887" s="18">
        <f t="shared" si="120"/>
        <v>-2.7796618880649078E-6</v>
      </c>
      <c r="K887" s="12">
        <f t="shared" si="124"/>
        <v>0.84978620534346327</v>
      </c>
      <c r="L887" s="12">
        <f t="shared" si="121"/>
        <v>-0.16277048426035864</v>
      </c>
      <c r="M887" s="12">
        <f t="shared" si="125"/>
        <v>2.6494230546351596E-2</v>
      </c>
      <c r="N887" s="18">
        <f t="shared" si="122"/>
        <v>6.4332050912532506E-6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523.08000000000004</v>
      </c>
      <c r="D888" s="5" t="str">
        <f>'Исходные данные'!A890</f>
        <v>04.09.2013</v>
      </c>
      <c r="E888" s="1">
        <f>'Исходные данные'!B890</f>
        <v>510.79</v>
      </c>
      <c r="F888" s="12">
        <f t="shared" si="117"/>
        <v>0.97650454997323544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-2.3775869205459509E-2</v>
      </c>
      <c r="J888" s="18">
        <f t="shared" si="120"/>
        <v>-5.7570321954606183E-6</v>
      </c>
      <c r="K888" s="12">
        <f t="shared" si="124"/>
        <v>0.83937415744735688</v>
      </c>
      <c r="L888" s="12">
        <f t="shared" si="121"/>
        <v>-0.17509871549086406</v>
      </c>
      <c r="M888" s="12">
        <f t="shared" si="125"/>
        <v>3.0659560166550491E-2</v>
      </c>
      <c r="N888" s="18">
        <f t="shared" si="122"/>
        <v>7.4238326873434605E-6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521.82000000000005</v>
      </c>
      <c r="D889" s="5" t="str">
        <f>'Исходные данные'!A891</f>
        <v>03.09.2013</v>
      </c>
      <c r="E889" s="1">
        <f>'Исходные данные'!B891</f>
        <v>509.02</v>
      </c>
      <c r="F889" s="12">
        <f t="shared" si="117"/>
        <v>0.97547046874401122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-2.4835392320300537E-2</v>
      </c>
      <c r="J889" s="18">
        <f t="shared" si="120"/>
        <v>-5.9967984063692778E-6</v>
      </c>
      <c r="K889" s="12">
        <f t="shared" si="124"/>
        <v>0.83848529209538691</v>
      </c>
      <c r="L889" s="12">
        <f t="shared" si="121"/>
        <v>-0.17615823860570512</v>
      </c>
      <c r="M889" s="12">
        <f t="shared" si="125"/>
        <v>3.103172502866447E-2</v>
      </c>
      <c r="N889" s="18">
        <f t="shared" si="122"/>
        <v>7.4929760238445393E-6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520.13</v>
      </c>
      <c r="D890" s="5" t="str">
        <f>'Исходные данные'!A892</f>
        <v>02.09.2013</v>
      </c>
      <c r="E890" s="1">
        <f>'Исходные данные'!B892</f>
        <v>507.89</v>
      </c>
      <c r="F890" s="12">
        <f t="shared" si="117"/>
        <v>0.97646742160613687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-2.3813891632451147E-2</v>
      </c>
      <c r="J890" s="18">
        <f t="shared" si="120"/>
        <v>-5.7340960971118232E-6</v>
      </c>
      <c r="K890" s="12">
        <f t="shared" si="124"/>
        <v>0.83934224301147264</v>
      </c>
      <c r="L890" s="12">
        <f t="shared" si="121"/>
        <v>-0.17513673791785572</v>
      </c>
      <c r="M890" s="12">
        <f t="shared" si="125"/>
        <v>3.0672876968507616E-2</v>
      </c>
      <c r="N890" s="18">
        <f t="shared" si="122"/>
        <v>7.3856565246411731E-6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518.55999999999995</v>
      </c>
      <c r="D891" s="5" t="str">
        <f>'Исходные данные'!A893</f>
        <v>30.08.2013</v>
      </c>
      <c r="E891" s="1">
        <f>'Исходные данные'!B893</f>
        <v>506.03</v>
      </c>
      <c r="F891" s="12">
        <f t="shared" si="117"/>
        <v>0.97583693304535646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-2.4459783325718083E-2</v>
      </c>
      <c r="J891" s="18">
        <f t="shared" si="120"/>
        <v>-5.8731807802940722E-6</v>
      </c>
      <c r="K891" s="12">
        <f t="shared" si="124"/>
        <v>0.83880029386796917</v>
      </c>
      <c r="L891" s="12">
        <f t="shared" si="121"/>
        <v>-0.17578262961112265</v>
      </c>
      <c r="M891" s="12">
        <f t="shared" si="125"/>
        <v>3.0899532873001064E-2</v>
      </c>
      <c r="N891" s="18">
        <f t="shared" si="122"/>
        <v>7.4194664839471518E-6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519.96</v>
      </c>
      <c r="D892" s="5" t="str">
        <f>'Исходные данные'!A894</f>
        <v>29.08.2013</v>
      </c>
      <c r="E892" s="1">
        <f>'Исходные данные'!B894</f>
        <v>507.66</v>
      </c>
      <c r="F892" s="12">
        <f t="shared" si="117"/>
        <v>0.97634433417955224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-2.3939953375353863E-2</v>
      </c>
      <c r="J892" s="18">
        <f t="shared" si="120"/>
        <v>-5.7323174471859809E-6</v>
      </c>
      <c r="K892" s="12">
        <f t="shared" si="124"/>
        <v>0.83923644073437653</v>
      </c>
      <c r="L892" s="12">
        <f t="shared" si="121"/>
        <v>-0.1752627996607585</v>
      </c>
      <c r="M892" s="12">
        <f t="shared" si="125"/>
        <v>3.0717048944927102E-2</v>
      </c>
      <c r="N892" s="18">
        <f t="shared" si="122"/>
        <v>7.35506343025485E-6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520.26</v>
      </c>
      <c r="D893" s="5" t="str">
        <f>'Исходные данные'!A895</f>
        <v>28.08.2013</v>
      </c>
      <c r="E893" s="1">
        <f>'Исходные данные'!B895</f>
        <v>506.36</v>
      </c>
      <c r="F893" s="12">
        <f t="shared" si="117"/>
        <v>0.97328258947449353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-2.708080784849656E-2</v>
      </c>
      <c r="J893" s="18">
        <f t="shared" si="120"/>
        <v>-6.4662831481534007E-6</v>
      </c>
      <c r="K893" s="12">
        <f t="shared" si="124"/>
        <v>0.83660465639481763</v>
      </c>
      <c r="L893" s="12">
        <f t="shared" si="121"/>
        <v>-0.17840365413390122</v>
      </c>
      <c r="M893" s="12">
        <f t="shared" si="125"/>
        <v>3.1827863808328583E-2</v>
      </c>
      <c r="N893" s="18">
        <f t="shared" si="122"/>
        <v>7.5997725229213361E-6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518.83000000000004</v>
      </c>
      <c r="D894" s="5" t="str">
        <f>'Исходные данные'!A896</f>
        <v>27.08.2013</v>
      </c>
      <c r="E894" s="1">
        <f>'Исходные данные'!B896</f>
        <v>507.27</v>
      </c>
      <c r="F894" s="12">
        <f t="shared" si="117"/>
        <v>0.97771909874139884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-2.2532870303731869E-2</v>
      </c>
      <c r="J894" s="18">
        <f t="shared" si="120"/>
        <v>-5.3653219647070164E-6</v>
      </c>
      <c r="K894" s="12">
        <f t="shared" si="124"/>
        <v>0.84041814730790976</v>
      </c>
      <c r="L894" s="12">
        <f t="shared" si="121"/>
        <v>-0.17385571658913651</v>
      </c>
      <c r="M894" s="12">
        <f t="shared" si="125"/>
        <v>3.022581019072209E-2</v>
      </c>
      <c r="N894" s="18">
        <f t="shared" si="122"/>
        <v>7.1970947833702206E-6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513.54999999999995</v>
      </c>
      <c r="D895" s="5" t="str">
        <f>'Исходные данные'!A897</f>
        <v>26.08.2013</v>
      </c>
      <c r="E895" s="1">
        <f>'Исходные данные'!B897</f>
        <v>511.45</v>
      </c>
      <c r="F895" s="12">
        <f t="shared" si="117"/>
        <v>0.99591081686301242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-4.097566708796907E-3</v>
      </c>
      <c r="J895" s="18">
        <f t="shared" si="120"/>
        <v>-9.7295213072600002E-7</v>
      </c>
      <c r="K895" s="12">
        <f t="shared" si="124"/>
        <v>0.85605520508840627</v>
      </c>
      <c r="L895" s="12">
        <f t="shared" si="121"/>
        <v>-0.15542041299420153</v>
      </c>
      <c r="M895" s="12">
        <f t="shared" si="125"/>
        <v>2.4155504775288109E-2</v>
      </c>
      <c r="N895" s="18">
        <f t="shared" si="122"/>
        <v>5.7356356857895147E-6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505.37</v>
      </c>
      <c r="D896" s="5" t="str">
        <f>'Исходные данные'!A898</f>
        <v>23.08.2013</v>
      </c>
      <c r="E896" s="1">
        <f>'Исходные данные'!B898</f>
        <v>512.03</v>
      </c>
      <c r="F896" s="12">
        <f t="shared" si="117"/>
        <v>1.0131784633041137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1.3092382804302532E-2</v>
      </c>
      <c r="J896" s="18">
        <f t="shared" si="120"/>
        <v>3.1000614689156525E-6</v>
      </c>
      <c r="K896" s="12">
        <f t="shared" si="124"/>
        <v>0.87089795844065176</v>
      </c>
      <c r="L896" s="12">
        <f t="shared" si="121"/>
        <v>-0.13823046348110207</v>
      </c>
      <c r="M896" s="12">
        <f t="shared" si="125"/>
        <v>1.9107661034200241E-2</v>
      </c>
      <c r="N896" s="18">
        <f t="shared" si="122"/>
        <v>4.5243806737577886E-6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502.37</v>
      </c>
      <c r="D897" s="5" t="str">
        <f>'Исходные данные'!A899</f>
        <v>22.08.2013</v>
      </c>
      <c r="E897" s="1">
        <f>'Исходные данные'!B899</f>
        <v>509.35</v>
      </c>
      <c r="F897" s="12">
        <f t="shared" si="117"/>
        <v>1.0138941417680196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1.3798503040797253E-2</v>
      </c>
      <c r="J897" s="18">
        <f t="shared" si="120"/>
        <v>3.2581400862373718E-6</v>
      </c>
      <c r="K897" s="12">
        <f t="shared" si="124"/>
        <v>0.87151313428152288</v>
      </c>
      <c r="L897" s="12">
        <f t="shared" si="121"/>
        <v>-0.13752434324460738</v>
      </c>
      <c r="M897" s="12">
        <f t="shared" si="125"/>
        <v>1.8912944984860534E-2</v>
      </c>
      <c r="N897" s="18">
        <f t="shared" si="122"/>
        <v>4.4657760353992584E-6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499.33</v>
      </c>
      <c r="D898" s="5" t="str">
        <f>'Исходные данные'!A900</f>
        <v>21.08.2013</v>
      </c>
      <c r="E898" s="1">
        <f>'Исходные данные'!B900</f>
        <v>507.66</v>
      </c>
      <c r="F898" s="12">
        <f t="shared" ref="F898:F961" si="126">E898/C898</f>
        <v>1.0166823543548356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1.6544732345114433E-2</v>
      </c>
      <c r="J898" s="18">
        <f t="shared" ref="J898:J961" si="129">H898*I898</f>
        <v>3.8956837576215673E-6</v>
      </c>
      <c r="K898" s="12">
        <f t="shared" si="124"/>
        <v>0.8739097985785883</v>
      </c>
      <c r="L898" s="12">
        <f t="shared" ref="L898:L961" si="130">LN(K898)</f>
        <v>-0.13477811394029016</v>
      </c>
      <c r="M898" s="12">
        <f t="shared" si="125"/>
        <v>1.8165139997301783E-2</v>
      </c>
      <c r="N898" s="18">
        <f t="shared" ref="N898:N961" si="131">M898*H898</f>
        <v>4.2772309256067921E-6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492.11</v>
      </c>
      <c r="D899" s="5" t="str">
        <f>'Исходные данные'!A901</f>
        <v>20.08.2013</v>
      </c>
      <c r="E899" s="1">
        <f>'Исходные данные'!B901</f>
        <v>506.2</v>
      </c>
      <c r="F899" s="12">
        <f t="shared" si="126"/>
        <v>1.0286318099611875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2.8229579372608695E-2</v>
      </c>
      <c r="J899" s="18">
        <f t="shared" si="129"/>
        <v>6.628488779049051E-6</v>
      </c>
      <c r="K899" s="12">
        <f t="shared" ref="K899:K962" si="133">F899/GEOMEAN(F$2:F$1242)</f>
        <v>0.88418119386477634</v>
      </c>
      <c r="L899" s="12">
        <f t="shared" si="130"/>
        <v>-0.12309326691279592</v>
      </c>
      <c r="M899" s="12">
        <f t="shared" ref="M899:M962" si="134">POWER(L899-AVERAGE(L$2:L$1242),2)</f>
        <v>1.515195235926477E-2</v>
      </c>
      <c r="N899" s="18">
        <f t="shared" si="131"/>
        <v>3.5577769285334967E-6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494.54</v>
      </c>
      <c r="D900" s="5" t="str">
        <f>'Исходные данные'!A902</f>
        <v>19.08.2013</v>
      </c>
      <c r="E900" s="1">
        <f>'Исходные данные'!B902</f>
        <v>510.49</v>
      </c>
      <c r="F900" s="12">
        <f t="shared" si="126"/>
        <v>1.0322521939580216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3.1743011195242088E-2</v>
      </c>
      <c r="J900" s="18">
        <f t="shared" si="129"/>
        <v>7.4326624491393069E-6</v>
      </c>
      <c r="K900" s="12">
        <f t="shared" si="133"/>
        <v>0.8872931678612741</v>
      </c>
      <c r="L900" s="12">
        <f t="shared" si="130"/>
        <v>-0.11957983509016255</v>
      </c>
      <c r="M900" s="12">
        <f t="shared" si="134"/>
        <v>1.4299336960190425E-2</v>
      </c>
      <c r="N900" s="18">
        <f t="shared" si="131"/>
        <v>3.3482061363960216E-6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494.32</v>
      </c>
      <c r="D901" s="5" t="str">
        <f>'Исходные данные'!A903</f>
        <v>16.08.2013</v>
      </c>
      <c r="E901" s="1">
        <f>'Исходные данные'!B903</f>
        <v>512.84</v>
      </c>
      <c r="F901" s="12">
        <f t="shared" si="126"/>
        <v>1.0374656093218968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3.6780824931775848E-2</v>
      </c>
      <c r="J901" s="18">
        <f t="shared" si="129"/>
        <v>8.5882350600858027E-6</v>
      </c>
      <c r="K901" s="12">
        <f t="shared" si="133"/>
        <v>0.89177446406065775</v>
      </c>
      <c r="L901" s="12">
        <f t="shared" si="130"/>
        <v>-0.11454202135362875</v>
      </c>
      <c r="M901" s="12">
        <f t="shared" si="134"/>
        <v>1.3119874655775099E-2</v>
      </c>
      <c r="N901" s="18">
        <f t="shared" si="131"/>
        <v>3.0634594985746185E-6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493.32</v>
      </c>
      <c r="D902" s="5" t="str">
        <f>'Исходные данные'!A904</f>
        <v>15.08.2013</v>
      </c>
      <c r="E902" s="1">
        <f>'Исходные данные'!B904</f>
        <v>513.17999999999995</v>
      </c>
      <c r="F902" s="12">
        <f t="shared" si="126"/>
        <v>1.0402578448066162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3.9468610122957784E-2</v>
      </c>
      <c r="J902" s="18">
        <f t="shared" si="129"/>
        <v>9.1901047071988729E-6</v>
      </c>
      <c r="K902" s="12">
        <f t="shared" si="133"/>
        <v>0.89417458632065661</v>
      </c>
      <c r="L902" s="12">
        <f t="shared" si="130"/>
        <v>-0.11185423616244684</v>
      </c>
      <c r="M902" s="12">
        <f t="shared" si="134"/>
        <v>1.2511370147484388E-2</v>
      </c>
      <c r="N902" s="18">
        <f t="shared" si="131"/>
        <v>2.9132214518753127E-6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494.95</v>
      </c>
      <c r="D903" s="5" t="str">
        <f>'Исходные данные'!A905</f>
        <v>14.08.2013</v>
      </c>
      <c r="E903" s="1">
        <f>'Исходные данные'!B905</f>
        <v>515.20000000000005</v>
      </c>
      <c r="F903" s="12">
        <f t="shared" si="126"/>
        <v>1.0409132235579353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4.0098427424327579E-2</v>
      </c>
      <c r="J903" s="18">
        <f t="shared" si="129"/>
        <v>9.3106957804478653E-6</v>
      </c>
      <c r="K903" s="12">
        <f t="shared" si="133"/>
        <v>0.8947379303288463</v>
      </c>
      <c r="L903" s="12">
        <f t="shared" si="130"/>
        <v>-0.11122441886107697</v>
      </c>
      <c r="M903" s="12">
        <f t="shared" si="134"/>
        <v>1.2370871350984251E-2</v>
      </c>
      <c r="N903" s="18">
        <f t="shared" si="131"/>
        <v>2.8724672533714448E-6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494.55</v>
      </c>
      <c r="D904" s="5" t="str">
        <f>'Исходные данные'!A906</f>
        <v>13.08.2013</v>
      </c>
      <c r="E904" s="1">
        <f>'Исходные данные'!B906</f>
        <v>511.93</v>
      </c>
      <c r="F904" s="12">
        <f t="shared" si="126"/>
        <v>1.0351430593468809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3.4539638756797685E-2</v>
      </c>
      <c r="J904" s="18">
        <f t="shared" si="129"/>
        <v>7.9975830054276123E-6</v>
      </c>
      <c r="K904" s="12">
        <f t="shared" si="133"/>
        <v>0.88977806944225912</v>
      </c>
      <c r="L904" s="12">
        <f t="shared" si="130"/>
        <v>-0.11678320752860688</v>
      </c>
      <c r="M904" s="12">
        <f t="shared" si="134"/>
        <v>1.3638317560669617E-2</v>
      </c>
      <c r="N904" s="18">
        <f t="shared" si="131"/>
        <v>3.1579246532904089E-6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492.86</v>
      </c>
      <c r="D905" s="5" t="str">
        <f>'Исходные данные'!A907</f>
        <v>12.08.2013</v>
      </c>
      <c r="E905" s="1">
        <f>'Исходные данные'!B907</f>
        <v>507.92</v>
      </c>
      <c r="F905" s="12">
        <f t="shared" si="126"/>
        <v>1.030556344600901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3.0098796807456273E-2</v>
      </c>
      <c r="J905" s="18">
        <f t="shared" si="129"/>
        <v>6.9498634173942217E-6</v>
      </c>
      <c r="K905" s="12">
        <f t="shared" si="133"/>
        <v>0.88583546638376454</v>
      </c>
      <c r="L905" s="12">
        <f t="shared" si="130"/>
        <v>-0.12122404947794839</v>
      </c>
      <c r="M905" s="12">
        <f t="shared" si="134"/>
        <v>1.4695270171832033E-2</v>
      </c>
      <c r="N905" s="18">
        <f t="shared" si="131"/>
        <v>3.393162897150746E-6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494.51</v>
      </c>
      <c r="D906" s="5" t="str">
        <f>'Исходные данные'!A908</f>
        <v>09.08.2013</v>
      </c>
      <c r="E906" s="1">
        <f>'Исходные данные'!B908</f>
        <v>504.95</v>
      </c>
      <c r="F906" s="12">
        <f t="shared" si="126"/>
        <v>1.0211118076479748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2.0892041167354027E-2</v>
      </c>
      <c r="J906" s="18">
        <f t="shared" si="129"/>
        <v>4.8105438400024527E-6</v>
      </c>
      <c r="K906" s="12">
        <f t="shared" si="133"/>
        <v>0.87771722438728839</v>
      </c>
      <c r="L906" s="12">
        <f t="shared" si="130"/>
        <v>-0.13043080511805061</v>
      </c>
      <c r="M906" s="12">
        <f t="shared" si="134"/>
        <v>1.7012194923742847E-2</v>
      </c>
      <c r="N906" s="18">
        <f t="shared" si="131"/>
        <v>3.9171811332256204E-6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493.48</v>
      </c>
      <c r="D907" s="5" t="str">
        <f>'Исходные данные'!A909</f>
        <v>08.08.2013</v>
      </c>
      <c r="E907" s="1">
        <f>'Исходные данные'!B909</f>
        <v>501.81</v>
      </c>
      <c r="F907" s="12">
        <f t="shared" si="126"/>
        <v>1.0168801167220556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1.6739230788763167E-2</v>
      </c>
      <c r="J907" s="18">
        <f t="shared" si="129"/>
        <v>3.8435715532510042E-6</v>
      </c>
      <c r="K907" s="12">
        <f t="shared" si="133"/>
        <v>0.87407978920522145</v>
      </c>
      <c r="L907" s="12">
        <f t="shared" si="130"/>
        <v>-0.13458361549664147</v>
      </c>
      <c r="M907" s="12">
        <f t="shared" si="134"/>
        <v>1.811274956014778E-2</v>
      </c>
      <c r="N907" s="18">
        <f t="shared" si="131"/>
        <v>4.1589514977759364E-6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493.43</v>
      </c>
      <c r="D908" s="5" t="str">
        <f>'Исходные данные'!A910</f>
        <v>07.08.2013</v>
      </c>
      <c r="E908" s="1">
        <f>'Исходные данные'!B910</f>
        <v>501.43</v>
      </c>
      <c r="F908" s="12">
        <f t="shared" si="126"/>
        <v>1.0162130393368867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1.6083011562291232E-2</v>
      </c>
      <c r="J908" s="18">
        <f t="shared" si="129"/>
        <v>3.6825870095718941E-6</v>
      </c>
      <c r="K908" s="12">
        <f t="shared" si="133"/>
        <v>0.87350638940063918</v>
      </c>
      <c r="L908" s="12">
        <f t="shared" si="130"/>
        <v>-0.13523983472311341</v>
      </c>
      <c r="M908" s="12">
        <f t="shared" si="134"/>
        <v>1.8289812895934978E-2</v>
      </c>
      <c r="N908" s="18">
        <f t="shared" si="131"/>
        <v>4.1878865234413369E-6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491.48</v>
      </c>
      <c r="D909" s="5" t="str">
        <f>'Исходные данные'!A911</f>
        <v>06.08.2013</v>
      </c>
      <c r="E909" s="1">
        <f>'Исходные данные'!B911</f>
        <v>503.15</v>
      </c>
      <c r="F909" s="12">
        <f t="shared" si="126"/>
        <v>1.0237446081224058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2.3467089379971683E-2</v>
      </c>
      <c r="J909" s="18">
        <f t="shared" si="129"/>
        <v>5.3583495285062869E-6</v>
      </c>
      <c r="K909" s="12">
        <f t="shared" si="133"/>
        <v>0.87998030107240266</v>
      </c>
      <c r="L909" s="12">
        <f t="shared" si="130"/>
        <v>-0.12785575690543297</v>
      </c>
      <c r="M909" s="12">
        <f t="shared" si="134"/>
        <v>1.6347094573861121E-2</v>
      </c>
      <c r="N909" s="18">
        <f t="shared" si="131"/>
        <v>3.7326080403074734E-6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488.51</v>
      </c>
      <c r="D910" s="5" t="str">
        <f>'Исходные данные'!A912</f>
        <v>05.08.2013</v>
      </c>
      <c r="E910" s="1">
        <f>'Исходные данные'!B912</f>
        <v>506.78</v>
      </c>
      <c r="F910" s="12">
        <f t="shared" si="126"/>
        <v>1.0373994391107653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3.6717042266774136E-2</v>
      </c>
      <c r="J910" s="18">
        <f t="shared" si="129"/>
        <v>8.3603733241847386E-6</v>
      </c>
      <c r="K910" s="12">
        <f t="shared" si="133"/>
        <v>0.89171758612269203</v>
      </c>
      <c r="L910" s="12">
        <f t="shared" si="130"/>
        <v>-0.11460580401863042</v>
      </c>
      <c r="M910" s="12">
        <f t="shared" si="134"/>
        <v>1.3134490314756681E-2</v>
      </c>
      <c r="N910" s="18">
        <f t="shared" si="131"/>
        <v>2.9906886741153111E-6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488.97</v>
      </c>
      <c r="D911" s="5" t="str">
        <f>'Исходные данные'!A913</f>
        <v>02.08.2013</v>
      </c>
      <c r="E911" s="1">
        <f>'Исходные данные'!B913</f>
        <v>507.01</v>
      </c>
      <c r="F911" s="12">
        <f t="shared" si="126"/>
        <v>1.0368938789700799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3.6229589362896837E-2</v>
      </c>
      <c r="J911" s="18">
        <f t="shared" si="129"/>
        <v>8.226357184271476E-6</v>
      </c>
      <c r="K911" s="12">
        <f t="shared" si="133"/>
        <v>0.89128302171934293</v>
      </c>
      <c r="L911" s="12">
        <f t="shared" si="130"/>
        <v>-0.11509325692250778</v>
      </c>
      <c r="M911" s="12">
        <f t="shared" si="134"/>
        <v>1.3246457789030341E-2</v>
      </c>
      <c r="N911" s="18">
        <f t="shared" si="131"/>
        <v>3.0077650648322333E-6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490.06</v>
      </c>
      <c r="D912" s="5" t="str">
        <f>'Исходные данные'!A914</f>
        <v>01.08.2013</v>
      </c>
      <c r="E912" s="1">
        <f>'Исходные данные'!B914</f>
        <v>506.3</v>
      </c>
      <c r="F912" s="12">
        <f t="shared" si="126"/>
        <v>1.0331387993306942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3.2601546387863715E-2</v>
      </c>
      <c r="J912" s="18">
        <f t="shared" si="129"/>
        <v>7.3819061688642946E-6</v>
      </c>
      <c r="K912" s="12">
        <f t="shared" si="133"/>
        <v>0.88805526736986906</v>
      </c>
      <c r="L912" s="12">
        <f t="shared" si="130"/>
        <v>-0.11872129989754095</v>
      </c>
      <c r="M912" s="12">
        <f t="shared" si="134"/>
        <v>1.4094747049361809E-2</v>
      </c>
      <c r="N912" s="18">
        <f t="shared" si="131"/>
        <v>3.1914467784570506E-6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492.06</v>
      </c>
      <c r="D913" s="5" t="str">
        <f>'Исходные данные'!A915</f>
        <v>31.07.2013</v>
      </c>
      <c r="E913" s="1">
        <f>'Исходные данные'!B915</f>
        <v>503.1</v>
      </c>
      <c r="F913" s="12">
        <f t="shared" si="126"/>
        <v>1.0224362882575295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2.2188297220897973E-2</v>
      </c>
      <c r="J913" s="18">
        <f t="shared" si="129"/>
        <v>5.0100315908291207E-6</v>
      </c>
      <c r="K913" s="12">
        <f t="shared" si="133"/>
        <v>0.87885570837666749</v>
      </c>
      <c r="L913" s="12">
        <f t="shared" si="130"/>
        <v>-0.12913454906450661</v>
      </c>
      <c r="M913" s="12">
        <f t="shared" si="134"/>
        <v>1.6675731762093415E-2</v>
      </c>
      <c r="N913" s="18">
        <f t="shared" si="131"/>
        <v>3.7653156570118912E-6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492.89</v>
      </c>
      <c r="D914" s="5" t="str">
        <f>'Исходные данные'!A916</f>
        <v>30.07.2013</v>
      </c>
      <c r="E914" s="1">
        <f>'Исходные данные'!B916</f>
        <v>505.43</v>
      </c>
      <c r="F914" s="12">
        <f t="shared" si="126"/>
        <v>1.0254417821420601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2.512352670141213E-2</v>
      </c>
      <c r="J914" s="18">
        <f t="shared" si="129"/>
        <v>5.65696200884234E-6</v>
      </c>
      <c r="K914" s="12">
        <f t="shared" si="133"/>
        <v>0.88143914119027811</v>
      </c>
      <c r="L914" s="12">
        <f t="shared" si="130"/>
        <v>-0.12619931958399253</v>
      </c>
      <c r="M914" s="12">
        <f t="shared" si="134"/>
        <v>1.5926268263462631E-2</v>
      </c>
      <c r="N914" s="18">
        <f t="shared" si="131"/>
        <v>3.5860528491796335E-6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490.1</v>
      </c>
      <c r="D915" s="5" t="str">
        <f>'Исходные данные'!A917</f>
        <v>29.07.2013</v>
      </c>
      <c r="E915" s="1">
        <f>'Исходные данные'!B917</f>
        <v>507.54</v>
      </c>
      <c r="F915" s="12">
        <f t="shared" si="126"/>
        <v>1.035584574576617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3.4966073628476334E-2</v>
      </c>
      <c r="J915" s="18">
        <f t="shared" si="129"/>
        <v>7.8511937698976661E-6</v>
      </c>
      <c r="K915" s="12">
        <f t="shared" si="133"/>
        <v>0.89015758275222789</v>
      </c>
      <c r="L915" s="12">
        <f t="shared" si="130"/>
        <v>-0.11635677265692826</v>
      </c>
      <c r="M915" s="12">
        <f t="shared" si="134"/>
        <v>1.3538898543136042E-2</v>
      </c>
      <c r="N915" s="18">
        <f t="shared" si="131"/>
        <v>3.039990049285331E-6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488.37</v>
      </c>
      <c r="D916" s="5" t="str">
        <f>'Исходные данные'!A918</f>
        <v>26.07.2013</v>
      </c>
      <c r="E916" s="1">
        <f>'Исходные данные'!B918</f>
        <v>509.1</v>
      </c>
      <c r="F916" s="12">
        <f t="shared" si="126"/>
        <v>1.0424473247742492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4.1571145619762245E-2</v>
      </c>
      <c r="J916" s="18">
        <f t="shared" si="129"/>
        <v>9.3082275302147565E-6</v>
      </c>
      <c r="K916" s="12">
        <f t="shared" si="133"/>
        <v>0.89605659793353665</v>
      </c>
      <c r="L916" s="12">
        <f t="shared" si="130"/>
        <v>-0.10975170066564234</v>
      </c>
      <c r="M916" s="12">
        <f t="shared" si="134"/>
        <v>1.2045435799000715E-2</v>
      </c>
      <c r="N916" s="18">
        <f t="shared" si="131"/>
        <v>2.6971028930314599E-6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487.72</v>
      </c>
      <c r="D917" s="5" t="str">
        <f>'Исходные данные'!A919</f>
        <v>25.07.2013</v>
      </c>
      <c r="E917" s="1">
        <f>'Исходные данные'!B919</f>
        <v>509.47</v>
      </c>
      <c r="F917" s="12">
        <f t="shared" si="126"/>
        <v>1.044595259575166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4.3629498981012718E-2</v>
      </c>
      <c r="J917" s="18">
        <f t="shared" si="129"/>
        <v>9.7418489811674857E-6</v>
      </c>
      <c r="K917" s="12">
        <f t="shared" si="133"/>
        <v>0.89790289856144545</v>
      </c>
      <c r="L917" s="12">
        <f t="shared" si="130"/>
        <v>-0.10769334730439187</v>
      </c>
      <c r="M917" s="12">
        <f t="shared" si="134"/>
        <v>1.1597857053624325E-2</v>
      </c>
      <c r="N917" s="18">
        <f t="shared" si="131"/>
        <v>2.5896371620207337E-6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488.24</v>
      </c>
      <c r="D918" s="5" t="str">
        <f>'Исходные данные'!A920</f>
        <v>24.07.2013</v>
      </c>
      <c r="E918" s="1">
        <f>'Исходные данные'!B920</f>
        <v>509.66</v>
      </c>
      <c r="F918" s="12">
        <f t="shared" si="126"/>
        <v>1.0438718662952646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4.2936748494428217E-2</v>
      </c>
      <c r="J918" s="18">
        <f t="shared" si="129"/>
        <v>9.5604093858245599E-6</v>
      </c>
      <c r="K918" s="12">
        <f t="shared" si="133"/>
        <v>0.89728109129507183</v>
      </c>
      <c r="L918" s="12">
        <f t="shared" si="130"/>
        <v>-0.10838609779097635</v>
      </c>
      <c r="M918" s="12">
        <f t="shared" si="134"/>
        <v>1.1747546194355047E-2</v>
      </c>
      <c r="N918" s="18">
        <f t="shared" si="131"/>
        <v>2.6157395432840921E-6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490.62</v>
      </c>
      <c r="D919" s="5" t="str">
        <f>'Исходные данные'!A921</f>
        <v>23.07.2013</v>
      </c>
      <c r="E919" s="1">
        <f>'Исходные данные'!B921</f>
        <v>511.07</v>
      </c>
      <c r="F919" s="12">
        <f t="shared" si="126"/>
        <v>1.0416819534466593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4.0836669721366729E-2</v>
      </c>
      <c r="J919" s="18">
        <f t="shared" si="129"/>
        <v>9.067421896268282E-6</v>
      </c>
      <c r="K919" s="12">
        <f t="shared" si="133"/>
        <v>0.89539870759063167</v>
      </c>
      <c r="L919" s="12">
        <f t="shared" si="130"/>
        <v>-0.11048617656403786</v>
      </c>
      <c r="M919" s="12">
        <f t="shared" si="134"/>
        <v>1.2207195211739706E-2</v>
      </c>
      <c r="N919" s="18">
        <f t="shared" si="131"/>
        <v>2.7104998989923859E-6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495.63</v>
      </c>
      <c r="D920" s="5" t="str">
        <f>'Исходные данные'!A922</f>
        <v>22.07.2013</v>
      </c>
      <c r="E920" s="1">
        <f>'Исходные данные'!B922</f>
        <v>509.71</v>
      </c>
      <c r="F920" s="12">
        <f t="shared" si="126"/>
        <v>1.028408288440974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2.8012255926880145E-2</v>
      </c>
      <c r="J920" s="18">
        <f t="shared" si="129"/>
        <v>6.2025141063348317E-6</v>
      </c>
      <c r="K920" s="12">
        <f t="shared" si="133"/>
        <v>0.8839890614392738</v>
      </c>
      <c r="L920" s="12">
        <f t="shared" si="130"/>
        <v>-0.12331059035852449</v>
      </c>
      <c r="M920" s="12">
        <f t="shared" si="134"/>
        <v>1.5205501694567783E-2</v>
      </c>
      <c r="N920" s="18">
        <f t="shared" si="131"/>
        <v>3.3668241144389284E-6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498.72</v>
      </c>
      <c r="D921" s="5" t="str">
        <f>'Исходные данные'!A923</f>
        <v>19.07.2013</v>
      </c>
      <c r="E921" s="1">
        <f>'Исходные данные'!B923</f>
        <v>509.99</v>
      </c>
      <c r="F921" s="12">
        <f t="shared" si="126"/>
        <v>1.022597850497273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2.2346301663970988E-2</v>
      </c>
      <c r="J921" s="18">
        <f t="shared" si="129"/>
        <v>4.9341403846653493E-6</v>
      </c>
      <c r="K921" s="12">
        <f t="shared" si="133"/>
        <v>0.87899458245448281</v>
      </c>
      <c r="L921" s="12">
        <f t="shared" si="130"/>
        <v>-0.1289765446214336</v>
      </c>
      <c r="M921" s="12">
        <f t="shared" si="134"/>
        <v>1.66349490624846E-2</v>
      </c>
      <c r="N921" s="18">
        <f t="shared" si="131"/>
        <v>3.6730540561167112E-6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494.94</v>
      </c>
      <c r="D922" s="5" t="str">
        <f>'Исходные данные'!A924</f>
        <v>18.07.2013</v>
      </c>
      <c r="E922" s="1">
        <f>'Исходные данные'!B924</f>
        <v>510.09</v>
      </c>
      <c r="F922" s="12">
        <f t="shared" si="126"/>
        <v>1.0306097708813189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3.0150637636808735E-2</v>
      </c>
      <c r="J922" s="18">
        <f t="shared" si="129"/>
        <v>6.6387836399039226E-6</v>
      </c>
      <c r="K922" s="12">
        <f t="shared" si="133"/>
        <v>0.88588139001936117</v>
      </c>
      <c r="L922" s="12">
        <f t="shared" si="130"/>
        <v>-0.12117220864859583</v>
      </c>
      <c r="M922" s="12">
        <f t="shared" si="134"/>
        <v>1.4682704148778796E-2</v>
      </c>
      <c r="N922" s="18">
        <f t="shared" si="131"/>
        <v>3.2329431061007337E-6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495.18</v>
      </c>
      <c r="D923" s="5" t="str">
        <f>'Исходные данные'!A925</f>
        <v>17.07.2013</v>
      </c>
      <c r="E923" s="1">
        <f>'Исходные данные'!B925</f>
        <v>511.13</v>
      </c>
      <c r="F923" s="12">
        <f t="shared" si="126"/>
        <v>1.032210509309746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3.1702628147182881E-2</v>
      </c>
      <c r="J923" s="18">
        <f t="shared" si="129"/>
        <v>6.9610291108443706E-6</v>
      </c>
      <c r="K923" s="12">
        <f t="shared" si="133"/>
        <v>0.88725733698211873</v>
      </c>
      <c r="L923" s="12">
        <f t="shared" si="130"/>
        <v>-0.1196202181382217</v>
      </c>
      <c r="M923" s="12">
        <f t="shared" si="134"/>
        <v>1.4308996587435696E-2</v>
      </c>
      <c r="N923" s="18">
        <f t="shared" si="131"/>
        <v>3.1418638647144352E-6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492.57</v>
      </c>
      <c r="D924" s="5" t="str">
        <f>'Исходные данные'!A926</f>
        <v>16.07.2013</v>
      </c>
      <c r="E924" s="1">
        <f>'Исходные данные'!B926</f>
        <v>508.21</v>
      </c>
      <c r="F924" s="12">
        <f t="shared" si="126"/>
        <v>1.0317518322268915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3.125816549282661E-2</v>
      </c>
      <c r="J924" s="18">
        <f t="shared" si="129"/>
        <v>6.844281111808324E-6</v>
      </c>
      <c r="K924" s="12">
        <f t="shared" si="133"/>
        <v>0.88686307185557933</v>
      </c>
      <c r="L924" s="12">
        <f t="shared" si="130"/>
        <v>-0.12006468079257805</v>
      </c>
      <c r="M924" s="12">
        <f t="shared" si="134"/>
        <v>1.4415527573823615E-2</v>
      </c>
      <c r="N924" s="18">
        <f t="shared" si="131"/>
        <v>3.1564207794892916E-6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490.07</v>
      </c>
      <c r="D925" s="5" t="str">
        <f>'Исходные данные'!A927</f>
        <v>15.07.2013</v>
      </c>
      <c r="E925" s="1">
        <f>'Исходные данные'!B927</f>
        <v>507.36</v>
      </c>
      <c r="F925" s="12">
        <f t="shared" si="126"/>
        <v>1.0352806741894016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3.4672572745617775E-2</v>
      </c>
      <c r="J925" s="18">
        <f t="shared" si="129"/>
        <v>7.570709640739755E-6</v>
      </c>
      <c r="K925" s="12">
        <f t="shared" si="133"/>
        <v>0.8898963590523753</v>
      </c>
      <c r="L925" s="12">
        <f t="shared" si="130"/>
        <v>-0.11665027353978688</v>
      </c>
      <c r="M925" s="12">
        <f t="shared" si="134"/>
        <v>1.3607286316907058E-2</v>
      </c>
      <c r="N925" s="18">
        <f t="shared" si="131"/>
        <v>2.9711326719109584E-6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487.14</v>
      </c>
      <c r="D926" s="5" t="str">
        <f>'Исходные данные'!A928</f>
        <v>12.07.2013</v>
      </c>
      <c r="E926" s="1">
        <f>'Исходные данные'!B928</f>
        <v>506.13</v>
      </c>
      <c r="F926" s="12">
        <f t="shared" si="126"/>
        <v>1.0389826333292278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3.8241997183583142E-2</v>
      </c>
      <c r="J926" s="18">
        <f t="shared" si="129"/>
        <v>8.3267831853576223E-6</v>
      </c>
      <c r="K926" s="12">
        <f t="shared" si="133"/>
        <v>0.89307845260634933</v>
      </c>
      <c r="L926" s="12">
        <f t="shared" si="130"/>
        <v>-0.11308084910182152</v>
      </c>
      <c r="M926" s="12">
        <f t="shared" si="134"/>
        <v>1.2787278433588884E-2</v>
      </c>
      <c r="N926" s="18">
        <f t="shared" si="131"/>
        <v>2.7842922150782281E-6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488.47</v>
      </c>
      <c r="D927" s="5" t="str">
        <f>'Исходные данные'!A929</f>
        <v>11.07.2013</v>
      </c>
      <c r="E927" s="1">
        <f>'Исходные данные'!B929</f>
        <v>503.44</v>
      </c>
      <c r="F927" s="12">
        <f t="shared" si="126"/>
        <v>1.0306467132065429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3.0186482108870448E-2</v>
      </c>
      <c r="J927" s="18">
        <f t="shared" si="129"/>
        <v>6.554436564968331E-6</v>
      </c>
      <c r="K927" s="12">
        <f t="shared" si="133"/>
        <v>0.88591314453920422</v>
      </c>
      <c r="L927" s="12">
        <f t="shared" si="130"/>
        <v>-0.12113636417653421</v>
      </c>
      <c r="M927" s="12">
        <f t="shared" si="134"/>
        <v>1.4674018725909874E-2</v>
      </c>
      <c r="N927" s="18">
        <f t="shared" si="131"/>
        <v>3.1861919035564177E-6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490.36</v>
      </c>
      <c r="D928" s="5" t="str">
        <f>'Исходные данные'!A930</f>
        <v>10.07.2013</v>
      </c>
      <c r="E928" s="1">
        <f>'Исходные данные'!B930</f>
        <v>500.65</v>
      </c>
      <c r="F928" s="12">
        <f t="shared" si="126"/>
        <v>1.0209845827555264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2.0767438927018156E-2</v>
      </c>
      <c r="J928" s="18">
        <f t="shared" si="129"/>
        <v>4.4966798900665067E-6</v>
      </c>
      <c r="K928" s="12">
        <f t="shared" si="133"/>
        <v>0.87760786566806059</v>
      </c>
      <c r="L928" s="12">
        <f t="shared" si="130"/>
        <v>-0.13055540735838642</v>
      </c>
      <c r="M928" s="12">
        <f t="shared" si="134"/>
        <v>1.7044714390514169E-2</v>
      </c>
      <c r="N928" s="18">
        <f t="shared" si="131"/>
        <v>3.6906151356024279E-6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490.09</v>
      </c>
      <c r="D929" s="5" t="str">
        <f>'Исходные данные'!A931</f>
        <v>09.07.2013</v>
      </c>
      <c r="E929" s="1">
        <f>'Исходные данные'!B931</f>
        <v>500.44</v>
      </c>
      <c r="F929" s="12">
        <f t="shared" si="126"/>
        <v>1.0211185700585608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2.0898663741045802E-2</v>
      </c>
      <c r="J929" s="18">
        <f t="shared" si="129"/>
        <v>4.5124636630237114E-6</v>
      </c>
      <c r="K929" s="12">
        <f t="shared" si="133"/>
        <v>0.87772303715353517</v>
      </c>
      <c r="L929" s="12">
        <f t="shared" si="130"/>
        <v>-0.13042418254435881</v>
      </c>
      <c r="M929" s="12">
        <f t="shared" si="134"/>
        <v>1.7010467392364177E-2</v>
      </c>
      <c r="N929" s="18">
        <f t="shared" si="131"/>
        <v>3.6729198072283978E-6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491.59</v>
      </c>
      <c r="D930" s="5" t="str">
        <f>'Исходные данные'!A932</f>
        <v>08.07.2013</v>
      </c>
      <c r="E930" s="1">
        <f>'Исходные данные'!B932</f>
        <v>499.48</v>
      </c>
      <c r="F930" s="12">
        <f t="shared" si="126"/>
        <v>1.0160499603327977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1.5922521503213737E-2</v>
      </c>
      <c r="J930" s="18">
        <f t="shared" si="129"/>
        <v>3.4284136293668939E-6</v>
      </c>
      <c r="K930" s="12">
        <f t="shared" si="133"/>
        <v>0.87336621155747574</v>
      </c>
      <c r="L930" s="12">
        <f t="shared" si="130"/>
        <v>-0.13540032478219091</v>
      </c>
      <c r="M930" s="12">
        <f t="shared" si="134"/>
        <v>1.833324795112273E-2</v>
      </c>
      <c r="N930" s="18">
        <f t="shared" si="131"/>
        <v>3.947487659759521E-6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493.8</v>
      </c>
      <c r="D931" s="5" t="str">
        <f>'Исходные данные'!A933</f>
        <v>05.07.2013</v>
      </c>
      <c r="E931" s="1">
        <f>'Исходные данные'!B933</f>
        <v>500.26</v>
      </c>
      <c r="F931" s="12">
        <f t="shared" si="126"/>
        <v>1.0130822195220737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1.2997386357963631E-2</v>
      </c>
      <c r="J931" s="18">
        <f t="shared" si="129"/>
        <v>2.7907669241368207E-6</v>
      </c>
      <c r="K931" s="12">
        <f t="shared" si="133"/>
        <v>0.87081523015898465</v>
      </c>
      <c r="L931" s="12">
        <f t="shared" si="130"/>
        <v>-0.13832545992744102</v>
      </c>
      <c r="M931" s="12">
        <f t="shared" si="134"/>
        <v>1.9133932864138038E-2</v>
      </c>
      <c r="N931" s="18">
        <f t="shared" si="131"/>
        <v>4.1083911407444801E-6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492.48</v>
      </c>
      <c r="D932" s="5" t="str">
        <f>'Исходные данные'!A934</f>
        <v>04.07.2013</v>
      </c>
      <c r="E932" s="1">
        <f>'Исходные данные'!B934</f>
        <v>500.28</v>
      </c>
      <c r="F932" s="12">
        <f t="shared" si="126"/>
        <v>1.0158382066276803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1.5714091030191436E-2</v>
      </c>
      <c r="J932" s="18">
        <f t="shared" si="129"/>
        <v>3.3646738452440027E-6</v>
      </c>
      <c r="K932" s="12">
        <f t="shared" si="133"/>
        <v>0.87318419439449979</v>
      </c>
      <c r="L932" s="12">
        <f t="shared" si="130"/>
        <v>-0.13560875525521315</v>
      </c>
      <c r="M932" s="12">
        <f t="shared" si="134"/>
        <v>1.838973450186825E-2</v>
      </c>
      <c r="N932" s="18">
        <f t="shared" si="131"/>
        <v>3.9375779725684552E-6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491.72</v>
      </c>
      <c r="D933" s="5" t="str">
        <f>'Исходные данные'!A935</f>
        <v>03.07.2013</v>
      </c>
      <c r="E933" s="1">
        <f>'Исходные данные'!B935</f>
        <v>496.96</v>
      </c>
      <c r="F933" s="12">
        <f t="shared" si="126"/>
        <v>1.0106564711624502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1.0600091161181963E-2</v>
      </c>
      <c r="J933" s="18">
        <f t="shared" si="129"/>
        <v>2.2633383241577181E-6</v>
      </c>
      <c r="K933" s="12">
        <f t="shared" si="133"/>
        <v>0.86873012929018267</v>
      </c>
      <c r="L933" s="12">
        <f t="shared" si="130"/>
        <v>-0.14072275512422266</v>
      </c>
      <c r="M933" s="12">
        <f t="shared" si="134"/>
        <v>1.9802893809751882E-2</v>
      </c>
      <c r="N933" s="18">
        <f t="shared" si="131"/>
        <v>4.2283267009035187E-6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488.83</v>
      </c>
      <c r="D934" s="5" t="str">
        <f>'Исходные данные'!A936</f>
        <v>02.07.2013</v>
      </c>
      <c r="E934" s="1">
        <f>'Исходные данные'!B936</f>
        <v>499.26</v>
      </c>
      <c r="F934" s="12">
        <f t="shared" si="126"/>
        <v>1.0213366610068941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2.111222137094642E-2</v>
      </c>
      <c r="J934" s="18">
        <f t="shared" si="129"/>
        <v>4.4953134259210847E-6</v>
      </c>
      <c r="K934" s="12">
        <f t="shared" si="133"/>
        <v>0.87791050162158013</v>
      </c>
      <c r="L934" s="12">
        <f t="shared" si="130"/>
        <v>-0.13021062491445817</v>
      </c>
      <c r="M934" s="12">
        <f t="shared" si="134"/>
        <v>1.6954806840613665E-2</v>
      </c>
      <c r="N934" s="18">
        <f t="shared" si="131"/>
        <v>3.6100971795130711E-6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484.79</v>
      </c>
      <c r="D935" s="5" t="str">
        <f>'Исходные данные'!A937</f>
        <v>01.07.2013</v>
      </c>
      <c r="E935" s="1">
        <f>'Исходные данные'!B937</f>
        <v>498.31</v>
      </c>
      <c r="F935" s="12">
        <f t="shared" si="126"/>
        <v>1.0278883640339116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2.7506565838325732E-2</v>
      </c>
      <c r="J935" s="18">
        <f t="shared" si="129"/>
        <v>5.840480635768261E-6</v>
      </c>
      <c r="K935" s="12">
        <f t="shared" si="133"/>
        <v>0.88354214994139468</v>
      </c>
      <c r="L935" s="12">
        <f t="shared" si="130"/>
        <v>-0.1238162804470789</v>
      </c>
      <c r="M935" s="12">
        <f t="shared" si="134"/>
        <v>1.5330471303749645E-2</v>
      </c>
      <c r="N935" s="18">
        <f t="shared" si="131"/>
        <v>3.2551253876263879E-6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480.71</v>
      </c>
      <c r="D936" s="5" t="str">
        <f>'Исходные данные'!A938</f>
        <v>28.06.2013</v>
      </c>
      <c r="E936" s="1">
        <f>'Исходные данные'!B938</f>
        <v>497.1</v>
      </c>
      <c r="F936" s="12">
        <f t="shared" si="126"/>
        <v>1.0340954005533483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3.3527035421459926E-2</v>
      </c>
      <c r="J936" s="18">
        <f t="shared" si="129"/>
        <v>7.0989405366601898E-6</v>
      </c>
      <c r="K936" s="12">
        <f t="shared" si="133"/>
        <v>0.88887753322137009</v>
      </c>
      <c r="L936" s="12">
        <f t="shared" si="130"/>
        <v>-0.11779581086394472</v>
      </c>
      <c r="M936" s="12">
        <f t="shared" si="134"/>
        <v>1.3875853057094191E-2</v>
      </c>
      <c r="N936" s="18">
        <f t="shared" si="131"/>
        <v>2.9380425232794665E-6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480.67</v>
      </c>
      <c r="D937" s="5" t="str">
        <f>'Исходные данные'!A939</f>
        <v>27.06.2013</v>
      </c>
      <c r="E937" s="1">
        <f>'Исходные данные'!B939</f>
        <v>495.01</v>
      </c>
      <c r="F937" s="12">
        <f t="shared" si="126"/>
        <v>1.0298333576050096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2.9397000419335143E-2</v>
      </c>
      <c r="J937" s="18">
        <f t="shared" si="129"/>
        <v>6.2070832904580165E-6</v>
      </c>
      <c r="K937" s="12">
        <f t="shared" si="133"/>
        <v>0.88521400834699626</v>
      </c>
      <c r="L937" s="12">
        <f t="shared" si="130"/>
        <v>-0.12192584586606947</v>
      </c>
      <c r="M937" s="12">
        <f t="shared" si="134"/>
        <v>1.4865911890156482E-2</v>
      </c>
      <c r="N937" s="18">
        <f t="shared" si="131"/>
        <v>3.1388900899603542E-6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480.29</v>
      </c>
      <c r="D938" s="5" t="str">
        <f>'Исходные данные'!A940</f>
        <v>26.06.2013</v>
      </c>
      <c r="E938" s="1">
        <f>'Исходные данные'!B940</f>
        <v>493.73</v>
      </c>
      <c r="F938" s="12">
        <f t="shared" si="126"/>
        <v>1.0279830935476484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2.7598720932414413E-2</v>
      </c>
      <c r="J938" s="18">
        <f t="shared" si="129"/>
        <v>5.8111177946314962E-6</v>
      </c>
      <c r="K938" s="12">
        <f t="shared" si="133"/>
        <v>0.88362357660323709</v>
      </c>
      <c r="L938" s="12">
        <f t="shared" si="130"/>
        <v>-0.1237241253529902</v>
      </c>
      <c r="M938" s="12">
        <f t="shared" si="134"/>
        <v>1.5307659194362383E-2</v>
      </c>
      <c r="N938" s="18">
        <f t="shared" si="131"/>
        <v>3.223142512884987E-6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480.12</v>
      </c>
      <c r="D939" s="5" t="str">
        <f>'Исходные данные'!A941</f>
        <v>25.06.2013</v>
      </c>
      <c r="E939" s="1">
        <f>'Исходные данные'!B941</f>
        <v>492.48</v>
      </c>
      <c r="F939" s="12">
        <f t="shared" si="126"/>
        <v>1.0257435641089727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2.5417777993370395E-2</v>
      </c>
      <c r="J939" s="18">
        <f t="shared" si="129"/>
        <v>5.3369664825356603E-6</v>
      </c>
      <c r="K939" s="12">
        <f t="shared" si="133"/>
        <v>0.88169854395928426</v>
      </c>
      <c r="L939" s="12">
        <f t="shared" si="130"/>
        <v>-0.12590506829203421</v>
      </c>
      <c r="M939" s="12">
        <f t="shared" si="134"/>
        <v>1.585208622162175E-2</v>
      </c>
      <c r="N939" s="18">
        <f t="shared" si="131"/>
        <v>3.3284598230863063E-6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479.91</v>
      </c>
      <c r="D940" s="5" t="str">
        <f>'Исходные данные'!A942</f>
        <v>24.06.2013</v>
      </c>
      <c r="E940" s="1">
        <f>'Исходные данные'!B942</f>
        <v>491.53</v>
      </c>
      <c r="F940" s="12">
        <f t="shared" si="126"/>
        <v>1.024212873247067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2.3924389042764033E-2</v>
      </c>
      <c r="J940" s="18">
        <f t="shared" si="129"/>
        <v>5.009379320428388E-6</v>
      </c>
      <c r="K940" s="12">
        <f t="shared" si="133"/>
        <v>0.88038280779342648</v>
      </c>
      <c r="L940" s="12">
        <f t="shared" si="130"/>
        <v>-0.12739845724264057</v>
      </c>
      <c r="M940" s="12">
        <f t="shared" si="134"/>
        <v>1.6230366907804866E-2</v>
      </c>
      <c r="N940" s="18">
        <f t="shared" si="131"/>
        <v>3.3983757832057772E-6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482.02</v>
      </c>
      <c r="D941" s="5" t="str">
        <f>'Исходные данные'!A943</f>
        <v>21.06.2013</v>
      </c>
      <c r="E941" s="1">
        <f>'Исходные данные'!B943</f>
        <v>494.54</v>
      </c>
      <c r="F941" s="12">
        <f t="shared" si="126"/>
        <v>1.025974025974026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2.5642430613337652E-2</v>
      </c>
      <c r="J941" s="18">
        <f t="shared" si="129"/>
        <v>5.3541239491488555E-6</v>
      </c>
      <c r="K941" s="12">
        <f t="shared" si="133"/>
        <v>0.88189664209800578</v>
      </c>
      <c r="L941" s="12">
        <f t="shared" si="130"/>
        <v>-0.125680415672067</v>
      </c>
      <c r="M941" s="12">
        <f t="shared" si="134"/>
        <v>1.5795566883503497E-2</v>
      </c>
      <c r="N941" s="18">
        <f t="shared" si="131"/>
        <v>3.2981047786226493E-6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483.06</v>
      </c>
      <c r="D942" s="5" t="str">
        <f>'Исходные данные'!A944</f>
        <v>20.06.2013</v>
      </c>
      <c r="E942" s="1">
        <f>'Исходные данные'!B944</f>
        <v>491.22</v>
      </c>
      <c r="F942" s="12">
        <f t="shared" si="126"/>
        <v>1.0168923115140978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1.6751223076467543E-2</v>
      </c>
      <c r="J942" s="18">
        <f t="shared" si="129"/>
        <v>3.4878831227592126E-6</v>
      </c>
      <c r="K942" s="12">
        <f t="shared" si="133"/>
        <v>0.87409027148438334</v>
      </c>
      <c r="L942" s="12">
        <f t="shared" si="130"/>
        <v>-0.13457162320893704</v>
      </c>
      <c r="M942" s="12">
        <f t="shared" si="134"/>
        <v>1.8109521773088069E-2</v>
      </c>
      <c r="N942" s="18">
        <f t="shared" si="131"/>
        <v>3.7707034922320558E-6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483.5</v>
      </c>
      <c r="D943" s="5" t="str">
        <f>'Исходные данные'!A945</f>
        <v>19.06.2013</v>
      </c>
      <c r="E943" s="1">
        <f>'Исходные данные'!B945</f>
        <v>496.29</v>
      </c>
      <c r="F943" s="12">
        <f t="shared" si="126"/>
        <v>1.0264529472595658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2.6109118393685439E-2</v>
      </c>
      <c r="J943" s="18">
        <f t="shared" si="129"/>
        <v>5.421179386445698E-6</v>
      </c>
      <c r="K943" s="12">
        <f t="shared" si="133"/>
        <v>0.88230830853677933</v>
      </c>
      <c r="L943" s="12">
        <f t="shared" si="130"/>
        <v>-0.12521372789171917</v>
      </c>
      <c r="M943" s="12">
        <f t="shared" si="134"/>
        <v>1.5678477652541441E-2</v>
      </c>
      <c r="N943" s="18">
        <f t="shared" si="131"/>
        <v>3.2554082669204054E-6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484.42</v>
      </c>
      <c r="D944" s="5" t="str">
        <f>'Исходные данные'!A946</f>
        <v>18.06.2013</v>
      </c>
      <c r="E944" s="1">
        <f>'Исходные данные'!B946</f>
        <v>496.83</v>
      </c>
      <c r="F944" s="12">
        <f t="shared" si="126"/>
        <v>1.0256182651418191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2.5295616251328798E-2</v>
      </c>
      <c r="J944" s="18">
        <f t="shared" si="129"/>
        <v>5.2376081563423487E-6</v>
      </c>
      <c r="K944" s="12">
        <f t="shared" si="133"/>
        <v>0.88159084070794103</v>
      </c>
      <c r="L944" s="12">
        <f t="shared" si="130"/>
        <v>-0.12602723003407579</v>
      </c>
      <c r="M944" s="12">
        <f t="shared" si="134"/>
        <v>1.5882862710061806E-2</v>
      </c>
      <c r="N944" s="18">
        <f t="shared" si="131"/>
        <v>3.2886414171433963E-6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481.6</v>
      </c>
      <c r="D945" s="5" t="str">
        <f>'Исходные данные'!A947</f>
        <v>17.06.2013</v>
      </c>
      <c r="E945" s="1">
        <f>'Исходные данные'!B947</f>
        <v>495.39</v>
      </c>
      <c r="F945" s="12">
        <f t="shared" si="126"/>
        <v>1.0286337209302325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2.823143714839535E-2</v>
      </c>
      <c r="J945" s="18">
        <f t="shared" si="129"/>
        <v>5.8291723517226972E-6</v>
      </c>
      <c r="K945" s="12">
        <f t="shared" si="133"/>
        <v>0.88418283647671514</v>
      </c>
      <c r="L945" s="12">
        <f t="shared" si="130"/>
        <v>-0.12309140913700922</v>
      </c>
      <c r="M945" s="12">
        <f t="shared" si="134"/>
        <v>1.5151495003334549E-2</v>
      </c>
      <c r="N945" s="18">
        <f t="shared" si="131"/>
        <v>3.1284512827474819E-6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478.41</v>
      </c>
      <c r="D946" s="5" t="str">
        <f>'Исходные данные'!A948</f>
        <v>16.06.2013</v>
      </c>
      <c r="E946" s="1">
        <f>'Исходные данные'!B948</f>
        <v>494.2</v>
      </c>
      <c r="F946" s="12">
        <f t="shared" si="126"/>
        <v>1.0330051629355572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3.2472188126519003E-2</v>
      </c>
      <c r="J946" s="18">
        <f t="shared" si="129"/>
        <v>6.6860809933095577E-6</v>
      </c>
      <c r="K946" s="12">
        <f t="shared" si="133"/>
        <v>0.88794039751434672</v>
      </c>
      <c r="L946" s="12">
        <f t="shared" si="130"/>
        <v>-0.11885065815888558</v>
      </c>
      <c r="M946" s="12">
        <f t="shared" si="134"/>
        <v>1.412547894480023E-2</v>
      </c>
      <c r="N946" s="18">
        <f t="shared" si="131"/>
        <v>2.9084611091266027E-6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478.85</v>
      </c>
      <c r="D947" s="5" t="str">
        <f>'Исходные данные'!A949</f>
        <v>14.06.2013</v>
      </c>
      <c r="E947" s="1">
        <f>'Исходные данные'!B949</f>
        <v>494.2</v>
      </c>
      <c r="F947" s="12">
        <f t="shared" si="126"/>
        <v>1.0320559674219483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3.1552897586881241E-2</v>
      </c>
      <c r="J947" s="18">
        <f t="shared" si="129"/>
        <v>6.4786645835343874E-6</v>
      </c>
      <c r="K947" s="12">
        <f t="shared" si="133"/>
        <v>0.88712449738924215</v>
      </c>
      <c r="L947" s="12">
        <f t="shared" si="130"/>
        <v>-0.11976994869852337</v>
      </c>
      <c r="M947" s="12">
        <f t="shared" si="134"/>
        <v>1.4344840611246872E-2</v>
      </c>
      <c r="N947" s="18">
        <f t="shared" si="131"/>
        <v>2.9453843523762671E-6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478.01</v>
      </c>
      <c r="D948" s="5" t="str">
        <f>'Исходные данные'!A950</f>
        <v>13.06.2013</v>
      </c>
      <c r="E948" s="1">
        <f>'Исходные данные'!B950</f>
        <v>491.39</v>
      </c>
      <c r="F948" s="12">
        <f t="shared" si="126"/>
        <v>1.0279910462124224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2.7606457084946967E-2</v>
      </c>
      <c r="J948" s="18">
        <f t="shared" si="129"/>
        <v>5.6525328111484478E-6</v>
      </c>
      <c r="K948" s="12">
        <f t="shared" si="133"/>
        <v>0.88363041247644869</v>
      </c>
      <c r="L948" s="12">
        <f t="shared" si="130"/>
        <v>-0.12371638920045765</v>
      </c>
      <c r="M948" s="12">
        <f t="shared" si="134"/>
        <v>1.5305744956799065E-2</v>
      </c>
      <c r="N948" s="18">
        <f t="shared" si="131"/>
        <v>3.1339126676472908E-6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475.7</v>
      </c>
      <c r="D949" s="5" t="str">
        <f>'Исходные данные'!A951</f>
        <v>11.06.2013</v>
      </c>
      <c r="E949" s="1">
        <f>'Исходные данные'!B951</f>
        <v>493.48</v>
      </c>
      <c r="F949" s="12">
        <f t="shared" si="126"/>
        <v>1.0373764977927267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3.669492776502821E-2</v>
      </c>
      <c r="J949" s="18">
        <f t="shared" si="129"/>
        <v>7.4924632951421052E-6</v>
      </c>
      <c r="K949" s="12">
        <f t="shared" si="133"/>
        <v>0.89169786645062299</v>
      </c>
      <c r="L949" s="12">
        <f t="shared" si="130"/>
        <v>-0.11462791852037638</v>
      </c>
      <c r="M949" s="12">
        <f t="shared" si="134"/>
        <v>1.3139559704314002E-2</v>
      </c>
      <c r="N949" s="18">
        <f t="shared" si="131"/>
        <v>2.682868581437177E-6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475.32</v>
      </c>
      <c r="D950" s="5" t="str">
        <f>'Исходные данные'!A952</f>
        <v>10.06.2013</v>
      </c>
      <c r="E950" s="1">
        <f>'Исходные данные'!B952</f>
        <v>497.84</v>
      </c>
      <c r="F950" s="12">
        <f t="shared" si="126"/>
        <v>1.0473786080955987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4.6290478839136791E-2</v>
      </c>
      <c r="J950" s="18">
        <f t="shared" si="129"/>
        <v>9.4253270675412738E-6</v>
      </c>
      <c r="K950" s="12">
        <f t="shared" si="133"/>
        <v>0.90029538185226532</v>
      </c>
      <c r="L950" s="12">
        <f t="shared" si="130"/>
        <v>-0.10503236744626782</v>
      </c>
      <c r="M950" s="12">
        <f t="shared" si="134"/>
        <v>1.1031798211367778E-2</v>
      </c>
      <c r="N950" s="18">
        <f t="shared" si="131"/>
        <v>2.246213668400175E-6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475.54</v>
      </c>
      <c r="D951" s="5" t="str">
        <f>'Исходные данные'!A953</f>
        <v>07.06.2013</v>
      </c>
      <c r="E951" s="1">
        <f>'Исходные данные'!B953</f>
        <v>498.38</v>
      </c>
      <c r="F951" s="12">
        <f t="shared" si="126"/>
        <v>1.0480296084451359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4.6911837832905742E-2</v>
      </c>
      <c r="J951" s="18">
        <f t="shared" si="129"/>
        <v>9.5251839832208205E-6</v>
      </c>
      <c r="K951" s="12">
        <f t="shared" si="133"/>
        <v>0.90085496231700124</v>
      </c>
      <c r="L951" s="12">
        <f t="shared" si="130"/>
        <v>-0.10441100845249886</v>
      </c>
      <c r="M951" s="12">
        <f t="shared" si="134"/>
        <v>1.0901658686067748E-2</v>
      </c>
      <c r="N951" s="18">
        <f t="shared" si="131"/>
        <v>2.2135202862215539E-6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476.26</v>
      </c>
      <c r="D952" s="5" t="str">
        <f>'Исходные данные'!A954</f>
        <v>06.06.2013</v>
      </c>
      <c r="E952" s="1">
        <f>'Исходные данные'!B954</f>
        <v>496.49</v>
      </c>
      <c r="F952" s="12">
        <f t="shared" si="126"/>
        <v>1.0424767983874355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4.1599418699689542E-2</v>
      </c>
      <c r="J952" s="18">
        <f t="shared" si="129"/>
        <v>8.4229526055151506E-6</v>
      </c>
      <c r="K952" s="12">
        <f t="shared" si="133"/>
        <v>0.89608193257149182</v>
      </c>
      <c r="L952" s="12">
        <f t="shared" si="130"/>
        <v>-0.10972342758571506</v>
      </c>
      <c r="M952" s="12">
        <f t="shared" si="134"/>
        <v>1.2039230561157613E-2</v>
      </c>
      <c r="N952" s="18">
        <f t="shared" si="131"/>
        <v>2.4376751308848688E-6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475.6</v>
      </c>
      <c r="D953" s="5" t="str">
        <f>'Исходные данные'!A955</f>
        <v>05.06.2013</v>
      </c>
      <c r="E953" s="1">
        <f>'Исходные данные'!B955</f>
        <v>497.5</v>
      </c>
      <c r="F953" s="12">
        <f t="shared" si="126"/>
        <v>1.0460470984020185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4.5018391782020675E-2</v>
      </c>
      <c r="J953" s="18">
        <f t="shared" si="129"/>
        <v>9.0897772519227055E-6</v>
      </c>
      <c r="K953" s="12">
        <f t="shared" si="133"/>
        <v>0.89915085587211241</v>
      </c>
      <c r="L953" s="12">
        <f t="shared" si="130"/>
        <v>-0.10630445450338395</v>
      </c>
      <c r="M953" s="12">
        <f t="shared" si="134"/>
        <v>1.1300637047261987E-2</v>
      </c>
      <c r="N953" s="18">
        <f t="shared" si="131"/>
        <v>2.2817401843630745E-6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474</v>
      </c>
      <c r="D954" s="5" t="str">
        <f>'Исходные данные'!A956</f>
        <v>04.06.2013</v>
      </c>
      <c r="E954" s="1">
        <f>'Исходные данные'!B956</f>
        <v>500.22</v>
      </c>
      <c r="F954" s="12">
        <f t="shared" si="126"/>
        <v>1.0553164556962027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5.3840679955500702E-2</v>
      </c>
      <c r="J954" s="18">
        <f t="shared" si="129"/>
        <v>1.0840765989432369E-5</v>
      </c>
      <c r="K954" s="12">
        <f t="shared" si="133"/>
        <v>0.90711851866395266</v>
      </c>
      <c r="L954" s="12">
        <f t="shared" si="130"/>
        <v>-9.7482166329903849E-2</v>
      </c>
      <c r="M954" s="12">
        <f t="shared" si="134"/>
        <v>9.5027727523710019E-3</v>
      </c>
      <c r="N954" s="18">
        <f t="shared" si="131"/>
        <v>1.9133736004885518E-6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479.48</v>
      </c>
      <c r="D955" s="5" t="str">
        <f>'Исходные данные'!A957</f>
        <v>03.06.2013</v>
      </c>
      <c r="E955" s="1">
        <f>'Исходные данные'!B957</f>
        <v>500.51</v>
      </c>
      <c r="F955" s="12">
        <f t="shared" si="126"/>
        <v>1.0438600150162676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4.2925395236758236E-2</v>
      </c>
      <c r="J955" s="18">
        <f t="shared" si="129"/>
        <v>8.6188615772233918E-6</v>
      </c>
      <c r="K955" s="12">
        <f t="shared" si="133"/>
        <v>0.89727090428946787</v>
      </c>
      <c r="L955" s="12">
        <f t="shared" si="130"/>
        <v>-0.10839745104864638</v>
      </c>
      <c r="M955" s="12">
        <f t="shared" si="134"/>
        <v>1.1750007393843647E-2</v>
      </c>
      <c r="N955" s="18">
        <f t="shared" si="131"/>
        <v>2.3592488013288678E-6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479.77</v>
      </c>
      <c r="D956" s="5" t="str">
        <f>'Исходные данные'!A958</f>
        <v>31.05.2013</v>
      </c>
      <c r="E956" s="1">
        <f>'Исходные данные'!B958</f>
        <v>498.67</v>
      </c>
      <c r="F956" s="12">
        <f t="shared" si="126"/>
        <v>1.0393938762323613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3.8637731937713152E-2</v>
      </c>
      <c r="J956" s="18">
        <f t="shared" si="129"/>
        <v>7.7363016935648719E-6</v>
      </c>
      <c r="K956" s="12">
        <f t="shared" si="133"/>
        <v>0.89343194472815601</v>
      </c>
      <c r="L956" s="12">
        <f t="shared" si="130"/>
        <v>-0.11268511434769152</v>
      </c>
      <c r="M956" s="12">
        <f t="shared" si="134"/>
        <v>1.2697934995552268E-2</v>
      </c>
      <c r="N956" s="18">
        <f t="shared" si="131"/>
        <v>2.5424643498544313E-6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481.66</v>
      </c>
      <c r="D957" s="5" t="str">
        <f>'Исходные данные'!A959</f>
        <v>30.05.2013</v>
      </c>
      <c r="E957" s="1">
        <f>'Исходные данные'!B959</f>
        <v>499.99</v>
      </c>
      <c r="F957" s="12">
        <f t="shared" si="126"/>
        <v>1.038055890046921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3.7349627270001177E-2</v>
      </c>
      <c r="J957" s="18">
        <f t="shared" si="129"/>
        <v>7.4575163477053255E-6</v>
      </c>
      <c r="K957" s="12">
        <f t="shared" si="133"/>
        <v>0.89228185174895702</v>
      </c>
      <c r="L957" s="12">
        <f t="shared" si="130"/>
        <v>-0.11397321901540337</v>
      </c>
      <c r="M957" s="12">
        <f t="shared" si="134"/>
        <v>1.298989465273306E-2</v>
      </c>
      <c r="N957" s="18">
        <f t="shared" si="131"/>
        <v>2.5936631449474635E-6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479.85</v>
      </c>
      <c r="D958" s="5" t="str">
        <f>'Исходные данные'!A960</f>
        <v>29.05.2013</v>
      </c>
      <c r="E958" s="1">
        <f>'Исходные данные'!B960</f>
        <v>498.84</v>
      </c>
      <c r="F958" s="12">
        <f t="shared" si="126"/>
        <v>1.039574867145983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3.8811847988909583E-2</v>
      </c>
      <c r="J958" s="18">
        <f t="shared" si="129"/>
        <v>7.7278455397796897E-6</v>
      </c>
      <c r="K958" s="12">
        <f t="shared" si="133"/>
        <v>0.8935875191139907</v>
      </c>
      <c r="L958" s="12">
        <f t="shared" si="130"/>
        <v>-0.11251099829649502</v>
      </c>
      <c r="M958" s="12">
        <f t="shared" si="134"/>
        <v>1.2658724737673863E-2</v>
      </c>
      <c r="N958" s="18">
        <f t="shared" si="131"/>
        <v>2.5204847120725868E-6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477.67</v>
      </c>
      <c r="D959" s="5" t="str">
        <f>'Исходные данные'!A961</f>
        <v>28.05.2013</v>
      </c>
      <c r="E959" s="1">
        <f>'Исходные данные'!B961</f>
        <v>501.92</v>
      </c>
      <c r="F959" s="12">
        <f t="shared" si="126"/>
        <v>1.0507672661042142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4.9520626939592464E-2</v>
      </c>
      <c r="J959" s="18">
        <f t="shared" si="129"/>
        <v>9.8325556920425993E-6</v>
      </c>
      <c r="K959" s="12">
        <f t="shared" si="133"/>
        <v>0.90320817110750928</v>
      </c>
      <c r="L959" s="12">
        <f t="shared" si="130"/>
        <v>-0.10180221934581217</v>
      </c>
      <c r="M959" s="12">
        <f t="shared" si="134"/>
        <v>1.0363691863732814E-2</v>
      </c>
      <c r="N959" s="18">
        <f t="shared" si="131"/>
        <v>2.0577602450313458E-6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473.42</v>
      </c>
      <c r="D960" s="5" t="str">
        <f>'Исходные данные'!A962</f>
        <v>27.05.2013</v>
      </c>
      <c r="E960" s="1">
        <f>'Исходные данные'!B962</f>
        <v>501.28</v>
      </c>
      <c r="F960" s="12">
        <f t="shared" si="126"/>
        <v>1.0588483798741075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5.7181883445636801E-2</v>
      </c>
      <c r="J960" s="18">
        <f t="shared" si="129"/>
        <v>1.1322045764465647E-5</v>
      </c>
      <c r="K960" s="12">
        <f t="shared" si="133"/>
        <v>0.91015445524108174</v>
      </c>
      <c r="L960" s="12">
        <f t="shared" si="130"/>
        <v>-9.4140962839767847E-2</v>
      </c>
      <c r="M960" s="12">
        <f t="shared" si="134"/>
        <v>8.862520884398515E-3</v>
      </c>
      <c r="N960" s="18">
        <f t="shared" si="131"/>
        <v>1.7547842252710725E-6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473.85</v>
      </c>
      <c r="D961" s="5" t="str">
        <f>'Исходные данные'!A963</f>
        <v>26.05.2013</v>
      </c>
      <c r="E961" s="1">
        <f>'Исходные данные'!B963</f>
        <v>501.8</v>
      </c>
      <c r="F961" s="12">
        <f t="shared" si="126"/>
        <v>1.0589849108367626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5.7310818016117947E-2</v>
      </c>
      <c r="J961" s="18">
        <f t="shared" si="129"/>
        <v>1.1315903279111589E-5</v>
      </c>
      <c r="K961" s="12">
        <f t="shared" si="133"/>
        <v>0.91027181318042494</v>
      </c>
      <c r="L961" s="12">
        <f t="shared" si="130"/>
        <v>-9.4012028269286688E-2</v>
      </c>
      <c r="M961" s="12">
        <f t="shared" si="134"/>
        <v>8.8382614593051235E-3</v>
      </c>
      <c r="N961" s="18">
        <f t="shared" si="131"/>
        <v>1.745096567996448E-6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477.36</v>
      </c>
      <c r="D962" s="5" t="str">
        <f>'Исходные данные'!A964</f>
        <v>24.05.2013</v>
      </c>
      <c r="E962" s="1">
        <f>'Исходные данные'!B964</f>
        <v>501.8</v>
      </c>
      <c r="F962" s="12">
        <f t="shared" ref="F962:F1025" si="135">E962/C962</f>
        <v>1.05119825708061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4.9930710718495433E-2</v>
      </c>
      <c r="J962" s="18">
        <f t="shared" ref="J962:J1025" si="138">H962*I962</f>
        <v>9.8312001234098459E-6</v>
      </c>
      <c r="K962" s="12">
        <f t="shared" si="133"/>
        <v>0.90357863808351013</v>
      </c>
      <c r="L962" s="12">
        <f t="shared" ref="L962:L1025" si="139">LN(K962)</f>
        <v>-0.10139213556690915</v>
      </c>
      <c r="M962" s="12">
        <f t="shared" si="134"/>
        <v>1.0280365154818444E-2</v>
      </c>
      <c r="N962" s="18">
        <f t="shared" ref="N962:N1025" si="140">M962*H962</f>
        <v>2.0241716115070526E-6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474.42</v>
      </c>
      <c r="D963" s="5" t="str">
        <f>'Исходные данные'!A965</f>
        <v>23.05.2013</v>
      </c>
      <c r="E963" s="1">
        <f>'Исходные данные'!B965</f>
        <v>502.92</v>
      </c>
      <c r="F963" s="12">
        <f t="shared" si="135"/>
        <v>1.0600733527254331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5.8338106414089749E-2</v>
      </c>
      <c r="J963" s="18">
        <f t="shared" si="138"/>
        <v>1.1454530329053774E-5</v>
      </c>
      <c r="K963" s="12">
        <f t="shared" ref="K963:K1026" si="142">F963/GEOMEAN(F$2:F$1242)</f>
        <v>0.91120740533230815</v>
      </c>
      <c r="L963" s="12">
        <f t="shared" si="139"/>
        <v>-9.2984739871314906E-2</v>
      </c>
      <c r="M963" s="12">
        <f t="shared" ref="M963:M1026" si="143">POWER(L963-AVERAGE(L$2:L$1242),2)</f>
        <v>8.6461618489360632E-3</v>
      </c>
      <c r="N963" s="18">
        <f t="shared" si="140"/>
        <v>1.6976506303712718E-6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471.07</v>
      </c>
      <c r="D964" s="5" t="str">
        <f>'Исходные данные'!A966</f>
        <v>22.05.2013</v>
      </c>
      <c r="E964" s="1">
        <f>'Исходные данные'!B966</f>
        <v>507.18</v>
      </c>
      <c r="F964" s="12">
        <f t="shared" si="135"/>
        <v>1.0766552741630755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7.3859267237788115E-2</v>
      </c>
      <c r="J964" s="18">
        <f t="shared" si="138"/>
        <v>1.4461592580475559E-5</v>
      </c>
      <c r="K964" s="12">
        <f t="shared" si="142"/>
        <v>0.92546072994401718</v>
      </c>
      <c r="L964" s="12">
        <f t="shared" si="139"/>
        <v>-7.7463579047616485E-2</v>
      </c>
      <c r="M964" s="12">
        <f t="shared" si="143"/>
        <v>6.0006060788662975E-3</v>
      </c>
      <c r="N964" s="18">
        <f t="shared" si="140"/>
        <v>1.17491445005958E-6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475.34</v>
      </c>
      <c r="D965" s="5" t="str">
        <f>'Исходные данные'!A967</f>
        <v>21.05.2013</v>
      </c>
      <c r="E965" s="1">
        <f>'Исходные данные'!B967</f>
        <v>506.02</v>
      </c>
      <c r="F965" s="12">
        <f t="shared" si="135"/>
        <v>1.0645432742878782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6.2545856744825115E-2</v>
      </c>
      <c r="J965" s="18">
        <f t="shared" si="138"/>
        <v>1.2212254398890482E-5</v>
      </c>
      <c r="K965" s="12">
        <f t="shared" si="142"/>
        <v>0.91504961645711647</v>
      </c>
      <c r="L965" s="12">
        <f t="shared" si="139"/>
        <v>-8.877698954057954E-2</v>
      </c>
      <c r="M965" s="12">
        <f t="shared" si="143"/>
        <v>7.8813538718881353E-3</v>
      </c>
      <c r="N965" s="18">
        <f t="shared" si="140"/>
        <v>1.5388565046579495E-6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479.99</v>
      </c>
      <c r="D966" s="5" t="str">
        <f>'Исходные данные'!A968</f>
        <v>20.05.2013</v>
      </c>
      <c r="E966" s="1">
        <f>'Исходные данные'!B968</f>
        <v>504.73</v>
      </c>
      <c r="F966" s="12">
        <f t="shared" si="135"/>
        <v>1.0515427404737598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5.0258362480298108E-2</v>
      </c>
      <c r="J966" s="18">
        <f t="shared" si="138"/>
        <v>9.7856978163316929E-6</v>
      </c>
      <c r="K966" s="12">
        <f t="shared" si="142"/>
        <v>0.90387474572365134</v>
      </c>
      <c r="L966" s="12">
        <f t="shared" si="139"/>
        <v>-0.10106448380510651</v>
      </c>
      <c r="M966" s="12">
        <f t="shared" si="143"/>
        <v>1.0214029886792595E-2</v>
      </c>
      <c r="N966" s="18">
        <f t="shared" si="140"/>
        <v>1.9887518221134866E-6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485.97</v>
      </c>
      <c r="D967" s="5" t="str">
        <f>'Исходные данные'!A969</f>
        <v>17.05.2013</v>
      </c>
      <c r="E967" s="1">
        <f>'Исходные данные'!B969</f>
        <v>504.13</v>
      </c>
      <c r="F967" s="12">
        <f t="shared" si="135"/>
        <v>1.0373685618453814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3.6687277719246979E-2</v>
      </c>
      <c r="J967" s="18">
        <f t="shared" si="138"/>
        <v>7.1233637673811265E-6</v>
      </c>
      <c r="K967" s="12">
        <f t="shared" si="142"/>
        <v>0.89169104494721407</v>
      </c>
      <c r="L967" s="12">
        <f t="shared" si="139"/>
        <v>-0.11463556856615759</v>
      </c>
      <c r="M967" s="12">
        <f t="shared" si="143"/>
        <v>1.3141313580486173E-2</v>
      </c>
      <c r="N967" s="18">
        <f t="shared" si="140"/>
        <v>2.5515754461639609E-6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492.71</v>
      </c>
      <c r="D968" s="5" t="str">
        <f>'Исходные данные'!A970</f>
        <v>16.05.2013</v>
      </c>
      <c r="E968" s="1">
        <f>'Исходные данные'!B970</f>
        <v>503.09</v>
      </c>
      <c r="F968" s="12">
        <f t="shared" si="135"/>
        <v>1.0210671591808569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2.0848314865349864E-2</v>
      </c>
      <c r="J968" s="18">
        <f t="shared" si="138"/>
        <v>4.03670267492584E-6</v>
      </c>
      <c r="K968" s="12">
        <f t="shared" si="142"/>
        <v>0.87767884589794143</v>
      </c>
      <c r="L968" s="12">
        <f t="shared" si="139"/>
        <v>-0.13047453142005472</v>
      </c>
      <c r="M968" s="12">
        <f t="shared" si="143"/>
        <v>1.7023603349282795E-2</v>
      </c>
      <c r="N968" s="18">
        <f t="shared" si="140"/>
        <v>3.2961525006099408E-6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497.25</v>
      </c>
      <c r="D969" s="5" t="str">
        <f>'Исходные данные'!A971</f>
        <v>15.05.2013</v>
      </c>
      <c r="E969" s="1">
        <f>'Исходные данные'!B971</f>
        <v>504.06</v>
      </c>
      <c r="F969" s="12">
        <f t="shared" si="135"/>
        <v>1.0136953242835596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1.3602390870729194E-2</v>
      </c>
      <c r="J969" s="18">
        <f t="shared" si="138"/>
        <v>2.6263779569148575E-6</v>
      </c>
      <c r="K969" s="12">
        <f t="shared" si="142"/>
        <v>0.87134223670761091</v>
      </c>
      <c r="L969" s="12">
        <f t="shared" si="139"/>
        <v>-0.13772045541467542</v>
      </c>
      <c r="M969" s="12">
        <f t="shared" si="143"/>
        <v>1.8966923839625546E-2</v>
      </c>
      <c r="N969" s="18">
        <f t="shared" si="140"/>
        <v>3.6621731544320051E-6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498.33</v>
      </c>
      <c r="D970" s="5" t="str">
        <f>'Исходные данные'!A972</f>
        <v>14.05.2013</v>
      </c>
      <c r="E970" s="1">
        <f>'Исходные данные'!B972</f>
        <v>506.67</v>
      </c>
      <c r="F970" s="12">
        <f t="shared" si="135"/>
        <v>1.0167358978989827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1.6597395926844491E-2</v>
      </c>
      <c r="J970" s="18">
        <f t="shared" si="138"/>
        <v>3.1957154173027563E-6</v>
      </c>
      <c r="K970" s="12">
        <f t="shared" si="142"/>
        <v>0.8739558230105855</v>
      </c>
      <c r="L970" s="12">
        <f t="shared" si="139"/>
        <v>-0.13472545035856012</v>
      </c>
      <c r="M970" s="12">
        <f t="shared" si="143"/>
        <v>1.8150946974316795E-2</v>
      </c>
      <c r="N970" s="18">
        <f t="shared" si="140"/>
        <v>3.4948410786930598E-6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501.27</v>
      </c>
      <c r="D971" s="5" t="str">
        <f>'Исходные данные'!A973</f>
        <v>13.05.2013</v>
      </c>
      <c r="E971" s="1">
        <f>'Исходные данные'!B973</f>
        <v>505.6</v>
      </c>
      <c r="F971" s="12">
        <f t="shared" si="135"/>
        <v>1.0086380593293036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8.6009647584859902E-3</v>
      </c>
      <c r="J971" s="18">
        <f t="shared" si="138"/>
        <v>1.6514349873262622E-6</v>
      </c>
      <c r="K971" s="12">
        <f t="shared" si="142"/>
        <v>0.86699516273843891</v>
      </c>
      <c r="L971" s="12">
        <f t="shared" si="139"/>
        <v>-0.14272188152691864</v>
      </c>
      <c r="M971" s="12">
        <f t="shared" si="143"/>
        <v>2.0369535466583745E-2</v>
      </c>
      <c r="N971" s="18">
        <f t="shared" si="140"/>
        <v>3.9110686405162033E-6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498.58</v>
      </c>
      <c r="D972" s="5" t="str">
        <f>'Исходные данные'!A974</f>
        <v>08.05.2013</v>
      </c>
      <c r="E972" s="1">
        <f>'Исходные данные'!B974</f>
        <v>506.95</v>
      </c>
      <c r="F972" s="12">
        <f t="shared" si="135"/>
        <v>1.0167876770026876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1.664832142813218E-2</v>
      </c>
      <c r="J972" s="18">
        <f t="shared" si="138"/>
        <v>3.1876522337819794E-6</v>
      </c>
      <c r="K972" s="12">
        <f t="shared" si="142"/>
        <v>0.87400033078225625</v>
      </c>
      <c r="L972" s="12">
        <f t="shared" si="139"/>
        <v>-0.13467452485727247</v>
      </c>
      <c r="M972" s="12">
        <f t="shared" si="143"/>
        <v>1.8137227645532047E-2</v>
      </c>
      <c r="N972" s="18">
        <f t="shared" si="140"/>
        <v>3.4727329399825832E-6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501.05</v>
      </c>
      <c r="D973" s="5" t="str">
        <f>'Исходные данные'!A975</f>
        <v>07.05.2013</v>
      </c>
      <c r="E973" s="1">
        <f>'Исходные данные'!B975</f>
        <v>503.96</v>
      </c>
      <c r="F973" s="12">
        <f t="shared" si="135"/>
        <v>1.0058078036124138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5.7910033380910208E-3</v>
      </c>
      <c r="J973" s="18">
        <f t="shared" si="138"/>
        <v>1.1057080390662368E-6</v>
      </c>
      <c r="K973" s="12">
        <f t="shared" si="142"/>
        <v>0.86456235942196691</v>
      </c>
      <c r="L973" s="12">
        <f t="shared" si="139"/>
        <v>-0.14553184294731358</v>
      </c>
      <c r="M973" s="12">
        <f t="shared" si="143"/>
        <v>2.1179517311641489E-2</v>
      </c>
      <c r="N973" s="18">
        <f t="shared" si="140"/>
        <v>4.0439214394831077E-6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506.18</v>
      </c>
      <c r="D974" s="5" t="str">
        <f>'Исходные данные'!A976</f>
        <v>06.05.2013</v>
      </c>
      <c r="E974" s="1">
        <f>'Исходные данные'!B976</f>
        <v>499.39</v>
      </c>
      <c r="F974" s="12">
        <f t="shared" si="135"/>
        <v>0.986585799517958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-1.3504983639056303E-2</v>
      </c>
      <c r="J974" s="18">
        <f t="shared" si="138"/>
        <v>-2.5713836825394363E-6</v>
      </c>
      <c r="K974" s="12">
        <f t="shared" si="142"/>
        <v>0.84803969857857842</v>
      </c>
      <c r="L974" s="12">
        <f t="shared" si="139"/>
        <v>-0.16482782992446085</v>
      </c>
      <c r="M974" s="12">
        <f t="shared" si="143"/>
        <v>2.7168213517606926E-2</v>
      </c>
      <c r="N974" s="18">
        <f t="shared" si="140"/>
        <v>5.1728978568243154E-6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509.03</v>
      </c>
      <c r="D975" s="5" t="str">
        <f>'Исходные данные'!A977</f>
        <v>30.04.2013</v>
      </c>
      <c r="E975" s="1">
        <f>'Исходные данные'!B977</f>
        <v>498.7</v>
      </c>
      <c r="F975" s="12">
        <f t="shared" si="135"/>
        <v>0.97970650059917885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-2.050224135787276E-2</v>
      </c>
      <c r="J975" s="18">
        <f t="shared" si="138"/>
        <v>-3.8927842321279848E-6</v>
      </c>
      <c r="K975" s="12">
        <f t="shared" si="142"/>
        <v>0.84212645861063662</v>
      </c>
      <c r="L975" s="12">
        <f t="shared" si="139"/>
        <v>-0.17182508764327731</v>
      </c>
      <c r="M975" s="12">
        <f t="shared" si="143"/>
        <v>2.9523860743619863E-2</v>
      </c>
      <c r="N975" s="18">
        <f t="shared" si="140"/>
        <v>5.60572951845449E-6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508.9</v>
      </c>
      <c r="D976" s="5" t="str">
        <f>'Исходные данные'!A978</f>
        <v>29.04.2013</v>
      </c>
      <c r="E976" s="1">
        <f>'Исходные данные'!B978</f>
        <v>498.07</v>
      </c>
      <c r="F976" s="12">
        <f t="shared" si="135"/>
        <v>0.97871880526626054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-2.1510904199085391E-2</v>
      </c>
      <c r="J976" s="18">
        <f t="shared" si="138"/>
        <v>-4.0729007399984984E-6</v>
      </c>
      <c r="K976" s="12">
        <f t="shared" si="142"/>
        <v>0.84127746519027236</v>
      </c>
      <c r="L976" s="12">
        <f t="shared" si="139"/>
        <v>-0.17283375048448998</v>
      </c>
      <c r="M976" s="12">
        <f t="shared" si="143"/>
        <v>2.9871505306534873E-2</v>
      </c>
      <c r="N976" s="18">
        <f t="shared" si="140"/>
        <v>5.6559071130551505E-6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506.77</v>
      </c>
      <c r="D977" s="5" t="str">
        <f>'Исходные данные'!A979</f>
        <v>26.04.2013</v>
      </c>
      <c r="E977" s="1">
        <f>'Исходные данные'!B979</f>
        <v>497.19</v>
      </c>
      <c r="F977" s="12">
        <f t="shared" si="135"/>
        <v>0.98109596069222726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-1.9085004942633856E-2</v>
      </c>
      <c r="J977" s="18">
        <f t="shared" si="138"/>
        <v>-3.6034923641778195E-6</v>
      </c>
      <c r="K977" s="12">
        <f t="shared" si="142"/>
        <v>0.84332079702405327</v>
      </c>
      <c r="L977" s="12">
        <f t="shared" si="139"/>
        <v>-0.17040785122803848</v>
      </c>
      <c r="M977" s="12">
        <f t="shared" si="143"/>
        <v>2.9038835760157228E-2</v>
      </c>
      <c r="N977" s="18">
        <f t="shared" si="140"/>
        <v>5.4829025845617198E-6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504.32</v>
      </c>
      <c r="D978" s="5" t="str">
        <f>'Исходные данные'!A980</f>
        <v>25.04.2013</v>
      </c>
      <c r="E978" s="1">
        <f>'Исходные данные'!B980</f>
        <v>499.82</v>
      </c>
      <c r="F978" s="12">
        <f t="shared" si="135"/>
        <v>0.99107709390862941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-8.9629536228240988E-3</v>
      </c>
      <c r="J978" s="18">
        <f t="shared" si="138"/>
        <v>-1.6875966242883179E-6</v>
      </c>
      <c r="K978" s="12">
        <f t="shared" si="142"/>
        <v>0.85190028114844063</v>
      </c>
      <c r="L978" s="12">
        <f t="shared" si="139"/>
        <v>-0.16028579990822869</v>
      </c>
      <c r="M978" s="12">
        <f t="shared" si="143"/>
        <v>2.5691537652220663E-2</v>
      </c>
      <c r="N978" s="18">
        <f t="shared" si="140"/>
        <v>4.837350949162075E-6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506.91</v>
      </c>
      <c r="D979" s="5" t="str">
        <f>'Исходные данные'!A981</f>
        <v>24.04.2013</v>
      </c>
      <c r="E979" s="1">
        <f>'Исходные данные'!B981</f>
        <v>492.21</v>
      </c>
      <c r="F979" s="12">
        <f t="shared" si="135"/>
        <v>0.97100076936734325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-2.9428018345767394E-2</v>
      </c>
      <c r="J979" s="18">
        <f t="shared" si="138"/>
        <v>-5.525412250336382E-6</v>
      </c>
      <c r="K979" s="12">
        <f t="shared" si="142"/>
        <v>0.83464327195483923</v>
      </c>
      <c r="L979" s="12">
        <f t="shared" si="139"/>
        <v>-0.18075086463117196</v>
      </c>
      <c r="M979" s="12">
        <f t="shared" si="143"/>
        <v>3.2670875064916179E-2</v>
      </c>
      <c r="N979" s="18">
        <f t="shared" si="140"/>
        <v>6.1342918572314038E-6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507.86</v>
      </c>
      <c r="D980" s="5" t="str">
        <f>'Исходные данные'!A982</f>
        <v>23.04.2013</v>
      </c>
      <c r="E980" s="1">
        <f>'Исходные данные'!B982</f>
        <v>486.11</v>
      </c>
      <c r="F980" s="12">
        <f t="shared" si="135"/>
        <v>0.95717323671878074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-4.3770883306648918E-2</v>
      </c>
      <c r="J980" s="18">
        <f t="shared" si="138"/>
        <v>-8.1954942202727356E-6</v>
      </c>
      <c r="K980" s="12">
        <f t="shared" si="142"/>
        <v>0.82275753771347693</v>
      </c>
      <c r="L980" s="12">
        <f t="shared" si="139"/>
        <v>-0.19509372959205346</v>
      </c>
      <c r="M980" s="12">
        <f t="shared" si="143"/>
        <v>3.80615633261372E-2</v>
      </c>
      <c r="N980" s="18">
        <f t="shared" si="140"/>
        <v>7.1265027956728164E-6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511.65</v>
      </c>
      <c r="D981" s="5" t="str">
        <f>'Исходные данные'!A983</f>
        <v>22.04.2013</v>
      </c>
      <c r="E981" s="1">
        <f>'Исходные данные'!B983</f>
        <v>490.06</v>
      </c>
      <c r="F981" s="12">
        <f t="shared" si="135"/>
        <v>0.95780318577152357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-4.3112964944764597E-2</v>
      </c>
      <c r="J981" s="18">
        <f t="shared" si="138"/>
        <v>-8.0497778970809452E-6</v>
      </c>
      <c r="K981" s="12">
        <f t="shared" si="142"/>
        <v>0.82329902311197833</v>
      </c>
      <c r="L981" s="12">
        <f t="shared" si="139"/>
        <v>-0.19443581123016923</v>
      </c>
      <c r="M981" s="12">
        <f t="shared" si="143"/>
        <v>3.7805284688733926E-2</v>
      </c>
      <c r="N981" s="18">
        <f t="shared" si="140"/>
        <v>7.0587616850317899E-6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514.36</v>
      </c>
      <c r="D982" s="5" t="str">
        <f>'Исходные данные'!A984</f>
        <v>19.04.2013</v>
      </c>
      <c r="E982" s="1">
        <f>'Исходные данные'!B984</f>
        <v>491.11</v>
      </c>
      <c r="F982" s="12">
        <f t="shared" si="135"/>
        <v>0.95479819581615988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-4.6255274112712033E-2</v>
      </c>
      <c r="J982" s="18">
        <f t="shared" si="138"/>
        <v>-8.6123849863805925E-6</v>
      </c>
      <c r="K982" s="12">
        <f t="shared" si="142"/>
        <v>0.82071602346083461</v>
      </c>
      <c r="L982" s="12">
        <f t="shared" si="139"/>
        <v>-0.19757812039811662</v>
      </c>
      <c r="M982" s="12">
        <f t="shared" si="143"/>
        <v>3.9037113660052587E-2</v>
      </c>
      <c r="N982" s="18">
        <f t="shared" si="140"/>
        <v>7.2684176679665014E-6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515.39</v>
      </c>
      <c r="D983" s="5" t="str">
        <f>'Исходные данные'!A985</f>
        <v>18.04.2013</v>
      </c>
      <c r="E983" s="1">
        <f>'Исходные данные'!B985</f>
        <v>490.43</v>
      </c>
      <c r="F983" s="12">
        <f t="shared" si="135"/>
        <v>0.95157065523196027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-4.9641338321835531E-2</v>
      </c>
      <c r="J983" s="18">
        <f t="shared" si="138"/>
        <v>-9.2170475309309699E-6</v>
      </c>
      <c r="K983" s="12">
        <f t="shared" si="142"/>
        <v>0.8179417259334304</v>
      </c>
      <c r="L983" s="12">
        <f t="shared" si="139"/>
        <v>-0.20096418460724014</v>
      </c>
      <c r="M983" s="12">
        <f t="shared" si="143"/>
        <v>4.0386603494852819E-2</v>
      </c>
      <c r="N983" s="18">
        <f t="shared" si="140"/>
        <v>7.4986947694998636E-6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515.91</v>
      </c>
      <c r="D984" s="5" t="str">
        <f>'Исходные данные'!A986</f>
        <v>17.04.2013</v>
      </c>
      <c r="E984" s="1">
        <f>'Исходные данные'!B986</f>
        <v>489.89</v>
      </c>
      <c r="F984" s="12">
        <f t="shared" si="135"/>
        <v>0.94956484658176821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-5.1751455557069781E-2</v>
      </c>
      <c r="J984" s="18">
        <f t="shared" si="138"/>
        <v>-9.5820202471327743E-6</v>
      </c>
      <c r="K984" s="12">
        <f t="shared" si="142"/>
        <v>0.81621759270148408</v>
      </c>
      <c r="L984" s="12">
        <f t="shared" si="139"/>
        <v>-0.20307430184247444</v>
      </c>
      <c r="M984" s="12">
        <f t="shared" si="143"/>
        <v>4.1239172068808339E-2</v>
      </c>
      <c r="N984" s="18">
        <f t="shared" si="140"/>
        <v>7.6356225633605718E-6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515.66</v>
      </c>
      <c r="D985" s="5" t="str">
        <f>'Исходные данные'!A987</f>
        <v>16.04.2013</v>
      </c>
      <c r="E985" s="1">
        <f>'Исходные данные'!B987</f>
        <v>493.4</v>
      </c>
      <c r="F985" s="12">
        <f t="shared" si="135"/>
        <v>0.95683202109917387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-4.4127429477907223E-2</v>
      </c>
      <c r="J985" s="18">
        <f t="shared" si="138"/>
        <v>-8.1475927657572674E-6</v>
      </c>
      <c r="K985" s="12">
        <f t="shared" si="142"/>
        <v>0.82246423895391318</v>
      </c>
      <c r="L985" s="12">
        <f t="shared" si="139"/>
        <v>-0.19545027576331189</v>
      </c>
      <c r="M985" s="12">
        <f t="shared" si="143"/>
        <v>3.8200810295954589E-2</v>
      </c>
      <c r="N985" s="18">
        <f t="shared" si="140"/>
        <v>7.0533146683563943E-6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518.1</v>
      </c>
      <c r="D986" s="5" t="str">
        <f>'Исходные данные'!A988</f>
        <v>15.04.2013</v>
      </c>
      <c r="E986" s="1">
        <f>'Исходные данные'!B988</f>
        <v>492.93</v>
      </c>
      <c r="F986" s="12">
        <f t="shared" si="135"/>
        <v>0.95141864504921825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-4.980109768889332E-2</v>
      </c>
      <c r="J986" s="18">
        <f t="shared" si="138"/>
        <v>-9.169502411593004E-6</v>
      </c>
      <c r="K986" s="12">
        <f t="shared" si="142"/>
        <v>0.81781106251863522</v>
      </c>
      <c r="L986" s="12">
        <f t="shared" si="139"/>
        <v>-0.20112394397429795</v>
      </c>
      <c r="M986" s="12">
        <f t="shared" si="143"/>
        <v>4.0450840839776459E-2</v>
      </c>
      <c r="N986" s="18">
        <f t="shared" si="140"/>
        <v>7.4479097819969647E-6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520.70000000000005</v>
      </c>
      <c r="D987" s="5" t="str">
        <f>'Исходные данные'!A989</f>
        <v>12.04.2013</v>
      </c>
      <c r="E987" s="1">
        <f>'Исходные данные'!B989</f>
        <v>499.63</v>
      </c>
      <c r="F987" s="12">
        <f t="shared" si="135"/>
        <v>0.95953524102170151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-4.1306235681811375E-2</v>
      </c>
      <c r="J987" s="18">
        <f t="shared" si="138"/>
        <v>-7.5841801734321191E-6</v>
      </c>
      <c r="K987" s="12">
        <f t="shared" si="142"/>
        <v>0.82478784609422684</v>
      </c>
      <c r="L987" s="12">
        <f t="shared" si="139"/>
        <v>-0.19262908196721601</v>
      </c>
      <c r="M987" s="12">
        <f t="shared" si="143"/>
        <v>3.7105963219532349E-2</v>
      </c>
      <c r="N987" s="18">
        <f t="shared" si="140"/>
        <v>6.8129740200363335E-6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518.96</v>
      </c>
      <c r="D988" s="5" t="str">
        <f>'Исходные данные'!A990</f>
        <v>11.04.2013</v>
      </c>
      <c r="E988" s="1">
        <f>'Исходные данные'!B990</f>
        <v>501.9</v>
      </c>
      <c r="F988" s="12">
        <f t="shared" si="135"/>
        <v>0.96712656081393544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-3.3425912243912108E-2</v>
      </c>
      <c r="J988" s="18">
        <f t="shared" si="138"/>
        <v>-6.1201555611194633E-6</v>
      </c>
      <c r="K988" s="12">
        <f t="shared" si="142"/>
        <v>0.83131311794748597</v>
      </c>
      <c r="L988" s="12">
        <f t="shared" si="139"/>
        <v>-0.18474875852931671</v>
      </c>
      <c r="M988" s="12">
        <f t="shared" si="143"/>
        <v>3.4132103778123701E-2</v>
      </c>
      <c r="N988" s="18">
        <f t="shared" si="140"/>
        <v>6.249456506259943E-6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519.78</v>
      </c>
      <c r="D989" s="5" t="str">
        <f>'Исходные данные'!A991</f>
        <v>10.04.2013</v>
      </c>
      <c r="E989" s="1">
        <f>'Исходные данные'!B991</f>
        <v>503.21</v>
      </c>
      <c r="F989" s="12">
        <f t="shared" si="135"/>
        <v>0.96812112816961027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-3.2398067127344402E-2</v>
      </c>
      <c r="J989" s="18">
        <f t="shared" si="138"/>
        <v>-5.9154047094011033E-6</v>
      </c>
      <c r="K989" s="12">
        <f t="shared" si="142"/>
        <v>0.83216801835344623</v>
      </c>
      <c r="L989" s="12">
        <f t="shared" si="139"/>
        <v>-0.18372091341274904</v>
      </c>
      <c r="M989" s="12">
        <f t="shared" si="143"/>
        <v>3.3753374025214757E-2</v>
      </c>
      <c r="N989" s="18">
        <f t="shared" si="140"/>
        <v>6.1628635709076742E-6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521.1</v>
      </c>
      <c r="D990" s="5" t="str">
        <f>'Исходные данные'!A992</f>
        <v>09.04.2013</v>
      </c>
      <c r="E990" s="1">
        <f>'Исходные данные'!B992</f>
        <v>501.87</v>
      </c>
      <c r="F990" s="12">
        <f t="shared" si="135"/>
        <v>0.96309729418537704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-3.7600839903869927E-2</v>
      </c>
      <c r="J990" s="18">
        <f t="shared" si="138"/>
        <v>-6.846192040492402E-6</v>
      </c>
      <c r="K990" s="12">
        <f t="shared" si="142"/>
        <v>0.82784968064801856</v>
      </c>
      <c r="L990" s="12">
        <f t="shared" si="139"/>
        <v>-0.18892368618927449</v>
      </c>
      <c r="M990" s="12">
        <f t="shared" si="143"/>
        <v>3.5692159203343392E-2</v>
      </c>
      <c r="N990" s="18">
        <f t="shared" si="140"/>
        <v>6.4986680316353195E-6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519.30999999999995</v>
      </c>
      <c r="D991" s="5" t="str">
        <f>'Исходные данные'!A993</f>
        <v>08.04.2013</v>
      </c>
      <c r="E991" s="1">
        <f>'Исходные данные'!B993</f>
        <v>500.52</v>
      </c>
      <c r="F991" s="12">
        <f t="shared" si="135"/>
        <v>0.96381737305270465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-3.6853449359711625E-2</v>
      </c>
      <c r="J991" s="18">
        <f t="shared" si="138"/>
        <v>-6.6913822995531873E-6</v>
      </c>
      <c r="K991" s="12">
        <f t="shared" si="142"/>
        <v>0.82846863894429612</v>
      </c>
      <c r="L991" s="12">
        <f t="shared" si="139"/>
        <v>-0.18817629564511626</v>
      </c>
      <c r="M991" s="12">
        <f t="shared" si="143"/>
        <v>3.5410318242718127E-2</v>
      </c>
      <c r="N991" s="18">
        <f t="shared" si="140"/>
        <v>6.429356839794154E-6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522.09</v>
      </c>
      <c r="D992" s="5" t="str">
        <f>'Исходные данные'!A994</f>
        <v>05.04.2013</v>
      </c>
      <c r="E992" s="1">
        <f>'Исходные данные'!B994</f>
        <v>500.36</v>
      </c>
      <c r="F992" s="12">
        <f t="shared" si="135"/>
        <v>0.95837882357447945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-4.2512147467651785E-2</v>
      </c>
      <c r="J992" s="18">
        <f t="shared" si="138"/>
        <v>-7.6972734167482241E-6</v>
      </c>
      <c r="K992" s="12">
        <f t="shared" si="142"/>
        <v>0.8237938241816346</v>
      </c>
      <c r="L992" s="12">
        <f t="shared" si="139"/>
        <v>-0.19383499375305641</v>
      </c>
      <c r="M992" s="12">
        <f t="shared" si="143"/>
        <v>3.7572004803247343E-2</v>
      </c>
      <c r="N992" s="18">
        <f t="shared" si="140"/>
        <v>6.8028083974358401E-6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522.59</v>
      </c>
      <c r="D993" s="5" t="str">
        <f>'Исходные данные'!A995</f>
        <v>04.04.2013</v>
      </c>
      <c r="E993" s="1">
        <f>'Исходные данные'!B995</f>
        <v>500.14</v>
      </c>
      <c r="F993" s="12">
        <f t="shared" si="135"/>
        <v>0.95704089247785062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-4.3909158580164455E-2</v>
      </c>
      <c r="J993" s="18">
        <f t="shared" si="138"/>
        <v>-7.9280276152579885E-6</v>
      </c>
      <c r="K993" s="12">
        <f t="shared" si="142"/>
        <v>0.82264377855513315</v>
      </c>
      <c r="L993" s="12">
        <f t="shared" si="139"/>
        <v>-0.1952320048655691</v>
      </c>
      <c r="M993" s="12">
        <f t="shared" si="143"/>
        <v>3.8115535723829523E-2</v>
      </c>
      <c r="N993" s="18">
        <f t="shared" si="140"/>
        <v>6.8819587885562494E-6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522.55999999999995</v>
      </c>
      <c r="D994" s="5" t="str">
        <f>'Исходные данные'!A996</f>
        <v>03.04.2013</v>
      </c>
      <c r="E994" s="1">
        <f>'Исходные данные'!B996</f>
        <v>500.08</v>
      </c>
      <c r="F994" s="12">
        <f t="shared" si="135"/>
        <v>0.95698101653398659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-4.3971724158543307E-2</v>
      </c>
      <c r="J994" s="18">
        <f t="shared" si="138"/>
        <v>-7.9171651372390804E-6</v>
      </c>
      <c r="K994" s="12">
        <f t="shared" si="142"/>
        <v>0.82259231098139418</v>
      </c>
      <c r="L994" s="12">
        <f t="shared" si="139"/>
        <v>-0.19529457044394791</v>
      </c>
      <c r="M994" s="12">
        <f t="shared" si="143"/>
        <v>3.8139969244886059E-2</v>
      </c>
      <c r="N994" s="18">
        <f t="shared" si="140"/>
        <v>6.8671502111730243E-6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524.07000000000005</v>
      </c>
      <c r="D995" s="5" t="str">
        <f>'Исходные данные'!A997</f>
        <v>02.04.2013</v>
      </c>
      <c r="E995" s="1">
        <f>'Исходные данные'!B997</f>
        <v>501.14</v>
      </c>
      <c r="F995" s="12">
        <f t="shared" si="135"/>
        <v>0.95624630297479329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-4.4739760019015917E-2</v>
      </c>
      <c r="J995" s="18">
        <f t="shared" si="138"/>
        <v>-8.032967840738585E-6</v>
      </c>
      <c r="K995" s="12">
        <f t="shared" si="142"/>
        <v>0.82196077314091009</v>
      </c>
      <c r="L995" s="12">
        <f t="shared" si="139"/>
        <v>-0.19606260630442046</v>
      </c>
      <c r="M995" s="12">
        <f t="shared" si="143"/>
        <v>3.84405455908821E-2</v>
      </c>
      <c r="N995" s="18">
        <f t="shared" si="140"/>
        <v>6.9019517847381026E-6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522.27</v>
      </c>
      <c r="D996" s="5" t="str">
        <f>'Исходные данные'!A998</f>
        <v>01.04.2013</v>
      </c>
      <c r="E996" s="1">
        <f>'Исходные данные'!B998</f>
        <v>501.14</v>
      </c>
      <c r="F996" s="12">
        <f t="shared" si="135"/>
        <v>0.95954199934899576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-4.1299192372504068E-2</v>
      </c>
      <c r="J996" s="18">
        <f t="shared" si="138"/>
        <v>-7.3945220159866071E-6</v>
      </c>
      <c r="K996" s="12">
        <f t="shared" si="142"/>
        <v>0.82479365535059801</v>
      </c>
      <c r="L996" s="12">
        <f t="shared" si="139"/>
        <v>-0.19262203865790864</v>
      </c>
      <c r="M996" s="12">
        <f t="shared" si="143"/>
        <v>3.7103249776728776E-2</v>
      </c>
      <c r="N996" s="18">
        <f t="shared" si="140"/>
        <v>6.6432484893175156E-6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522.67999999999995</v>
      </c>
      <c r="D997" s="5" t="str">
        <f>'Исходные данные'!A999</f>
        <v>29.03.2013</v>
      </c>
      <c r="E997" s="1">
        <f>'Исходные данные'!B999</f>
        <v>502.06</v>
      </c>
      <c r="F997" s="12">
        <f t="shared" si="135"/>
        <v>0.96054947577867922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-4.0249787659040151E-2</v>
      </c>
      <c r="J997" s="18">
        <f t="shared" si="138"/>
        <v>-7.1865145693274531E-6</v>
      </c>
      <c r="K997" s="12">
        <f t="shared" si="142"/>
        <v>0.82565965201117353</v>
      </c>
      <c r="L997" s="12">
        <f t="shared" si="139"/>
        <v>-0.19157263394444474</v>
      </c>
      <c r="M997" s="12">
        <f t="shared" si="143"/>
        <v>3.6700074076412147E-2</v>
      </c>
      <c r="N997" s="18">
        <f t="shared" si="140"/>
        <v>6.5527207069947126E-6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518.11</v>
      </c>
      <c r="D998" s="5" t="str">
        <f>'Исходные данные'!A1000</f>
        <v>28.03.2013</v>
      </c>
      <c r="E998" s="1">
        <f>'Исходные данные'!B1000</f>
        <v>500.39</v>
      </c>
      <c r="F998" s="12">
        <f t="shared" si="135"/>
        <v>0.96579876860126224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-3.4799780547378471E-2</v>
      </c>
      <c r="J998" s="18">
        <f t="shared" si="138"/>
        <v>-6.1960853493388402E-6</v>
      </c>
      <c r="K998" s="12">
        <f t="shared" si="142"/>
        <v>0.83017178740293474</v>
      </c>
      <c r="L998" s="12">
        <f t="shared" si="139"/>
        <v>-0.18612262683278305</v>
      </c>
      <c r="M998" s="12">
        <f t="shared" si="143"/>
        <v>3.464163221913534E-2</v>
      </c>
      <c r="N998" s="18">
        <f t="shared" si="140"/>
        <v>6.1679271102857061E-6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522.44000000000005</v>
      </c>
      <c r="D999" s="5" t="str">
        <f>'Исходные данные'!A1001</f>
        <v>27.03.2013</v>
      </c>
      <c r="E999" s="1">
        <f>'Исходные данные'!B1001</f>
        <v>499.48</v>
      </c>
      <c r="F999" s="12">
        <f t="shared" si="135"/>
        <v>0.95605236965010332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-4.4942587462376143E-2</v>
      </c>
      <c r="J999" s="18">
        <f t="shared" si="138"/>
        <v>-7.9796736085522833E-6</v>
      </c>
      <c r="K999" s="12">
        <f t="shared" si="142"/>
        <v>0.82179407384491898</v>
      </c>
      <c r="L999" s="12">
        <f t="shared" si="139"/>
        <v>-0.19626543374778074</v>
      </c>
      <c r="M999" s="12">
        <f t="shared" si="143"/>
        <v>3.8520120484204438E-2</v>
      </c>
      <c r="N999" s="18">
        <f t="shared" si="140"/>
        <v>6.8393478475929539E-6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526.84</v>
      </c>
      <c r="D1000" s="5" t="str">
        <f>'Исходные данные'!A1002</f>
        <v>26.03.2013</v>
      </c>
      <c r="E1000" s="1">
        <f>'Исходные данные'!B1002</f>
        <v>499.56</v>
      </c>
      <c r="F1000" s="12">
        <f t="shared" si="135"/>
        <v>0.94821957330498818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-5.316918613596143E-2</v>
      </c>
      <c r="J1000" s="18">
        <f t="shared" si="138"/>
        <v>-9.4139792675074967E-6</v>
      </c>
      <c r="K1000" s="12">
        <f t="shared" si="142"/>
        <v>0.81506123595612678</v>
      </c>
      <c r="L1000" s="12">
        <f t="shared" si="139"/>
        <v>-0.20449203242136607</v>
      </c>
      <c r="M1000" s="12">
        <f t="shared" si="143"/>
        <v>4.1816991323820954E-2</v>
      </c>
      <c r="N1000" s="18">
        <f t="shared" si="140"/>
        <v>7.4039931389081981E-6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527.17999999999995</v>
      </c>
      <c r="D1001" s="5" t="str">
        <f>'Исходные данные'!A1003</f>
        <v>25.03.2013</v>
      </c>
      <c r="E1001" s="1">
        <f>'Исходные данные'!B1003</f>
        <v>503.38</v>
      </c>
      <c r="F1001" s="12">
        <f t="shared" si="135"/>
        <v>0.95485412951932935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-4.6196694126770722E-2</v>
      </c>
      <c r="J1001" s="18">
        <f t="shared" si="138"/>
        <v>-8.1566211757234612E-6</v>
      </c>
      <c r="K1001" s="12">
        <f t="shared" si="142"/>
        <v>0.82076410240216879</v>
      </c>
      <c r="L1001" s="12">
        <f t="shared" si="139"/>
        <v>-0.1975195404121754</v>
      </c>
      <c r="M1001" s="12">
        <f t="shared" si="143"/>
        <v>3.9013968844636912E-2</v>
      </c>
      <c r="N1001" s="18">
        <f t="shared" si="140"/>
        <v>6.8884185425461623E-6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525.19000000000005</v>
      </c>
      <c r="D1002" s="5" t="str">
        <f>'Исходные данные'!A1004</f>
        <v>22.03.2013</v>
      </c>
      <c r="E1002" s="1">
        <f>'Исходные данные'!B1004</f>
        <v>503.42</v>
      </c>
      <c r="F1002" s="12">
        <f t="shared" si="135"/>
        <v>0.95854833488832603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-4.2335290132682064E-2</v>
      </c>
      <c r="J1002" s="18">
        <f t="shared" si="138"/>
        <v>-7.4539779567314369E-6</v>
      </c>
      <c r="K1002" s="12">
        <f t="shared" si="142"/>
        <v>0.82393953104622797</v>
      </c>
      <c r="L1002" s="12">
        <f t="shared" si="139"/>
        <v>-0.19365813641808668</v>
      </c>
      <c r="M1002" s="12">
        <f t="shared" si="143"/>
        <v>3.7503473800926196E-2</v>
      </c>
      <c r="N1002" s="18">
        <f t="shared" si="140"/>
        <v>6.6032396645169396E-6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526.87</v>
      </c>
      <c r="D1003" s="5" t="str">
        <f>'Исходные данные'!A1005</f>
        <v>21.03.2013</v>
      </c>
      <c r="E1003" s="1">
        <f>'Исходные данные'!B1005</f>
        <v>505.57</v>
      </c>
      <c r="F1003" s="12">
        <f t="shared" si="135"/>
        <v>0.95957257008370189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-4.1267333164934444E-2</v>
      </c>
      <c r="J1003" s="18">
        <f t="shared" si="138"/>
        <v>-7.2456631062364185E-6</v>
      </c>
      <c r="K1003" s="12">
        <f t="shared" si="142"/>
        <v>0.82481993304145684</v>
      </c>
      <c r="L1003" s="12">
        <f t="shared" si="139"/>
        <v>-0.1925901794503391</v>
      </c>
      <c r="M1003" s="12">
        <f t="shared" si="143"/>
        <v>3.7090977220713743E-2</v>
      </c>
      <c r="N1003" s="18">
        <f t="shared" si="140"/>
        <v>6.5123841210737927E-6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530.59</v>
      </c>
      <c r="D1004" s="5" t="str">
        <f>'Исходные данные'!A1006</f>
        <v>20.03.2013</v>
      </c>
      <c r="E1004" s="1">
        <f>'Исходные данные'!B1006</f>
        <v>505.32</v>
      </c>
      <c r="F1004" s="12">
        <f t="shared" si="135"/>
        <v>0.952373772592774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-4.8797702975436029E-2</v>
      </c>
      <c r="J1004" s="18">
        <f t="shared" si="138"/>
        <v>-8.543922132253798E-6</v>
      </c>
      <c r="K1004" s="12">
        <f t="shared" si="142"/>
        <v>0.81863206163958036</v>
      </c>
      <c r="L1004" s="12">
        <f t="shared" si="139"/>
        <v>-0.20012054926084058</v>
      </c>
      <c r="M1004" s="12">
        <f t="shared" si="143"/>
        <v>4.0048234236460444E-2</v>
      </c>
      <c r="N1004" s="18">
        <f t="shared" si="140"/>
        <v>7.0119897861344207E-6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531.62</v>
      </c>
      <c r="D1005" s="5" t="str">
        <f>'Исходные данные'!A1007</f>
        <v>19.03.2013</v>
      </c>
      <c r="E1005" s="1">
        <f>'Исходные данные'!B1007</f>
        <v>504.82</v>
      </c>
      <c r="F1005" s="12">
        <f t="shared" si="135"/>
        <v>0.94958805161581583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-5.1727018310262739E-2</v>
      </c>
      <c r="J1005" s="18">
        <f t="shared" si="138"/>
        <v>-9.0315339120104152E-6</v>
      </c>
      <c r="K1005" s="12">
        <f t="shared" si="142"/>
        <v>0.81623753905596119</v>
      </c>
      <c r="L1005" s="12">
        <f t="shared" si="139"/>
        <v>-0.2030498645956674</v>
      </c>
      <c r="M1005" s="12">
        <f t="shared" si="143"/>
        <v>4.1229247512318788E-2</v>
      </c>
      <c r="N1005" s="18">
        <f t="shared" si="140"/>
        <v>7.198623837946998E-6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536.65</v>
      </c>
      <c r="D1006" s="5" t="str">
        <f>'Исходные данные'!A1008</f>
        <v>18.03.2013</v>
      </c>
      <c r="E1006" s="1">
        <f>'Исходные данные'!B1008</f>
        <v>505.16</v>
      </c>
      <c r="F1006" s="12">
        <f t="shared" si="135"/>
        <v>0.94132115904220637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-6.0470902149563986E-2</v>
      </c>
      <c r="J1006" s="18">
        <f t="shared" si="138"/>
        <v>-1.0528746975470077E-5</v>
      </c>
      <c r="K1006" s="12">
        <f t="shared" si="142"/>
        <v>0.80913156500917216</v>
      </c>
      <c r="L1006" s="12">
        <f t="shared" si="139"/>
        <v>-0.21179374843496859</v>
      </c>
      <c r="M1006" s="12">
        <f t="shared" si="143"/>
        <v>4.485659187613468E-2</v>
      </c>
      <c r="N1006" s="18">
        <f t="shared" si="140"/>
        <v>7.8100985640604318E-6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540.74</v>
      </c>
      <c r="D1007" s="5" t="str">
        <f>'Исходные данные'!A1009</f>
        <v>15.03.2013</v>
      </c>
      <c r="E1007" s="1">
        <f>'Исходные данные'!B1009</f>
        <v>511.66</v>
      </c>
      <c r="F1007" s="12">
        <f t="shared" si="135"/>
        <v>0.9462218441395126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-5.5278229875802033E-2</v>
      </c>
      <c r="J1007" s="18">
        <f t="shared" si="138"/>
        <v>-9.5977744150091648E-6</v>
      </c>
      <c r="K1007" s="12">
        <f t="shared" si="142"/>
        <v>0.81334404760802848</v>
      </c>
      <c r="L1007" s="12">
        <f t="shared" si="139"/>
        <v>-0.2066010761612066</v>
      </c>
      <c r="M1007" s="12">
        <f t="shared" si="143"/>
        <v>4.2684004670968612E-2</v>
      </c>
      <c r="N1007" s="18">
        <f t="shared" si="140"/>
        <v>7.4110811594654065E-6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542.87</v>
      </c>
      <c r="D1008" s="5" t="str">
        <f>'Исходные данные'!A1010</f>
        <v>14.03.2013</v>
      </c>
      <c r="E1008" s="1">
        <f>'Исходные данные'!B1010</f>
        <v>510.74</v>
      </c>
      <c r="F1008" s="12">
        <f t="shared" si="135"/>
        <v>0.94081455965516603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-6.1009226133580424E-2</v>
      </c>
      <c r="J1008" s="18">
        <f t="shared" si="138"/>
        <v>-1.056326308132203E-5</v>
      </c>
      <c r="K1008" s="12">
        <f t="shared" si="142"/>
        <v>0.80869610730068331</v>
      </c>
      <c r="L1008" s="12">
        <f t="shared" si="139"/>
        <v>-0.21233207241898497</v>
      </c>
      <c r="M1008" s="12">
        <f t="shared" si="143"/>
        <v>4.5084908977740992E-2</v>
      </c>
      <c r="N1008" s="18">
        <f t="shared" si="140"/>
        <v>7.8060940075947565E-6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543.17999999999995</v>
      </c>
      <c r="D1009" s="5" t="str">
        <f>'Исходные данные'!A1011</f>
        <v>13.03.2013</v>
      </c>
      <c r="E1009" s="1">
        <f>'Исходные данные'!B1011</f>
        <v>512.26</v>
      </c>
      <c r="F1009" s="12">
        <f t="shared" si="135"/>
        <v>0.94307596008689576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-5.8608448069029859E-2</v>
      </c>
      <c r="J1009" s="18">
        <f t="shared" si="138"/>
        <v>-1.0119265037968497E-5</v>
      </c>
      <c r="K1009" s="12">
        <f t="shared" si="142"/>
        <v>0.81063993959730318</v>
      </c>
      <c r="L1009" s="12">
        <f t="shared" si="139"/>
        <v>-0.20993129435443439</v>
      </c>
      <c r="M1009" s="12">
        <f t="shared" si="143"/>
        <v>4.4071148349328092E-2</v>
      </c>
      <c r="N1009" s="18">
        <f t="shared" si="140"/>
        <v>7.6092721334168721E-6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540.59</v>
      </c>
      <c r="D1010" s="5" t="str">
        <f>'Исходные данные'!A1012</f>
        <v>12.03.2013</v>
      </c>
      <c r="E1010" s="1">
        <f>'Исходные данные'!B1012</f>
        <v>511.9</v>
      </c>
      <c r="F1010" s="12">
        <f t="shared" si="135"/>
        <v>0.94692835605542081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-5.4531842242496499E-2</v>
      </c>
      <c r="J1010" s="18">
        <f t="shared" si="138"/>
        <v>-9.3891242935570795E-6</v>
      </c>
      <c r="K1010" s="12">
        <f t="shared" si="142"/>
        <v>0.8139513441579096</v>
      </c>
      <c r="L1010" s="12">
        <f t="shared" si="139"/>
        <v>-0.20585468852790106</v>
      </c>
      <c r="M1010" s="12">
        <f t="shared" si="143"/>
        <v>4.2376152788919083E-2</v>
      </c>
      <c r="N1010" s="18">
        <f t="shared" si="140"/>
        <v>7.2961952000195589E-6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538.91999999999996</v>
      </c>
      <c r="D1011" s="5" t="str">
        <f>'Исходные данные'!A1013</f>
        <v>11.03.2013</v>
      </c>
      <c r="E1011" s="1">
        <f>'Исходные данные'!B1013</f>
        <v>517.17999999999995</v>
      </c>
      <c r="F1011" s="12">
        <f t="shared" si="135"/>
        <v>0.95966006086246569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-4.1176160497886499E-2</v>
      </c>
      <c r="J1011" s="18">
        <f t="shared" si="138"/>
        <v>-7.0697968746770613E-6</v>
      </c>
      <c r="K1011" s="12">
        <f t="shared" si="142"/>
        <v>0.82489513750283017</v>
      </c>
      <c r="L1011" s="12">
        <f t="shared" si="139"/>
        <v>-0.19249900678329107</v>
      </c>
      <c r="M1011" s="12">
        <f t="shared" si="143"/>
        <v>3.7055867612553466E-2</v>
      </c>
      <c r="N1011" s="18">
        <f t="shared" si="140"/>
        <v>6.3623575842901695E-6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535.46</v>
      </c>
      <c r="D1012" s="5" t="str">
        <f>'Исходные данные'!A1014</f>
        <v>07.03.2013</v>
      </c>
      <c r="E1012" s="1">
        <f>'Исходные данные'!B1014</f>
        <v>515.46</v>
      </c>
      <c r="F1012" s="12">
        <f t="shared" si="135"/>
        <v>0.96264893736226798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-3.8066484674572645E-2</v>
      </c>
      <c r="J1012" s="18">
        <f t="shared" si="138"/>
        <v>-6.5176349216972165E-6</v>
      </c>
      <c r="K1012" s="12">
        <f t="shared" si="142"/>
        <v>0.82746428650864334</v>
      </c>
      <c r="L1012" s="12">
        <f t="shared" si="139"/>
        <v>-0.18938933095997718</v>
      </c>
      <c r="M1012" s="12">
        <f t="shared" si="143"/>
        <v>3.5868318681467698E-2</v>
      </c>
      <c r="N1012" s="18">
        <f t="shared" si="140"/>
        <v>6.1412712106052384E-6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533.42999999999995</v>
      </c>
      <c r="D1013" s="5" t="str">
        <f>'Исходные данные'!A1015</f>
        <v>06.03.2013</v>
      </c>
      <c r="E1013" s="1">
        <f>'Исходные данные'!B1015</f>
        <v>515.38</v>
      </c>
      <c r="F1013" s="12">
        <f t="shared" si="135"/>
        <v>0.96616238306806901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-3.442336048242424E-2</v>
      </c>
      <c r="J1013" s="18">
        <f t="shared" si="138"/>
        <v>-5.877419527898082E-6</v>
      </c>
      <c r="K1013" s="12">
        <f t="shared" si="142"/>
        <v>0.83048433954282996</v>
      </c>
      <c r="L1013" s="12">
        <f t="shared" si="139"/>
        <v>-0.18574620676782885</v>
      </c>
      <c r="M1013" s="12">
        <f t="shared" si="143"/>
        <v>3.4501653328636958E-2</v>
      </c>
      <c r="N1013" s="18">
        <f t="shared" si="140"/>
        <v>5.8907871915072264E-6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536.63</v>
      </c>
      <c r="D1014" s="5" t="str">
        <f>'Исходные данные'!A1016</f>
        <v>04.03.2013</v>
      </c>
      <c r="E1014" s="1">
        <f>'Исходные данные'!B1016</f>
        <v>510.07</v>
      </c>
      <c r="F1014" s="12">
        <f t="shared" si="135"/>
        <v>0.95050593518811843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-5.0760872793171326E-2</v>
      </c>
      <c r="J1014" s="18">
        <f t="shared" si="138"/>
        <v>-8.6426848492424097E-6</v>
      </c>
      <c r="K1014" s="12">
        <f t="shared" si="142"/>
        <v>0.8170265243711422</v>
      </c>
      <c r="L1014" s="12">
        <f t="shared" si="139"/>
        <v>-0.20208371907857589</v>
      </c>
      <c r="M1014" s="12">
        <f t="shared" si="143"/>
        <v>4.0837829516628697E-2</v>
      </c>
      <c r="N1014" s="18">
        <f t="shared" si="140"/>
        <v>6.9531603973285539E-6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542.23</v>
      </c>
      <c r="D1015" s="5" t="str">
        <f>'Исходные данные'!A1017</f>
        <v>01.03.2013</v>
      </c>
      <c r="E1015" s="1">
        <f>'Исходные данные'!B1017</f>
        <v>511.77</v>
      </c>
      <c r="F1015" s="12">
        <f t="shared" si="135"/>
        <v>0.94382457628681549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-5.7814960309852836E-2</v>
      </c>
      <c r="J1015" s="18">
        <f t="shared" si="138"/>
        <v>-9.8162587447271911E-6</v>
      </c>
      <c r="K1015" s="12">
        <f t="shared" si="142"/>
        <v>0.81128342773269002</v>
      </c>
      <c r="L1015" s="12">
        <f t="shared" si="139"/>
        <v>-0.20913780659525741</v>
      </c>
      <c r="M1015" s="12">
        <f t="shared" si="143"/>
        <v>4.373862214747521E-2</v>
      </c>
      <c r="N1015" s="18">
        <f t="shared" si="140"/>
        <v>7.4262721938477586E-6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537.95000000000005</v>
      </c>
      <c r="D1016" s="5" t="str">
        <f>'Исходные данные'!A1018</f>
        <v>28.02.2013</v>
      </c>
      <c r="E1016" s="1">
        <f>'Исходные данные'!B1018</f>
        <v>514.69000000000005</v>
      </c>
      <c r="F1016" s="12">
        <f t="shared" si="135"/>
        <v>0.95676178083465013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-4.4200841363422637E-2</v>
      </c>
      <c r="J1016" s="18">
        <f t="shared" si="138"/>
        <v>-7.4838051418074241E-6</v>
      </c>
      <c r="K1016" s="12">
        <f t="shared" si="142"/>
        <v>0.82240386251956366</v>
      </c>
      <c r="L1016" s="12">
        <f t="shared" si="139"/>
        <v>-0.1955236876488273</v>
      </c>
      <c r="M1016" s="12">
        <f t="shared" si="143"/>
        <v>3.8229512431796106E-2</v>
      </c>
      <c r="N1016" s="18">
        <f t="shared" si="140"/>
        <v>6.4727777318425368E-6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530.82000000000005</v>
      </c>
      <c r="D1017" s="5" t="str">
        <f>'Исходные данные'!A1019</f>
        <v>27.02.2013</v>
      </c>
      <c r="E1017" s="1">
        <f>'Исходные данные'!B1019</f>
        <v>515.97</v>
      </c>
      <c r="F1017" s="12">
        <f t="shared" si="135"/>
        <v>0.97202441505595116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-2.8374356466838831E-2</v>
      </c>
      <c r="J1017" s="18">
        <f t="shared" si="138"/>
        <v>-4.7907568002258663E-6</v>
      </c>
      <c r="K1017" s="12">
        <f t="shared" si="142"/>
        <v>0.83552316722765019</v>
      </c>
      <c r="L1017" s="12">
        <f t="shared" si="139"/>
        <v>-0.17969720275224343</v>
      </c>
      <c r="M1017" s="12">
        <f t="shared" si="143"/>
        <v>3.2291084676980816E-2</v>
      </c>
      <c r="N1017" s="18">
        <f t="shared" si="140"/>
        <v>5.4520613950738178E-6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529.77</v>
      </c>
      <c r="D1018" s="5" t="str">
        <f>'Исходные данные'!A1020</f>
        <v>26.02.2013</v>
      </c>
      <c r="E1018" s="1">
        <f>'Исходные данные'!B1020</f>
        <v>515.29999999999995</v>
      </c>
      <c r="F1018" s="12">
        <f t="shared" si="135"/>
        <v>0.97268626007512693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-2.7693694758964049E-2</v>
      </c>
      <c r="J1018" s="18">
        <f t="shared" si="138"/>
        <v>-4.6627826811484542E-6</v>
      </c>
      <c r="K1018" s="12">
        <f t="shared" si="142"/>
        <v>0.83609206944663794</v>
      </c>
      <c r="L1018" s="12">
        <f t="shared" si="139"/>
        <v>-0.17901654104436862</v>
      </c>
      <c r="M1018" s="12">
        <f t="shared" si="143"/>
        <v>3.2046921967490045E-2</v>
      </c>
      <c r="N1018" s="18">
        <f t="shared" si="140"/>
        <v>5.3957348065938693E-6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529.11</v>
      </c>
      <c r="D1019" s="5" t="str">
        <f>'Исходные данные'!A1021</f>
        <v>25.02.2013</v>
      </c>
      <c r="E1019" s="1">
        <f>'Исходные данные'!B1021</f>
        <v>517.16999999999996</v>
      </c>
      <c r="F1019" s="12">
        <f t="shared" si="135"/>
        <v>0.97743380393490942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-2.2824709175386128E-2</v>
      </c>
      <c r="J1019" s="18">
        <f t="shared" si="138"/>
        <v>-3.8322664368496134E-6</v>
      </c>
      <c r="K1019" s="12">
        <f t="shared" si="142"/>
        <v>0.84017291640977654</v>
      </c>
      <c r="L1019" s="12">
        <f t="shared" si="139"/>
        <v>-0.17414755546079069</v>
      </c>
      <c r="M1019" s="12">
        <f t="shared" si="143"/>
        <v>3.0327371072969102E-2</v>
      </c>
      <c r="N1019" s="18">
        <f t="shared" si="140"/>
        <v>5.0919626352197405E-6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531.52</v>
      </c>
      <c r="D1020" s="5" t="str">
        <f>'Исходные данные'!A1022</f>
        <v>22.02.2013</v>
      </c>
      <c r="E1020" s="1">
        <f>'Исходные данные'!B1022</f>
        <v>515.98</v>
      </c>
      <c r="F1020" s="12">
        <f t="shared" si="135"/>
        <v>0.97076309452137277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-2.9672821384465885E-2</v>
      </c>
      <c r="J1020" s="18">
        <f t="shared" si="138"/>
        <v>-4.9681586369334104E-6</v>
      </c>
      <c r="K1020" s="12">
        <f t="shared" si="142"/>
        <v>0.83443897375306597</v>
      </c>
      <c r="L1020" s="12">
        <f t="shared" si="139"/>
        <v>-0.18099566766987046</v>
      </c>
      <c r="M1020" s="12">
        <f t="shared" si="143"/>
        <v>3.2759431715262119E-2</v>
      </c>
      <c r="N1020" s="18">
        <f t="shared" si="140"/>
        <v>5.4849537733008999E-6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531.66</v>
      </c>
      <c r="D1021" s="5" t="str">
        <f>'Исходные данные'!A1023</f>
        <v>21.02.2013</v>
      </c>
      <c r="E1021" s="1">
        <f>'Исходные данные'!B1023</f>
        <v>514.54999999999995</v>
      </c>
      <c r="F1021" s="12">
        <f t="shared" si="135"/>
        <v>0.96781777827935145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-3.2711455005165362E-2</v>
      </c>
      <c r="J1021" s="18">
        <f t="shared" si="138"/>
        <v>-5.4616346322517058E-6</v>
      </c>
      <c r="K1021" s="12">
        <f t="shared" si="142"/>
        <v>0.83190726784434244</v>
      </c>
      <c r="L1021" s="12">
        <f t="shared" si="139"/>
        <v>-0.18403430129056994</v>
      </c>
      <c r="M1021" s="12">
        <f t="shared" si="143"/>
        <v>3.38686240515082E-2</v>
      </c>
      <c r="N1021" s="18">
        <f t="shared" si="140"/>
        <v>5.6548401786842242E-6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528.85</v>
      </c>
      <c r="D1022" s="5" t="str">
        <f>'Исходные данные'!A1024</f>
        <v>20.02.2013</v>
      </c>
      <c r="E1022" s="1">
        <f>'Исходные данные'!B1024</f>
        <v>518.48</v>
      </c>
      <c r="F1022" s="12">
        <f t="shared" si="135"/>
        <v>0.98039141533516116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-1.9803383654601363E-2</v>
      </c>
      <c r="J1022" s="18">
        <f t="shared" si="138"/>
        <v>-3.2972232407231785E-6</v>
      </c>
      <c r="K1022" s="12">
        <f t="shared" si="142"/>
        <v>0.84271519086944091</v>
      </c>
      <c r="L1022" s="12">
        <f t="shared" si="139"/>
        <v>-0.17112622994000593</v>
      </c>
      <c r="M1022" s="12">
        <f t="shared" si="143"/>
        <v>2.9284186573479715E-2</v>
      </c>
      <c r="N1022" s="18">
        <f t="shared" si="140"/>
        <v>4.8757577108958272E-6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531.42999999999995</v>
      </c>
      <c r="D1023" s="5" t="str">
        <f>'Исходные данные'!A1025</f>
        <v>19.02.2013</v>
      </c>
      <c r="E1023" s="1">
        <f>'Исходные данные'!B1025</f>
        <v>517.63</v>
      </c>
      <c r="F1023" s="12">
        <f t="shared" si="135"/>
        <v>0.97403232787008642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-2.6310785058694514E-2</v>
      </c>
      <c r="J1023" s="18">
        <f t="shared" si="138"/>
        <v>-4.3684656709183251E-6</v>
      </c>
      <c r="K1023" s="12">
        <f t="shared" si="142"/>
        <v>0.83724910913610184</v>
      </c>
      <c r="L1023" s="12">
        <f t="shared" si="139"/>
        <v>-0.17763363134409912</v>
      </c>
      <c r="M1023" s="12">
        <f t="shared" si="143"/>
        <v>3.1553706984491246E-2</v>
      </c>
      <c r="N1023" s="18">
        <f t="shared" si="140"/>
        <v>5.2389651408906004E-6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531.22</v>
      </c>
      <c r="D1024" s="5" t="str">
        <f>'Исходные данные'!A1026</f>
        <v>18.02.2013</v>
      </c>
      <c r="E1024" s="1">
        <f>'Исходные данные'!B1026</f>
        <v>520.13</v>
      </c>
      <c r="F1024" s="12">
        <f t="shared" si="135"/>
        <v>0.97912352697564087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-2.1097467725187311E-2</v>
      </c>
      <c r="J1024" s="18">
        <f t="shared" si="138"/>
        <v>-3.4931048443977149E-6</v>
      </c>
      <c r="K1024" s="12">
        <f t="shared" si="142"/>
        <v>0.84162535188862009</v>
      </c>
      <c r="L1024" s="12">
        <f t="shared" si="139"/>
        <v>-0.17242031401059196</v>
      </c>
      <c r="M1024" s="12">
        <f t="shared" si="143"/>
        <v>2.9728764683511068E-2</v>
      </c>
      <c r="N1024" s="18">
        <f t="shared" si="140"/>
        <v>4.922187500728135E-6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530.54</v>
      </c>
      <c r="D1025" s="5" t="str">
        <f>'Исходные данные'!A1027</f>
        <v>15.02.2013</v>
      </c>
      <c r="E1025" s="1">
        <f>'Исходные данные'!B1027</f>
        <v>521.17999999999995</v>
      </c>
      <c r="F1025" s="12">
        <f t="shared" si="135"/>
        <v>0.98235759791910127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-1.779988424805239E-2</v>
      </c>
      <c r="J1025" s="18">
        <f t="shared" si="138"/>
        <v>-2.9388988393184311E-6</v>
      </c>
      <c r="K1025" s="12">
        <f t="shared" si="142"/>
        <v>0.84440526271787997</v>
      </c>
      <c r="L1025" s="12">
        <f t="shared" si="139"/>
        <v>-0.16912273053345694</v>
      </c>
      <c r="M1025" s="12">
        <f t="shared" si="143"/>
        <v>2.8602497983092223E-2</v>
      </c>
      <c r="N1025" s="18">
        <f t="shared" si="140"/>
        <v>4.7224940877531312E-6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528.12</v>
      </c>
      <c r="D1026" s="5" t="str">
        <f>'Исходные данные'!A1028</f>
        <v>14.02.2013</v>
      </c>
      <c r="E1026" s="1">
        <f>'Исходные данные'!B1028</f>
        <v>522.85</v>
      </c>
      <c r="F1026" s="12">
        <f t="shared" ref="F1026:F1089" si="144">E1026/C1026</f>
        <v>0.99002120730137089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-1.00289145664026E-2</v>
      </c>
      <c r="J1026" s="18">
        <f t="shared" ref="J1026:J1089" si="147">H1026*I1026</f>
        <v>-1.6512299615990345E-6</v>
      </c>
      <c r="K1026" s="12">
        <f t="shared" si="142"/>
        <v>0.85099267254451572</v>
      </c>
      <c r="L1026" s="12">
        <f t="shared" ref="L1026:L1089" si="148">LN(K1026)</f>
        <v>-0.16135176085180716</v>
      </c>
      <c r="M1026" s="12">
        <f t="shared" si="143"/>
        <v>2.6034390729978707E-2</v>
      </c>
      <c r="N1026" s="18">
        <f t="shared" ref="N1026:N1089" si="149">M1026*H1026</f>
        <v>4.286482422467898E-6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529.66</v>
      </c>
      <c r="D1027" s="5" t="str">
        <f>'Исходные данные'!A1029</f>
        <v>13.02.2013</v>
      </c>
      <c r="E1027" s="1">
        <f>'Исходные данные'!B1029</f>
        <v>522</v>
      </c>
      <c r="F1027" s="12">
        <f t="shared" si="144"/>
        <v>0.98553789223275312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-1.4567703374346151E-2</v>
      </c>
      <c r="J1027" s="18">
        <f t="shared" si="147"/>
        <v>-2.3918331887941237E-6</v>
      </c>
      <c r="K1027" s="12">
        <f t="shared" ref="K1027:K1090" si="151">F1027/GEOMEAN(F$2:F$1242)</f>
        <v>0.84713894876166673</v>
      </c>
      <c r="L1027" s="12">
        <f t="shared" si="148"/>
        <v>-0.16589054965975072</v>
      </c>
      <c r="M1027" s="12">
        <f t="shared" ref="M1027:M1090" si="152">POWER(L1027-AVERAGE(L$2:L$1242),2)</f>
        <v>2.7519674466414158E-2</v>
      </c>
      <c r="N1027" s="18">
        <f t="shared" si="149"/>
        <v>4.5183835119469505E-6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525.95000000000005</v>
      </c>
      <c r="D1028" s="5" t="str">
        <f>'Исходные данные'!A1030</f>
        <v>12.02.2013</v>
      </c>
      <c r="E1028" s="1">
        <f>'Исходные данные'!B1030</f>
        <v>520.69000000000005</v>
      </c>
      <c r="F1028" s="12">
        <f t="shared" si="144"/>
        <v>0.98999904933929084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-1.0051296117305084E-2</v>
      </c>
      <c r="J1028" s="18">
        <f t="shared" si="147"/>
        <v>-1.645690018733979E-6</v>
      </c>
      <c r="K1028" s="12">
        <f t="shared" si="151"/>
        <v>0.85097362622184136</v>
      </c>
      <c r="L1028" s="12">
        <f t="shared" si="148"/>
        <v>-0.16137414240270972</v>
      </c>
      <c r="M1028" s="12">
        <f t="shared" si="152"/>
        <v>2.6041613836209974E-2</v>
      </c>
      <c r="N1028" s="18">
        <f t="shared" si="149"/>
        <v>4.263770906937119E-6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522.83000000000004</v>
      </c>
      <c r="D1029" s="5" t="str">
        <f>'Исходные данные'!A1031</f>
        <v>11.02.2013</v>
      </c>
      <c r="E1029" s="1">
        <f>'Исходные данные'!B1031</f>
        <v>521.08000000000004</v>
      </c>
      <c r="F1029" s="12">
        <f t="shared" si="144"/>
        <v>0.99665283170437813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-3.352782594925263E-3</v>
      </c>
      <c r="J1029" s="18">
        <f t="shared" si="147"/>
        <v>-5.4741605434620941E-7</v>
      </c>
      <c r="K1029" s="12">
        <f t="shared" si="151"/>
        <v>0.85669301889306482</v>
      </c>
      <c r="L1029" s="12">
        <f t="shared" si="148"/>
        <v>-0.15467562888032985</v>
      </c>
      <c r="M1029" s="12">
        <f t="shared" si="152"/>
        <v>2.3924550169525469E-2</v>
      </c>
      <c r="N1029" s="18">
        <f t="shared" si="149"/>
        <v>3.9062129693802906E-6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521.02</v>
      </c>
      <c r="D1030" s="5" t="str">
        <f>'Исходные данные'!A1032</f>
        <v>08.02.2013</v>
      </c>
      <c r="E1030" s="1">
        <f>'Исходные данные'!B1032</f>
        <v>520.45000000000005</v>
      </c>
      <c r="F1030" s="12">
        <f t="shared" si="144"/>
        <v>0.99890599209243425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-1.0946067710307478E-3</v>
      </c>
      <c r="J1030" s="18">
        <f t="shared" si="147"/>
        <v>-1.7821999878725821E-7</v>
      </c>
      <c r="K1030" s="12">
        <f t="shared" si="151"/>
        <v>0.85862976829415072</v>
      </c>
      <c r="L1030" s="12">
        <f t="shared" si="148"/>
        <v>-0.15241745305643536</v>
      </c>
      <c r="M1030" s="12">
        <f t="shared" si="152"/>
        <v>2.3231079996210619E-2</v>
      </c>
      <c r="N1030" s="18">
        <f t="shared" si="149"/>
        <v>3.7824021907453141E-6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524.48</v>
      </c>
      <c r="D1031" s="5" t="str">
        <f>'Исходные данные'!A1033</f>
        <v>07.02.2013</v>
      </c>
      <c r="E1031" s="1">
        <f>'Исходные данные'!B1033</f>
        <v>521.16999999999996</v>
      </c>
      <c r="F1031" s="12">
        <f t="shared" si="144"/>
        <v>0.99368898718730925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-6.3310114395126287E-3</v>
      </c>
      <c r="J1031" s="18">
        <f t="shared" si="147"/>
        <v>-1.0279158759961567E-6</v>
      </c>
      <c r="K1031" s="12">
        <f t="shared" si="151"/>
        <v>0.85414538663227513</v>
      </c>
      <c r="L1031" s="12">
        <f t="shared" si="148"/>
        <v>-0.1576538577249173</v>
      </c>
      <c r="M1031" s="12">
        <f t="shared" si="152"/>
        <v>2.4854738855548404E-2</v>
      </c>
      <c r="N1031" s="18">
        <f t="shared" si="149"/>
        <v>4.0354658821029588E-6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524.71</v>
      </c>
      <c r="D1032" s="5" t="str">
        <f>'Исходные данные'!A1034</f>
        <v>06.02.2013</v>
      </c>
      <c r="E1032" s="1">
        <f>'Исходные данные'!B1034</f>
        <v>522.19000000000005</v>
      </c>
      <c r="F1032" s="12">
        <f t="shared" si="144"/>
        <v>0.99519734710602048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-4.8142226900631134E-3</v>
      </c>
      <c r="J1032" s="18">
        <f t="shared" si="147"/>
        <v>-7.7946536122325304E-7</v>
      </c>
      <c r="K1032" s="12">
        <f t="shared" si="151"/>
        <v>0.8554419277860571</v>
      </c>
      <c r="L1032" s="12">
        <f t="shared" si="148"/>
        <v>-0.15613706897546772</v>
      </c>
      <c r="M1032" s="12">
        <f t="shared" si="152"/>
        <v>2.4378784308249905E-2</v>
      </c>
      <c r="N1032" s="18">
        <f t="shared" si="149"/>
        <v>3.9471414474108321E-6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519.85</v>
      </c>
      <c r="D1033" s="5" t="str">
        <f>'Исходные данные'!A1035</f>
        <v>05.02.2013</v>
      </c>
      <c r="E1033" s="1">
        <f>'Исходные данные'!B1035</f>
        <v>521.48</v>
      </c>
      <c r="F1033" s="12">
        <f t="shared" si="144"/>
        <v>1.0031355198614984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3.1306143705986996E-3</v>
      </c>
      <c r="J1033" s="18">
        <f t="shared" si="147"/>
        <v>5.0545952940074252E-7</v>
      </c>
      <c r="K1033" s="12">
        <f t="shared" si="151"/>
        <v>0.86226534409116651</v>
      </c>
      <c r="L1033" s="12">
        <f t="shared" si="148"/>
        <v>-0.14819223191480585</v>
      </c>
      <c r="M1033" s="12">
        <f t="shared" si="152"/>
        <v>2.1960937599891543E-2</v>
      </c>
      <c r="N1033" s="18">
        <f t="shared" si="149"/>
        <v>3.5457465757168341E-6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519.11</v>
      </c>
      <c r="D1034" s="5" t="str">
        <f>'Исходные данные'!A1036</f>
        <v>04.02.2013</v>
      </c>
      <c r="E1034" s="1">
        <f>'Исходные данные'!B1036</f>
        <v>522.67999999999995</v>
      </c>
      <c r="F1034" s="12">
        <f t="shared" si="144"/>
        <v>1.006877155130897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6.8536153623512874E-3</v>
      </c>
      <c r="J1034" s="18">
        <f t="shared" si="147"/>
        <v>1.1034755401523767E-6</v>
      </c>
      <c r="K1034" s="12">
        <f t="shared" si="151"/>
        <v>0.86548154206158334</v>
      </c>
      <c r="L1034" s="12">
        <f t="shared" si="148"/>
        <v>-0.14446923092305336</v>
      </c>
      <c r="M1034" s="12">
        <f t="shared" si="152"/>
        <v>2.0871358683498462E-2</v>
      </c>
      <c r="N1034" s="18">
        <f t="shared" si="149"/>
        <v>3.3604211178092941E-6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517.85</v>
      </c>
      <c r="D1035" s="5" t="str">
        <f>'Исходные данные'!A1037</f>
        <v>01.02.2013</v>
      </c>
      <c r="E1035" s="1">
        <f>'Исходные данные'!B1037</f>
        <v>524.22</v>
      </c>
      <c r="F1035" s="12">
        <f t="shared" si="144"/>
        <v>1.0123008593221976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1.222581850317044E-2</v>
      </c>
      <c r="J1035" s="18">
        <f t="shared" si="147"/>
        <v>1.9629403263864684E-6</v>
      </c>
      <c r="K1035" s="12">
        <f t="shared" si="151"/>
        <v>0.8701435962588131</v>
      </c>
      <c r="L1035" s="12">
        <f t="shared" si="148"/>
        <v>-0.1390970277822341</v>
      </c>
      <c r="M1035" s="12">
        <f t="shared" si="152"/>
        <v>1.9347983137851549E-2</v>
      </c>
      <c r="N1035" s="18">
        <f t="shared" si="149"/>
        <v>3.1064534718624669E-6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514.91</v>
      </c>
      <c r="D1036" s="5" t="str">
        <f>'Исходные данные'!A1038</f>
        <v>31.01.2013</v>
      </c>
      <c r="E1036" s="1">
        <f>'Исходные данные'!B1038</f>
        <v>522.74</v>
      </c>
      <c r="F1036" s="12">
        <f t="shared" si="144"/>
        <v>1.0152065409489037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1.5092080412359311E-2</v>
      </c>
      <c r="J1036" s="18">
        <f t="shared" si="147"/>
        <v>2.4163755508376536E-6</v>
      </c>
      <c r="K1036" s="12">
        <f t="shared" si="151"/>
        <v>0.87264123343550981</v>
      </c>
      <c r="L1036" s="12">
        <f t="shared" si="148"/>
        <v>-0.13623076587304533</v>
      </c>
      <c r="M1036" s="12">
        <f t="shared" si="152"/>
        <v>1.8558821570356439E-2</v>
      </c>
      <c r="N1036" s="18">
        <f t="shared" si="149"/>
        <v>2.9714314706568169E-6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512.11</v>
      </c>
      <c r="D1037" s="5" t="str">
        <f>'Исходные данные'!A1039</f>
        <v>30.01.2013</v>
      </c>
      <c r="E1037" s="1">
        <f>'Исходные данные'!B1039</f>
        <v>522.04</v>
      </c>
      <c r="F1037" s="12">
        <f t="shared" si="144"/>
        <v>1.019390365351194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1.920476758543245E-2</v>
      </c>
      <c r="J1037" s="18">
        <f t="shared" si="147"/>
        <v>3.0662710837269804E-6</v>
      </c>
      <c r="K1037" s="12">
        <f t="shared" si="151"/>
        <v>0.87623752398292853</v>
      </c>
      <c r="L1037" s="12">
        <f t="shared" si="148"/>
        <v>-0.13211807869997214</v>
      </c>
      <c r="M1037" s="12">
        <f t="shared" si="152"/>
        <v>1.745518671937198E-2</v>
      </c>
      <c r="N1037" s="18">
        <f t="shared" si="149"/>
        <v>2.7869295507259485E-6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509.47</v>
      </c>
      <c r="D1038" s="5" t="str">
        <f>'Исходные данные'!A1040</f>
        <v>29.01.2013</v>
      </c>
      <c r="E1038" s="1">
        <f>'Исходные данные'!B1040</f>
        <v>522.9</v>
      </c>
      <c r="F1038" s="12">
        <f t="shared" si="144"/>
        <v>1.0263607278151803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2.6019271521007907E-2</v>
      </c>
      <c r="J1038" s="18">
        <f t="shared" si="147"/>
        <v>4.1426934172488264E-6</v>
      </c>
      <c r="K1038" s="12">
        <f t="shared" si="151"/>
        <v>0.88222903945561271</v>
      </c>
      <c r="L1038" s="12">
        <f t="shared" si="148"/>
        <v>-0.12530357476439674</v>
      </c>
      <c r="M1038" s="12">
        <f t="shared" si="152"/>
        <v>1.5700985848736713E-2</v>
      </c>
      <c r="N1038" s="18">
        <f t="shared" si="149"/>
        <v>2.4998536437640797E-6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507.77</v>
      </c>
      <c r="D1039" s="5" t="str">
        <f>'Исходные данные'!A1041</f>
        <v>28.01.2013</v>
      </c>
      <c r="E1039" s="1">
        <f>'Исходные данные'!B1041</f>
        <v>522.95000000000005</v>
      </c>
      <c r="F1039" s="12">
        <f t="shared" si="144"/>
        <v>1.0298954250940389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2.9457268052209329E-2</v>
      </c>
      <c r="J1039" s="18">
        <f t="shared" si="147"/>
        <v>4.6769884474086193E-6</v>
      </c>
      <c r="K1039" s="12">
        <f t="shared" si="151"/>
        <v>0.88526735970753034</v>
      </c>
      <c r="L1039" s="12">
        <f t="shared" si="148"/>
        <v>-0.1218655782331953</v>
      </c>
      <c r="M1039" s="12">
        <f t="shared" si="152"/>
        <v>1.4851219158110997E-2</v>
      </c>
      <c r="N1039" s="18">
        <f t="shared" si="149"/>
        <v>2.3579573064722544E-6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511.13</v>
      </c>
      <c r="D1040" s="5" t="str">
        <f>'Исходные данные'!A1042</f>
        <v>25.01.2013</v>
      </c>
      <c r="E1040" s="1">
        <f>'Исходные данные'!B1042</f>
        <v>521.53</v>
      </c>
      <c r="F1040" s="12">
        <f t="shared" si="144"/>
        <v>1.020347074129869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2.0142838172669604E-2</v>
      </c>
      <c r="J1040" s="18">
        <f t="shared" si="147"/>
        <v>3.1891919812339026E-6</v>
      </c>
      <c r="K1040" s="12">
        <f t="shared" si="151"/>
        <v>0.8770598822863741</v>
      </c>
      <c r="L1040" s="12">
        <f t="shared" si="148"/>
        <v>-0.13118000811273497</v>
      </c>
      <c r="M1040" s="12">
        <f t="shared" si="152"/>
        <v>1.7208194528457163E-2</v>
      </c>
      <c r="N1040" s="18">
        <f t="shared" si="149"/>
        <v>2.7245532894233255E-6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514.44000000000005</v>
      </c>
      <c r="D1041" s="5" t="str">
        <f>'Исходные данные'!A1043</f>
        <v>24.01.2013</v>
      </c>
      <c r="E1041" s="1">
        <f>'Исходные данные'!B1043</f>
        <v>518.79999999999995</v>
      </c>
      <c r="F1041" s="12">
        <f t="shared" si="144"/>
        <v>1.0084752352072155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8.4395220444026565E-3</v>
      </c>
      <c r="J1041" s="18">
        <f t="shared" si="147"/>
        <v>1.3324901922768535E-6</v>
      </c>
      <c r="K1041" s="12">
        <f t="shared" si="151"/>
        <v>0.86685520398423388</v>
      </c>
      <c r="L1041" s="12">
        <f t="shared" si="148"/>
        <v>-0.14288332424100195</v>
      </c>
      <c r="M1041" s="12">
        <f t="shared" si="152"/>
        <v>2.041564434615924E-2</v>
      </c>
      <c r="N1041" s="18">
        <f t="shared" si="149"/>
        <v>3.2233633275846297E-6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510.12</v>
      </c>
      <c r="D1042" s="5" t="str">
        <f>'Исходные данные'!A1044</f>
        <v>23.01.2013</v>
      </c>
      <c r="E1042" s="1">
        <f>'Исходные данные'!B1044</f>
        <v>518.87</v>
      </c>
      <c r="F1042" s="12">
        <f t="shared" si="144"/>
        <v>1.0171528267858543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1.7007377935841752E-2</v>
      </c>
      <c r="J1042" s="18">
        <f t="shared" si="147"/>
        <v>2.6777479852769502E-6</v>
      </c>
      <c r="K1042" s="12">
        <f t="shared" si="151"/>
        <v>0.87431420263425741</v>
      </c>
      <c r="L1042" s="12">
        <f t="shared" si="148"/>
        <v>-0.13431546834956287</v>
      </c>
      <c r="M1042" s="12">
        <f t="shared" si="152"/>
        <v>1.8040645037962374E-2</v>
      </c>
      <c r="N1042" s="18">
        <f t="shared" si="149"/>
        <v>2.8404320222516072E-6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506.95</v>
      </c>
      <c r="D1043" s="5" t="str">
        <f>'Исходные данные'!A1045</f>
        <v>22.01.2013</v>
      </c>
      <c r="E1043" s="1">
        <f>'Исходные данные'!B1045</f>
        <v>518.48</v>
      </c>
      <c r="F1043" s="12">
        <f t="shared" si="144"/>
        <v>1.0227438603412566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2.2489074720871857E-2</v>
      </c>
      <c r="J1043" s="18">
        <f t="shared" si="147"/>
        <v>3.530938028679975E-6</v>
      </c>
      <c r="K1043" s="12">
        <f t="shared" si="151"/>
        <v>0.87912008815722231</v>
      </c>
      <c r="L1043" s="12">
        <f t="shared" si="148"/>
        <v>-0.1288337715645328</v>
      </c>
      <c r="M1043" s="12">
        <f t="shared" si="152"/>
        <v>1.659814069554217E-2</v>
      </c>
      <c r="N1043" s="18">
        <f t="shared" si="149"/>
        <v>2.6060212309614513E-6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506.41</v>
      </c>
      <c r="D1044" s="5" t="str">
        <f>'Исходные данные'!A1046</f>
        <v>21.01.2013</v>
      </c>
      <c r="E1044" s="1">
        <f>'Исходные данные'!B1046</f>
        <v>519.98</v>
      </c>
      <c r="F1044" s="12">
        <f t="shared" si="144"/>
        <v>1.026796469264035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2.6443731426968108E-2</v>
      </c>
      <c r="J1044" s="18">
        <f t="shared" si="147"/>
        <v>4.1402580948440326E-6</v>
      </c>
      <c r="K1044" s="12">
        <f t="shared" si="151"/>
        <v>0.88260358979591313</v>
      </c>
      <c r="L1044" s="12">
        <f t="shared" si="148"/>
        <v>-0.12487911485843645</v>
      </c>
      <c r="M1044" s="12">
        <f t="shared" si="152"/>
        <v>1.5594793327826513E-2</v>
      </c>
      <c r="N1044" s="18">
        <f t="shared" si="149"/>
        <v>2.4416550096673049E-6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508.88</v>
      </c>
      <c r="D1045" s="5" t="str">
        <f>'Исходные данные'!A1047</f>
        <v>18.01.2013</v>
      </c>
      <c r="E1045" s="1">
        <f>'Исходные данные'!B1047</f>
        <v>519.54</v>
      </c>
      <c r="F1045" s="12">
        <f t="shared" si="144"/>
        <v>1.0209479641565791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2.0731572317215959E-2</v>
      </c>
      <c r="J1045" s="18">
        <f t="shared" si="147"/>
        <v>3.2368538277155762E-6</v>
      </c>
      <c r="K1045" s="12">
        <f t="shared" si="151"/>
        <v>0.8775763894136599</v>
      </c>
      <c r="L1045" s="12">
        <f t="shared" si="148"/>
        <v>-0.1305912739681887</v>
      </c>
      <c r="M1045" s="12">
        <f t="shared" si="152"/>
        <v>1.7054080836634469E-2</v>
      </c>
      <c r="N1045" s="18">
        <f t="shared" si="149"/>
        <v>2.6626811507388918E-6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509.84</v>
      </c>
      <c r="D1046" s="5" t="str">
        <f>'Исходные данные'!A1048</f>
        <v>17.01.2013</v>
      </c>
      <c r="E1046" s="1">
        <f>'Исходные данные'!B1048</f>
        <v>517.72</v>
      </c>
      <c r="F1046" s="12">
        <f t="shared" si="144"/>
        <v>1.0154558292797742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1.5337604568198852E-2</v>
      </c>
      <c r="J1046" s="18">
        <f t="shared" si="147"/>
        <v>2.3880012661091122E-6</v>
      </c>
      <c r="K1046" s="12">
        <f t="shared" si="151"/>
        <v>0.87285551424218055</v>
      </c>
      <c r="L1046" s="12">
        <f t="shared" si="148"/>
        <v>-0.13598524171720572</v>
      </c>
      <c r="M1046" s="12">
        <f t="shared" si="152"/>
        <v>1.8491985964886815E-2</v>
      </c>
      <c r="N1046" s="18">
        <f t="shared" si="149"/>
        <v>2.8791253354243557E-6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506.66</v>
      </c>
      <c r="D1047" s="5" t="str">
        <f>'Исходные данные'!A1049</f>
        <v>16.01.2013</v>
      </c>
      <c r="E1047" s="1">
        <f>'Исходные данные'!B1049</f>
        <v>517.20000000000005</v>
      </c>
      <c r="F1047" s="12">
        <f t="shared" si="144"/>
        <v>1.0208029053013856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2.0589479706792806E-2</v>
      </c>
      <c r="J1047" s="18">
        <f t="shared" si="147"/>
        <v>3.1967491445004442E-6</v>
      </c>
      <c r="K1047" s="12">
        <f t="shared" si="151"/>
        <v>0.87745170115249249</v>
      </c>
      <c r="L1047" s="12">
        <f t="shared" si="148"/>
        <v>-0.13073336657861179</v>
      </c>
      <c r="M1047" s="12">
        <f t="shared" si="152"/>
        <v>1.7091213136977638E-2</v>
      </c>
      <c r="N1047" s="18">
        <f t="shared" si="149"/>
        <v>2.6536037700885952E-6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505.18</v>
      </c>
      <c r="D1048" s="5" t="str">
        <f>'Исходные данные'!A1050</f>
        <v>15.01.2013</v>
      </c>
      <c r="E1048" s="1">
        <f>'Исходные данные'!B1050</f>
        <v>519.16999999999996</v>
      </c>
      <c r="F1048" s="12">
        <f t="shared" si="144"/>
        <v>1.0276930994892908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2.7316581107802357E-2</v>
      </c>
      <c r="J1048" s="18">
        <f t="shared" si="147"/>
        <v>4.2293701687169447E-6</v>
      </c>
      <c r="K1048" s="12">
        <f t="shared" si="151"/>
        <v>0.8833743063684949</v>
      </c>
      <c r="L1048" s="12">
        <f t="shared" si="148"/>
        <v>-0.12400626517760223</v>
      </c>
      <c r="M1048" s="12">
        <f t="shared" si="152"/>
        <v>1.5377553803297755E-2</v>
      </c>
      <c r="N1048" s="18">
        <f t="shared" si="149"/>
        <v>2.3808750834097203E-6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500.64</v>
      </c>
      <c r="D1049" s="5" t="str">
        <f>'Исходные данные'!A1051</f>
        <v>14.01.2013</v>
      </c>
      <c r="E1049" s="1">
        <f>'Исходные данные'!B1051</f>
        <v>519.12</v>
      </c>
      <c r="F1049" s="12">
        <f t="shared" si="144"/>
        <v>1.0369127516778525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3.624779039234112E-2</v>
      </c>
      <c r="J1049" s="18">
        <f t="shared" si="147"/>
        <v>5.5965071376458631E-6</v>
      </c>
      <c r="K1049" s="12">
        <f t="shared" si="151"/>
        <v>0.89129924413549633</v>
      </c>
      <c r="L1049" s="12">
        <f t="shared" si="148"/>
        <v>-0.11507505589306349</v>
      </c>
      <c r="M1049" s="12">
        <f t="shared" si="152"/>
        <v>1.3242268488791642E-2</v>
      </c>
      <c r="N1049" s="18">
        <f t="shared" si="149"/>
        <v>2.0445508350711579E-6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501.03</v>
      </c>
      <c r="D1050" s="5" t="str">
        <f>'Исходные данные'!A1052</f>
        <v>11.01.2013</v>
      </c>
      <c r="E1050" s="1">
        <f>'Исходные данные'!B1052</f>
        <v>516.13</v>
      </c>
      <c r="F1050" s="12">
        <f t="shared" si="144"/>
        <v>1.03013791589326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2.9692692203378546E-2</v>
      </c>
      <c r="J1050" s="18">
        <f t="shared" si="147"/>
        <v>4.5716320625646314E-6</v>
      </c>
      <c r="K1050" s="12">
        <f t="shared" si="151"/>
        <v>0.88547579755893668</v>
      </c>
      <c r="L1050" s="12">
        <f t="shared" si="148"/>
        <v>-0.12163015408202611</v>
      </c>
      <c r="M1050" s="12">
        <f t="shared" si="152"/>
        <v>1.4793894382017366E-2</v>
      </c>
      <c r="N1050" s="18">
        <f t="shared" si="149"/>
        <v>2.2777403080792356E-6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501.28</v>
      </c>
      <c r="D1051" s="5" t="str">
        <f>'Исходные данные'!A1053</f>
        <v>10.01.2013</v>
      </c>
      <c r="E1051" s="1">
        <f>'Исходные данные'!B1053</f>
        <v>517.49</v>
      </c>
      <c r="F1051" s="12">
        <f t="shared" si="144"/>
        <v>1.0323372167251836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3.1825374077440509E-2</v>
      </c>
      <c r="J1051" s="18">
        <f t="shared" si="147"/>
        <v>4.8863140924186122E-6</v>
      </c>
      <c r="K1051" s="12">
        <f t="shared" si="151"/>
        <v>0.88736625089355747</v>
      </c>
      <c r="L1051" s="12">
        <f t="shared" si="148"/>
        <v>-0.11949747220796404</v>
      </c>
      <c r="M1051" s="12">
        <f t="shared" si="152"/>
        <v>1.4279645864093093E-2</v>
      </c>
      <c r="N1051" s="18">
        <f t="shared" si="149"/>
        <v>2.1924277983561954E-6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500.22</v>
      </c>
      <c r="D1052" s="5" t="str">
        <f>'Исходные данные'!A1054</f>
        <v>09.01.2013</v>
      </c>
      <c r="E1052" s="1">
        <f>'Исходные данные'!B1054</f>
        <v>517.77</v>
      </c>
      <c r="F1052" s="12">
        <f t="shared" si="144"/>
        <v>1.0350845627923713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3.4483126560844332E-2</v>
      </c>
      <c r="J1052" s="18">
        <f t="shared" si="147"/>
        <v>5.2795957234132725E-6</v>
      </c>
      <c r="K1052" s="12">
        <f t="shared" si="151"/>
        <v>0.88972778755042725</v>
      </c>
      <c r="L1052" s="12">
        <f t="shared" si="148"/>
        <v>-0.11683971972456023</v>
      </c>
      <c r="M1052" s="12">
        <f t="shared" si="152"/>
        <v>1.3651520105313742E-2</v>
      </c>
      <c r="N1052" s="18">
        <f t="shared" si="149"/>
        <v>2.0901384054874391E-6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499.53</v>
      </c>
      <c r="D1053" s="5" t="str">
        <f>'Исходные данные'!A1055</f>
        <v>29.12.2012</v>
      </c>
      <c r="E1053" s="1">
        <f>'Исходные данные'!B1055</f>
        <v>506.48</v>
      </c>
      <c r="F1053" s="12">
        <f t="shared" si="144"/>
        <v>1.0139130782935961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1.3817179890736145E-2</v>
      </c>
      <c r="J1053" s="18">
        <f t="shared" si="147"/>
        <v>2.1095975553849492E-6</v>
      </c>
      <c r="K1053" s="12">
        <f t="shared" si="151"/>
        <v>0.87152941155355523</v>
      </c>
      <c r="L1053" s="12">
        <f t="shared" si="148"/>
        <v>-0.13750566639466849</v>
      </c>
      <c r="M1053" s="12">
        <f t="shared" si="152"/>
        <v>1.8907808290641811E-2</v>
      </c>
      <c r="N1053" s="18">
        <f t="shared" si="149"/>
        <v>2.886831210352007E-6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488.05</v>
      </c>
      <c r="D1054" s="5" t="str">
        <f>'Исходные данные'!A1056</f>
        <v>28.12.2012</v>
      </c>
      <c r="E1054" s="1">
        <f>'Исходные данные'!B1056</f>
        <v>506.59</v>
      </c>
      <c r="F1054" s="12">
        <f t="shared" si="144"/>
        <v>1.0379879110746848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3.7284138312375356E-2</v>
      </c>
      <c r="J1054" s="18">
        <f t="shared" si="147"/>
        <v>5.6766286065274802E-6</v>
      </c>
      <c r="K1054" s="12">
        <f t="shared" si="151"/>
        <v>0.89222341905394653</v>
      </c>
      <c r="L1054" s="12">
        <f t="shared" si="148"/>
        <v>-0.11403870797302923</v>
      </c>
      <c r="M1054" s="12">
        <f t="shared" si="152"/>
        <v>1.3004826916157796E-2</v>
      </c>
      <c r="N1054" s="18">
        <f t="shared" si="149"/>
        <v>1.980026248070654E-6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484.2</v>
      </c>
      <c r="D1055" s="5" t="str">
        <f>'Исходные данные'!A1057</f>
        <v>27.12.2012</v>
      </c>
      <c r="E1055" s="1">
        <f>'Исходные данные'!B1057</f>
        <v>507.08</v>
      </c>
      <c r="F1055" s="12">
        <f t="shared" si="144"/>
        <v>1.047253201156547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4.61707375665679E-2</v>
      </c>
      <c r="J1055" s="18">
        <f t="shared" si="147"/>
        <v>7.0100215451596356E-6</v>
      </c>
      <c r="K1055" s="12">
        <f t="shared" si="151"/>
        <v>0.90018758579150193</v>
      </c>
      <c r="L1055" s="12">
        <f t="shared" si="148"/>
        <v>-0.10515210871883676</v>
      </c>
      <c r="M1055" s="12">
        <f t="shared" si="152"/>
        <v>1.1056965968018025E-2</v>
      </c>
      <c r="N1055" s="18">
        <f t="shared" si="149"/>
        <v>1.6787596158313851E-6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485.07</v>
      </c>
      <c r="D1056" s="5" t="str">
        <f>'Исходные данные'!A1058</f>
        <v>26.12.2012</v>
      </c>
      <c r="E1056" s="1">
        <f>'Исходные данные'!B1058</f>
        <v>506.35</v>
      </c>
      <c r="F1056" s="12">
        <f t="shared" si="144"/>
        <v>1.0438699569134353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4.2934919358461221E-2</v>
      </c>
      <c r="J1056" s="18">
        <f t="shared" si="147"/>
        <v>6.5005388971068793E-6</v>
      </c>
      <c r="K1056" s="12">
        <f t="shared" si="151"/>
        <v>0.89727945004745624</v>
      </c>
      <c r="L1056" s="12">
        <f t="shared" si="148"/>
        <v>-0.10838792692694339</v>
      </c>
      <c r="M1056" s="12">
        <f t="shared" si="152"/>
        <v>1.1747942703520378E-2</v>
      </c>
      <c r="N1056" s="18">
        <f t="shared" si="149"/>
        <v>1.7786910898242382E-6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485.18</v>
      </c>
      <c r="D1057" s="5" t="str">
        <f>'Исходные данные'!A1059</f>
        <v>25.12.2012</v>
      </c>
      <c r="E1057" s="1">
        <f>'Исходные данные'!B1059</f>
        <v>506.8</v>
      </c>
      <c r="F1057" s="12">
        <f t="shared" si="144"/>
        <v>1.0445607815656046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4.3596492342077638E-2</v>
      </c>
      <c r="J1057" s="18">
        <f t="shared" si="147"/>
        <v>6.5822811379170277E-6</v>
      </c>
      <c r="K1057" s="12">
        <f t="shared" si="151"/>
        <v>0.89787326229377329</v>
      </c>
      <c r="L1057" s="12">
        <f t="shared" si="148"/>
        <v>-0.10772635394332702</v>
      </c>
      <c r="M1057" s="12">
        <f t="shared" si="152"/>
        <v>1.1604967333922928E-2</v>
      </c>
      <c r="N1057" s="18">
        <f t="shared" si="149"/>
        <v>1.7521399884388919E-6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486.5</v>
      </c>
      <c r="D1058" s="5" t="str">
        <f>'Исходные данные'!A1060</f>
        <v>24.12.2012</v>
      </c>
      <c r="E1058" s="1">
        <f>'Исходные данные'!B1060</f>
        <v>507.27</v>
      </c>
      <c r="F1058" s="12">
        <f t="shared" si="144"/>
        <v>1.0426927029804727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4.1806504592387626E-2</v>
      </c>
      <c r="J1058" s="18">
        <f t="shared" si="147"/>
        <v>6.2944082372710018E-6</v>
      </c>
      <c r="K1058" s="12">
        <f t="shared" si="151"/>
        <v>0.8962675177137982</v>
      </c>
      <c r="L1058" s="12">
        <f t="shared" si="148"/>
        <v>-0.10951634169301699</v>
      </c>
      <c r="M1058" s="12">
        <f t="shared" si="152"/>
        <v>1.1993829097821609E-2</v>
      </c>
      <c r="N1058" s="18">
        <f t="shared" si="149"/>
        <v>1.8057969066252758E-6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486.34</v>
      </c>
      <c r="D1059" s="5" t="str">
        <f>'Исходные данные'!A1061</f>
        <v>21.12.2012</v>
      </c>
      <c r="E1059" s="1">
        <f>'Исходные данные'!B1061</f>
        <v>508.08</v>
      </c>
      <c r="F1059" s="12">
        <f t="shared" si="144"/>
        <v>1.044701237817165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4.3730947714806269E-2</v>
      </c>
      <c r="J1059" s="18">
        <f t="shared" si="147"/>
        <v>6.5657766807278198E-6</v>
      </c>
      <c r="K1059" s="12">
        <f t="shared" si="151"/>
        <v>0.89799399429426929</v>
      </c>
      <c r="L1059" s="12">
        <f t="shared" si="148"/>
        <v>-0.10759189857059834</v>
      </c>
      <c r="M1059" s="12">
        <f t="shared" si="152"/>
        <v>1.1576016638025878E-2</v>
      </c>
      <c r="N1059" s="18">
        <f t="shared" si="149"/>
        <v>1.7380263650662638E-6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484.86</v>
      </c>
      <c r="D1060" s="5" t="str">
        <f>'Исходные данные'!A1062</f>
        <v>20.12.2012</v>
      </c>
      <c r="E1060" s="1">
        <f>'Исходные данные'!B1062</f>
        <v>508.74</v>
      </c>
      <c r="F1060" s="12">
        <f t="shared" si="144"/>
        <v>1.0492513302809059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4.8076891070555426E-2</v>
      </c>
      <c r="J1060" s="18">
        <f t="shared" si="147"/>
        <v>7.1981312816597659E-6</v>
      </c>
      <c r="K1060" s="12">
        <f t="shared" si="151"/>
        <v>0.90190511793231565</v>
      </c>
      <c r="L1060" s="12">
        <f t="shared" si="148"/>
        <v>-0.10324595521484915</v>
      </c>
      <c r="M1060" s="12">
        <f t="shared" si="152"/>
        <v>1.0659727268226596E-2</v>
      </c>
      <c r="N1060" s="18">
        <f t="shared" si="149"/>
        <v>1.5959874816110278E-6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483.05</v>
      </c>
      <c r="D1061" s="5" t="str">
        <f>'Исходные данные'!A1063</f>
        <v>19.12.2012</v>
      </c>
      <c r="E1061" s="1">
        <f>'Исходные данные'!B1063</f>
        <v>508.32</v>
      </c>
      <c r="F1061" s="12">
        <f t="shared" si="144"/>
        <v>1.052313425111272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5.099100255768732E-2</v>
      </c>
      <c r="J1061" s="18">
        <f t="shared" si="147"/>
        <v>7.6131275771998824E-6</v>
      </c>
      <c r="K1061" s="12">
        <f t="shared" si="151"/>
        <v>0.90453720322913567</v>
      </c>
      <c r="L1061" s="12">
        <f t="shared" si="148"/>
        <v>-0.10033184372771735</v>
      </c>
      <c r="M1061" s="12">
        <f t="shared" si="152"/>
        <v>1.0066478865803056E-2</v>
      </c>
      <c r="N1061" s="18">
        <f t="shared" si="149"/>
        <v>1.5029590322693373E-6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481.47</v>
      </c>
      <c r="D1062" s="5" t="str">
        <f>'Исходные данные'!A1064</f>
        <v>18.12.2012</v>
      </c>
      <c r="E1062" s="1">
        <f>'Исходные данные'!B1064</f>
        <v>506.92</v>
      </c>
      <c r="F1062" s="12">
        <f t="shared" si="144"/>
        <v>1.0528589527904126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5.1509276212688859E-2</v>
      </c>
      <c r="J1062" s="18">
        <f t="shared" si="147"/>
        <v>7.6690430098893586E-6</v>
      </c>
      <c r="K1062" s="12">
        <f t="shared" si="151"/>
        <v>0.90500612253530321</v>
      </c>
      <c r="L1062" s="12">
        <f t="shared" si="148"/>
        <v>-9.9813570072715768E-2</v>
      </c>
      <c r="M1062" s="12">
        <f t="shared" si="152"/>
        <v>9.9627487706609019E-3</v>
      </c>
      <c r="N1062" s="18">
        <f t="shared" si="149"/>
        <v>1.4833201791350184E-6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479.8</v>
      </c>
      <c r="D1063" s="5" t="str">
        <f>'Исходные данные'!A1065</f>
        <v>17.12.2012</v>
      </c>
      <c r="E1063" s="1">
        <f>'Исходные данные'!B1065</f>
        <v>504.93</v>
      </c>
      <c r="F1063" s="12">
        <f t="shared" si="144"/>
        <v>1.0523759899958316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5.1050455400590347E-2</v>
      </c>
      <c r="J1063" s="18">
        <f t="shared" si="147"/>
        <v>7.5795167316348273E-6</v>
      </c>
      <c r="K1063" s="12">
        <f t="shared" si="151"/>
        <v>0.90459098213601785</v>
      </c>
      <c r="L1063" s="12">
        <f t="shared" si="148"/>
        <v>-0.10027239088481427</v>
      </c>
      <c r="M1063" s="12">
        <f t="shared" si="152"/>
        <v>1.0054552373756943E-2</v>
      </c>
      <c r="N1063" s="18">
        <f t="shared" si="149"/>
        <v>1.4928103451376489E-6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483.27</v>
      </c>
      <c r="D1064" s="5" t="str">
        <f>'Исходные данные'!A1066</f>
        <v>14.12.2012</v>
      </c>
      <c r="E1064" s="1">
        <f>'Исходные данные'!B1066</f>
        <v>504.67</v>
      </c>
      <c r="F1064" s="12">
        <f t="shared" si="144"/>
        <v>1.0442816644939683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4.3329246649302627E-2</v>
      </c>
      <c r="J1064" s="18">
        <f t="shared" si="147"/>
        <v>6.4151852648164617E-6</v>
      </c>
      <c r="K1064" s="12">
        <f t="shared" si="151"/>
        <v>0.89763334159208252</v>
      </c>
      <c r="L1064" s="12">
        <f t="shared" si="148"/>
        <v>-0.10799359963610193</v>
      </c>
      <c r="M1064" s="12">
        <f t="shared" si="152"/>
        <v>1.1662617562362632E-2</v>
      </c>
      <c r="N1064" s="18">
        <f t="shared" si="149"/>
        <v>1.7267286676091474E-6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482.88</v>
      </c>
      <c r="D1065" s="5" t="str">
        <f>'Исходные данные'!A1067</f>
        <v>13.12.2012</v>
      </c>
      <c r="E1065" s="1">
        <f>'Исходные данные'!B1067</f>
        <v>504.65</v>
      </c>
      <c r="F1065" s="12">
        <f t="shared" si="144"/>
        <v>1.045083664678595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4.4096944105384374E-2</v>
      </c>
      <c r="J1065" s="18">
        <f t="shared" si="147"/>
        <v>6.5106257009838572E-6</v>
      </c>
      <c r="K1065" s="12">
        <f t="shared" si="151"/>
        <v>0.89832271700693556</v>
      </c>
      <c r="L1065" s="12">
        <f t="shared" si="148"/>
        <v>-0.10722590218002019</v>
      </c>
      <c r="M1065" s="12">
        <f t="shared" si="152"/>
        <v>1.1497394098319217E-2</v>
      </c>
      <c r="N1065" s="18">
        <f t="shared" si="149"/>
        <v>1.6975151233147957E-6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485.6</v>
      </c>
      <c r="D1066" s="5" t="str">
        <f>'Исходные данные'!A1068</f>
        <v>12.12.2012</v>
      </c>
      <c r="E1066" s="1">
        <f>'Исходные данные'!B1068</f>
        <v>504.49</v>
      </c>
      <c r="F1066" s="12">
        <f t="shared" si="144"/>
        <v>1.0389003294892916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3.8162778246374436E-2</v>
      </c>
      <c r="J1066" s="18">
        <f t="shared" si="147"/>
        <v>5.6187587743413662E-6</v>
      </c>
      <c r="K1066" s="12">
        <f t="shared" si="151"/>
        <v>0.89300770668273532</v>
      </c>
      <c r="L1066" s="12">
        <f t="shared" si="148"/>
        <v>-0.11316006803903018</v>
      </c>
      <c r="M1066" s="12">
        <f t="shared" si="152"/>
        <v>1.2805200998597896E-2</v>
      </c>
      <c r="N1066" s="18">
        <f t="shared" si="149"/>
        <v>1.8853275042917542E-6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486.02</v>
      </c>
      <c r="D1067" s="5" t="str">
        <f>'Исходные данные'!A1069</f>
        <v>11.12.2012</v>
      </c>
      <c r="E1067" s="1">
        <f>'Исходные данные'!B1069</f>
        <v>503.65</v>
      </c>
      <c r="F1067" s="12">
        <f t="shared" si="144"/>
        <v>1.0362742273980494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3.5631807071552994E-2</v>
      </c>
      <c r="J1067" s="18">
        <f t="shared" si="147"/>
        <v>5.2314782140256225E-6</v>
      </c>
      <c r="K1067" s="12">
        <f t="shared" si="151"/>
        <v>0.89075038772782877</v>
      </c>
      <c r="L1067" s="12">
        <f t="shared" si="148"/>
        <v>-0.11569103921385158</v>
      </c>
      <c r="M1067" s="12">
        <f t="shared" si="152"/>
        <v>1.33844165543809E-2</v>
      </c>
      <c r="N1067" s="18">
        <f t="shared" si="149"/>
        <v>1.9651061612193382E-6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491.27</v>
      </c>
      <c r="D1068" s="5" t="str">
        <f>'Исходные данные'!A1070</f>
        <v>10.12.2012</v>
      </c>
      <c r="E1068" s="1">
        <f>'Исходные данные'!B1070</f>
        <v>505.34</v>
      </c>
      <c r="F1068" s="12">
        <f t="shared" si="144"/>
        <v>1.0286400553667026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2.823759523638833E-2</v>
      </c>
      <c r="J1068" s="18">
        <f t="shared" si="147"/>
        <v>4.1342853729637552E-6</v>
      </c>
      <c r="K1068" s="12">
        <f t="shared" si="151"/>
        <v>0.88418828136918903</v>
      </c>
      <c r="L1068" s="12">
        <f t="shared" si="148"/>
        <v>-0.12308525104901631</v>
      </c>
      <c r="M1068" s="12">
        <f t="shared" si="152"/>
        <v>1.5149979025799324E-2</v>
      </c>
      <c r="N1068" s="18">
        <f t="shared" si="149"/>
        <v>2.2181186521986901E-6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493.11</v>
      </c>
      <c r="D1069" s="5" t="str">
        <f>'Исходные данные'!A1071</f>
        <v>07.12.2012</v>
      </c>
      <c r="E1069" s="1">
        <f>'Исходные данные'!B1071</f>
        <v>504.61</v>
      </c>
      <c r="F1069" s="12">
        <f t="shared" si="144"/>
        <v>1.0233213684573421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2.3053580801414213E-2</v>
      </c>
      <c r="J1069" s="18">
        <f t="shared" si="147"/>
        <v>3.3658697306154439E-6</v>
      </c>
      <c r="K1069" s="12">
        <f t="shared" si="151"/>
        <v>0.87961649689220622</v>
      </c>
      <c r="L1069" s="12">
        <f t="shared" si="148"/>
        <v>-0.12826926548399045</v>
      </c>
      <c r="M1069" s="12">
        <f t="shared" si="152"/>
        <v>1.6453004467802373E-2</v>
      </c>
      <c r="N1069" s="18">
        <f t="shared" si="149"/>
        <v>2.4021721481315165E-6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498.9</v>
      </c>
      <c r="D1070" s="5" t="str">
        <f>'Исходные данные'!A1072</f>
        <v>06.12.2012</v>
      </c>
      <c r="E1070" s="1">
        <f>'Исходные данные'!B1072</f>
        <v>504.25</v>
      </c>
      <c r="F1070" s="12">
        <f t="shared" si="144"/>
        <v>1.0107235919021849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1.0666501967329522E-2</v>
      </c>
      <c r="J1070" s="18">
        <f t="shared" si="147"/>
        <v>1.552984420031751E-6</v>
      </c>
      <c r="K1070" s="12">
        <f t="shared" si="151"/>
        <v>0.86878782427415757</v>
      </c>
      <c r="L1070" s="12">
        <f t="shared" si="148"/>
        <v>-0.14065634431807503</v>
      </c>
      <c r="M1070" s="12">
        <f t="shared" si="152"/>
        <v>1.9784207196924822E-2</v>
      </c>
      <c r="N1070" s="18">
        <f t="shared" si="149"/>
        <v>2.8804724954451515E-6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500.63</v>
      </c>
      <c r="D1071" s="5" t="str">
        <f>'Исходные данные'!A1073</f>
        <v>05.12.2012</v>
      </c>
      <c r="E1071" s="1">
        <f>'Исходные данные'!B1073</f>
        <v>503.01</v>
      </c>
      <c r="F1071" s="12">
        <f t="shared" si="144"/>
        <v>1.0047540099474661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4.742745329471821E-3</v>
      </c>
      <c r="J1071" s="18">
        <f t="shared" si="147"/>
        <v>6.8859054540666101E-7</v>
      </c>
      <c r="K1071" s="12">
        <f t="shared" si="151"/>
        <v>0.86365654984876716</v>
      </c>
      <c r="L1071" s="12">
        <f t="shared" si="148"/>
        <v>-0.14658010095593277</v>
      </c>
      <c r="M1071" s="12">
        <f t="shared" si="152"/>
        <v>2.1485725996251384E-2</v>
      </c>
      <c r="N1071" s="18">
        <f t="shared" si="149"/>
        <v>3.1194733755321531E-6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500.87</v>
      </c>
      <c r="D1072" s="5" t="str">
        <f>'Исходные данные'!A1074</f>
        <v>04.12.2012</v>
      </c>
      <c r="E1072" s="1">
        <f>'Исходные данные'!B1074</f>
        <v>501.08</v>
      </c>
      <c r="F1072" s="12">
        <f t="shared" si="144"/>
        <v>1.0004192704693833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4.1918260007984463E-4</v>
      </c>
      <c r="J1072" s="18">
        <f t="shared" si="147"/>
        <v>6.0690493213153271E-8</v>
      </c>
      <c r="K1072" s="12">
        <f t="shared" si="151"/>
        <v>0.85993053720779244</v>
      </c>
      <c r="L1072" s="12">
        <f t="shared" si="148"/>
        <v>-0.15090366368532479</v>
      </c>
      <c r="M1072" s="12">
        <f t="shared" si="152"/>
        <v>2.2771915713653553E-2</v>
      </c>
      <c r="N1072" s="18">
        <f t="shared" si="149"/>
        <v>3.2969851224901572E-6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505.87</v>
      </c>
      <c r="D1073" s="5" t="str">
        <f>'Исходные данные'!A1075</f>
        <v>03.12.2012</v>
      </c>
      <c r="E1073" s="1">
        <f>'Исходные данные'!B1075</f>
        <v>501.27</v>
      </c>
      <c r="F1073" s="12">
        <f t="shared" si="144"/>
        <v>0.99090675469982403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-9.1348412084311867E-3</v>
      </c>
      <c r="J1073" s="18">
        <f t="shared" si="147"/>
        <v>-1.3188779015253645E-6</v>
      </c>
      <c r="K1073" s="12">
        <f t="shared" si="151"/>
        <v>0.85175386265005759</v>
      </c>
      <c r="L1073" s="12">
        <f t="shared" si="148"/>
        <v>-0.16045768749383582</v>
      </c>
      <c r="M1073" s="12">
        <f t="shared" si="152"/>
        <v>2.5746669475869413E-2</v>
      </c>
      <c r="N1073" s="18">
        <f t="shared" si="149"/>
        <v>3.7172746230400561E-6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505.3</v>
      </c>
      <c r="D1074" s="5" t="str">
        <f>'Исходные данные'!A1076</f>
        <v>30.11.2012</v>
      </c>
      <c r="E1074" s="1">
        <f>'Исходные данные'!B1076</f>
        <v>502.22</v>
      </c>
      <c r="F1074" s="12">
        <f t="shared" si="144"/>
        <v>0.99390461112210571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-6.1140415963558039E-3</v>
      </c>
      <c r="J1074" s="18">
        <f t="shared" si="147"/>
        <v>-8.802745532518306E-7</v>
      </c>
      <c r="K1074" s="12">
        <f t="shared" si="151"/>
        <v>0.85433073052913688</v>
      </c>
      <c r="L1074" s="12">
        <f t="shared" si="148"/>
        <v>-0.15743688788176044</v>
      </c>
      <c r="M1074" s="12">
        <f t="shared" si="152"/>
        <v>2.4786373665893945E-2</v>
      </c>
      <c r="N1074" s="18">
        <f t="shared" si="149"/>
        <v>3.56864009863501E-6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504.94</v>
      </c>
      <c r="D1075" s="5" t="str">
        <f>'Исходные данные'!A1077</f>
        <v>29.11.2012</v>
      </c>
      <c r="E1075" s="1">
        <f>'Исходные данные'!B1077</f>
        <v>500.58</v>
      </c>
      <c r="F1075" s="12">
        <f t="shared" si="144"/>
        <v>0.99136531072998768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-8.6721841934429122E-3</v>
      </c>
      <c r="J1075" s="18">
        <f t="shared" si="147"/>
        <v>-1.2451005397037811E-6</v>
      </c>
      <c r="K1075" s="12">
        <f t="shared" si="151"/>
        <v>0.85214802372331788</v>
      </c>
      <c r="L1075" s="12">
        <f t="shared" si="148"/>
        <v>-0.15999503047884756</v>
      </c>
      <c r="M1075" s="12">
        <f t="shared" si="152"/>
        <v>2.5598409777927295E-2</v>
      </c>
      <c r="N1075" s="18">
        <f t="shared" si="149"/>
        <v>3.6752671667369418E-6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502.33</v>
      </c>
      <c r="D1076" s="5" t="str">
        <f>'Исходные данные'!A1078</f>
        <v>28.11.2012</v>
      </c>
      <c r="E1076" s="1">
        <f>'Исходные данные'!B1078</f>
        <v>500.03</v>
      </c>
      <c r="F1076" s="12">
        <f t="shared" si="144"/>
        <v>0.99542133657157639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-4.5891776140393834E-3</v>
      </c>
      <c r="J1076" s="18">
        <f t="shared" si="147"/>
        <v>-6.5704779724144057E-7</v>
      </c>
      <c r="K1076" s="12">
        <f t="shared" si="151"/>
        <v>0.85563446244340535</v>
      </c>
      <c r="L1076" s="12">
        <f t="shared" si="148"/>
        <v>-0.15591202389944397</v>
      </c>
      <c r="M1076" s="12">
        <f t="shared" si="152"/>
        <v>2.4308559196420727E-2</v>
      </c>
      <c r="N1076" s="18">
        <f t="shared" si="149"/>
        <v>3.4803371360610698E-6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499.7</v>
      </c>
      <c r="D1077" s="5" t="str">
        <f>'Исходные данные'!A1079</f>
        <v>27.11.2012</v>
      </c>
      <c r="E1077" s="1">
        <f>'Исходные данные'!B1079</f>
        <v>501.84</v>
      </c>
      <c r="F1077" s="12">
        <f t="shared" si="144"/>
        <v>1.004282569541725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4.2734254383284768E-3</v>
      </c>
      <c r="J1077" s="18">
        <f t="shared" si="147"/>
        <v>6.1013283474375124E-7</v>
      </c>
      <c r="K1077" s="12">
        <f t="shared" si="151"/>
        <v>0.86325131375092568</v>
      </c>
      <c r="L1077" s="12">
        <f t="shared" si="148"/>
        <v>-0.14704942084707617</v>
      </c>
      <c r="M1077" s="12">
        <f t="shared" si="152"/>
        <v>2.1623532171460465E-2</v>
      </c>
      <c r="N1077" s="18">
        <f t="shared" si="149"/>
        <v>3.0872720657801676E-6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500.54</v>
      </c>
      <c r="D1078" s="5" t="str">
        <f>'Исходные данные'!A1080</f>
        <v>26.11.2012</v>
      </c>
      <c r="E1078" s="1">
        <f>'Исходные данные'!B1080</f>
        <v>501.87</v>
      </c>
      <c r="F1078" s="12">
        <f t="shared" si="144"/>
        <v>1.0026571302992768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2.6536063695432027E-3</v>
      </c>
      <c r="J1078" s="18">
        <f t="shared" si="147"/>
        <v>3.7780781484534399E-7</v>
      </c>
      <c r="K1078" s="12">
        <f t="shared" si="151"/>
        <v>0.86185413470588268</v>
      </c>
      <c r="L1078" s="12">
        <f t="shared" si="148"/>
        <v>-0.14866923991586137</v>
      </c>
      <c r="M1078" s="12">
        <f t="shared" si="152"/>
        <v>2.2102542897159891E-2</v>
      </c>
      <c r="N1078" s="18">
        <f t="shared" si="149"/>
        <v>3.1468546090123123E-6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490.34</v>
      </c>
      <c r="D1079" s="5" t="str">
        <f>'Исходные данные'!A1081</f>
        <v>23.11.2012</v>
      </c>
      <c r="E1079" s="1">
        <f>'Исходные данные'!B1081</f>
        <v>501.88</v>
      </c>
      <c r="F1079" s="12">
        <f t="shared" si="144"/>
        <v>1.0235346902149529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2.3262019257532626E-2</v>
      </c>
      <c r="J1079" s="18">
        <f t="shared" si="147"/>
        <v>3.3026915573876492E-6</v>
      </c>
      <c r="K1079" s="12">
        <f t="shared" si="151"/>
        <v>0.87979986190629111</v>
      </c>
      <c r="L1079" s="12">
        <f t="shared" si="148"/>
        <v>-0.12806082702787197</v>
      </c>
      <c r="M1079" s="12">
        <f t="shared" si="152"/>
        <v>1.6399575419062496E-2</v>
      </c>
      <c r="N1079" s="18">
        <f t="shared" si="149"/>
        <v>2.328376512874777E-6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494.49</v>
      </c>
      <c r="D1080" s="5" t="str">
        <f>'Исходные данные'!A1082</f>
        <v>22.11.2012</v>
      </c>
      <c r="E1080" s="1">
        <f>'Исходные данные'!B1082</f>
        <v>502.51</v>
      </c>
      <c r="F1080" s="12">
        <f t="shared" si="144"/>
        <v>1.0162187304091084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1.6088611821356687E-2</v>
      </c>
      <c r="J1080" s="18">
        <f t="shared" si="147"/>
        <v>2.2778511872170174E-6</v>
      </c>
      <c r="K1080" s="12">
        <f t="shared" si="151"/>
        <v>0.87351128127641309</v>
      </c>
      <c r="L1080" s="12">
        <f t="shared" si="148"/>
        <v>-0.13523423446404786</v>
      </c>
      <c r="M1080" s="12">
        <f t="shared" si="152"/>
        <v>1.8288298171077019E-2</v>
      </c>
      <c r="N1080" s="18">
        <f t="shared" si="149"/>
        <v>2.5892862705449838E-6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494.57</v>
      </c>
      <c r="D1081" s="5" t="str">
        <f>'Исходные данные'!A1083</f>
        <v>21.11.2012</v>
      </c>
      <c r="E1081" s="1">
        <f>'Исходные данные'!B1083</f>
        <v>502.58</v>
      </c>
      <c r="F1081" s="12">
        <f t="shared" si="144"/>
        <v>1.016195887336474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1.6066133068807036E-2</v>
      </c>
      <c r="J1081" s="18">
        <f t="shared" si="147"/>
        <v>2.2683199048672806E-6</v>
      </c>
      <c r="K1081" s="12">
        <f t="shared" si="151"/>
        <v>0.87349164605316043</v>
      </c>
      <c r="L1081" s="12">
        <f t="shared" si="148"/>
        <v>-0.13525671321659752</v>
      </c>
      <c r="M1081" s="12">
        <f t="shared" si="152"/>
        <v>1.8294378470156854E-2</v>
      </c>
      <c r="N1081" s="18">
        <f t="shared" si="149"/>
        <v>2.5829179089522849E-6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496.39</v>
      </c>
      <c r="D1082" s="5" t="str">
        <f>'Исходные данные'!A1084</f>
        <v>20.11.2012</v>
      </c>
      <c r="E1082" s="1">
        <f>'Исходные данные'!B1084</f>
        <v>502.38</v>
      </c>
      <c r="F1082" s="12">
        <f t="shared" si="144"/>
        <v>1.0120671246399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1.1994897361176506E-2</v>
      </c>
      <c r="J1082" s="18">
        <f t="shared" si="147"/>
        <v>1.6887900034976859E-6</v>
      </c>
      <c r="K1082" s="12">
        <f t="shared" si="151"/>
        <v>0.86994268490409876</v>
      </c>
      <c r="L1082" s="12">
        <f t="shared" si="148"/>
        <v>-0.13932794892422812</v>
      </c>
      <c r="M1082" s="12">
        <f t="shared" si="152"/>
        <v>1.9412277351432264E-2</v>
      </c>
      <c r="N1082" s="18">
        <f t="shared" si="149"/>
        <v>2.7331004967438781E-6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496.28</v>
      </c>
      <c r="D1083" s="5" t="str">
        <f>'Исходные данные'!A1085</f>
        <v>19.11.2012</v>
      </c>
      <c r="E1083" s="1">
        <f>'Исходные данные'!B1085</f>
        <v>501.56</v>
      </c>
      <c r="F1083" s="12">
        <f t="shared" si="144"/>
        <v>1.0106391553155478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1.0582957747666455E-2</v>
      </c>
      <c r="J1083" s="18">
        <f t="shared" si="147"/>
        <v>1.4858410240599894E-6</v>
      </c>
      <c r="K1083" s="12">
        <f t="shared" si="151"/>
        <v>0.86871524510515297</v>
      </c>
      <c r="L1083" s="12">
        <f t="shared" si="148"/>
        <v>-0.14073988853773819</v>
      </c>
      <c r="M1083" s="12">
        <f t="shared" si="152"/>
        <v>1.9807716225614915E-2</v>
      </c>
      <c r="N1083" s="18">
        <f t="shared" si="149"/>
        <v>2.7809916719592785E-6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505.17</v>
      </c>
      <c r="D1084" s="5" t="str">
        <f>'Исходные данные'!A1086</f>
        <v>16.11.2012</v>
      </c>
      <c r="E1084" s="1">
        <f>'Исходные данные'!B1086</f>
        <v>499.03</v>
      </c>
      <c r="F1084" s="12">
        <f t="shared" si="144"/>
        <v>0.9878456757131262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-1.2228792105476994E-2</v>
      </c>
      <c r="J1084" s="18">
        <f t="shared" si="147"/>
        <v>-1.7121232074656063E-6</v>
      </c>
      <c r="K1084" s="12">
        <f t="shared" si="151"/>
        <v>0.84912265054212654</v>
      </c>
      <c r="L1084" s="12">
        <f t="shared" si="148"/>
        <v>-0.16355163839088166</v>
      </c>
      <c r="M1084" s="12">
        <f t="shared" si="152"/>
        <v>2.6749138420341653E-2</v>
      </c>
      <c r="N1084" s="18">
        <f t="shared" si="149"/>
        <v>3.7450813027285865E-6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505.66</v>
      </c>
      <c r="D1085" s="5" t="str">
        <f>'Исходные данные'!A1087</f>
        <v>15.11.2012</v>
      </c>
      <c r="E1085" s="1">
        <f>'Исходные данные'!B1087</f>
        <v>498.9</v>
      </c>
      <c r="F1085" s="12">
        <f t="shared" si="144"/>
        <v>0.98663133330696506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-1.3458831810899446E-2</v>
      </c>
      <c r="J1085" s="18">
        <f t="shared" si="147"/>
        <v>-1.8790787772211748E-6</v>
      </c>
      <c r="K1085" s="12">
        <f t="shared" si="151"/>
        <v>0.84807883806418982</v>
      </c>
      <c r="L1085" s="12">
        <f t="shared" si="148"/>
        <v>-0.16478167809630406</v>
      </c>
      <c r="M1085" s="12">
        <f t="shared" si="152"/>
        <v>2.715300143623391E-2</v>
      </c>
      <c r="N1085" s="18">
        <f t="shared" si="149"/>
        <v>3.7910146626071408E-6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508.69</v>
      </c>
      <c r="D1086" s="5" t="str">
        <f>'Исходные данные'!A1088</f>
        <v>14.11.2012</v>
      </c>
      <c r="E1086" s="1">
        <f>'Исходные данные'!B1088</f>
        <v>499.75</v>
      </c>
      <c r="F1086" s="12">
        <f t="shared" si="144"/>
        <v>0.9824254457528161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-1.7730820303348348E-2</v>
      </c>
      <c r="J1086" s="18">
        <f t="shared" si="147"/>
        <v>-2.4686107696476854E-6</v>
      </c>
      <c r="K1086" s="12">
        <f t="shared" si="151"/>
        <v>0.84446358269013255</v>
      </c>
      <c r="L1086" s="12">
        <f t="shared" si="148"/>
        <v>-0.16905366658875295</v>
      </c>
      <c r="M1086" s="12">
        <f t="shared" si="152"/>
        <v>2.857914218710118E-2</v>
      </c>
      <c r="N1086" s="18">
        <f t="shared" si="149"/>
        <v>3.9789912132292856E-6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508.66</v>
      </c>
      <c r="D1087" s="5" t="str">
        <f>'Исходные данные'!A1089</f>
        <v>13.11.2012</v>
      </c>
      <c r="E1087" s="1">
        <f>'Исходные данные'!B1089</f>
        <v>501.35</v>
      </c>
      <c r="F1087" s="12">
        <f t="shared" si="144"/>
        <v>0.98562890732512876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-1.4475356960576672E-2</v>
      </c>
      <c r="J1087" s="18">
        <f t="shared" si="147"/>
        <v>-2.0097370666195805E-6</v>
      </c>
      <c r="K1087" s="12">
        <f t="shared" si="151"/>
        <v>0.84721718261780177</v>
      </c>
      <c r="L1087" s="12">
        <f t="shared" si="148"/>
        <v>-0.16579820324598124</v>
      </c>
      <c r="M1087" s="12">
        <f t="shared" si="152"/>
        <v>2.7489044199595639E-2</v>
      </c>
      <c r="N1087" s="18">
        <f t="shared" si="149"/>
        <v>3.8165380794637374E-6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511.32</v>
      </c>
      <c r="D1088" s="5" t="str">
        <f>'Исходные данные'!A1090</f>
        <v>12.11.2012</v>
      </c>
      <c r="E1088" s="1">
        <f>'Исходные данные'!B1090</f>
        <v>504.13</v>
      </c>
      <c r="F1088" s="12">
        <f t="shared" si="144"/>
        <v>0.98593835562856924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-1.4161445980417695E-2</v>
      </c>
      <c r="J1088" s="18">
        <f t="shared" si="147"/>
        <v>-1.9606665054685097E-6</v>
      </c>
      <c r="K1088" s="12">
        <f t="shared" si="151"/>
        <v>0.8474831751408074</v>
      </c>
      <c r="L1088" s="12">
        <f t="shared" si="148"/>
        <v>-0.16548429226582226</v>
      </c>
      <c r="M1088" s="12">
        <f t="shared" si="152"/>
        <v>2.7385050986720016E-2</v>
      </c>
      <c r="N1088" s="18">
        <f t="shared" si="149"/>
        <v>3.7914879804262482E-6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510.75</v>
      </c>
      <c r="D1089" s="5" t="str">
        <f>'Исходные данные'!A1091</f>
        <v>09.11.2012</v>
      </c>
      <c r="E1089" s="1">
        <f>'Исходные данные'!B1091</f>
        <v>503.58</v>
      </c>
      <c r="F1089" s="12">
        <f t="shared" si="144"/>
        <v>0.98596182085168871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-1.4137646374940241E-2</v>
      </c>
      <c r="J1089" s="18">
        <f t="shared" si="147"/>
        <v>-1.9519083122017941E-6</v>
      </c>
      <c r="K1089" s="12">
        <f t="shared" si="151"/>
        <v>0.84750334514604264</v>
      </c>
      <c r="L1089" s="12">
        <f t="shared" si="148"/>
        <v>-0.16546049266034485</v>
      </c>
      <c r="M1089" s="12">
        <f t="shared" si="152"/>
        <v>2.7377174631403968E-2</v>
      </c>
      <c r="N1089" s="18">
        <f t="shared" si="149"/>
        <v>3.7798183170261518E-6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506.78</v>
      </c>
      <c r="D1090" s="5" t="str">
        <f>'Исходные данные'!A1092</f>
        <v>08.11.2012</v>
      </c>
      <c r="E1090" s="1">
        <f>'Исходные данные'!B1092</f>
        <v>504.59</v>
      </c>
      <c r="F1090" s="12">
        <f t="shared" ref="F1090:F1153" si="153">E1090/C1090</f>
        <v>0.99567859820829552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-4.3307660359393025E-3</v>
      </c>
      <c r="J1090" s="18">
        <f t="shared" ref="J1090:J1153" si="156">H1090*I1090</f>
        <v>-5.9625658804774977E-7</v>
      </c>
      <c r="K1090" s="12">
        <f t="shared" si="151"/>
        <v>0.85585559686573909</v>
      </c>
      <c r="L1090" s="12">
        <f t="shared" ref="L1090:L1153" si="157">LN(K1090)</f>
        <v>-0.15565361232134395</v>
      </c>
      <c r="M1090" s="12">
        <f t="shared" si="152"/>
        <v>2.4228047028683176E-2</v>
      </c>
      <c r="N1090" s="18">
        <f t="shared" ref="N1090:N1153" si="158">M1090*H1090</f>
        <v>3.335699166498571E-6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509.69</v>
      </c>
      <c r="D1091" s="5" t="str">
        <f>'Исходные данные'!A1093</f>
        <v>07.11.2012</v>
      </c>
      <c r="E1091" s="1">
        <f>'Исходные данные'!B1093</f>
        <v>508.38</v>
      </c>
      <c r="F1091" s="12">
        <f t="shared" si="153"/>
        <v>0.99742981027683497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-2.573498331154298E-3</v>
      </c>
      <c r="J1091" s="18">
        <f t="shared" si="156"/>
        <v>-3.5332838535507554E-7</v>
      </c>
      <c r="K1091" s="12">
        <f t="shared" ref="K1091:K1154" si="160">F1091/GEOMEAN(F$2:F$1242)</f>
        <v>0.85736088647712105</v>
      </c>
      <c r="L1091" s="12">
        <f t="shared" si="157"/>
        <v>-0.15389634461655896</v>
      </c>
      <c r="M1091" s="12">
        <f t="shared" ref="M1091:M1154" si="161">POWER(L1091-AVERAGE(L$2:L$1242),2)</f>
        <v>2.3684084886338618E-2</v>
      </c>
      <c r="N1091" s="18">
        <f t="shared" si="158"/>
        <v>3.2517058084701126E-6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516.87</v>
      </c>
      <c r="D1092" s="5" t="str">
        <f>'Исходные данные'!A1094</f>
        <v>06.11.2012</v>
      </c>
      <c r="E1092" s="1">
        <f>'Исходные данные'!B1094</f>
        <v>509.27</v>
      </c>
      <c r="F1092" s="12">
        <f t="shared" si="153"/>
        <v>0.98529610927312472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-1.4813064435355494E-2</v>
      </c>
      <c r="J1092" s="18">
        <f t="shared" si="156"/>
        <v>-2.0280829742361083E-6</v>
      </c>
      <c r="K1092" s="12">
        <f t="shared" si="160"/>
        <v>0.84693111934804155</v>
      </c>
      <c r="L1092" s="12">
        <f t="shared" si="157"/>
        <v>-0.16613591072076014</v>
      </c>
      <c r="M1092" s="12">
        <f t="shared" si="161"/>
        <v>2.7601140831016321E-2</v>
      </c>
      <c r="N1092" s="18">
        <f t="shared" si="158"/>
        <v>3.7789212376118235E-6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517.9</v>
      </c>
      <c r="D1093" s="5" t="str">
        <f>'Исходные данные'!A1095</f>
        <v>02.11.2012</v>
      </c>
      <c r="E1093" s="1">
        <f>'Исходные данные'!B1095</f>
        <v>509.55</v>
      </c>
      <c r="F1093" s="12">
        <f t="shared" si="153"/>
        <v>0.98387719636995563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-1.6254190155143119E-2</v>
      </c>
      <c r="J1093" s="18">
        <f t="shared" si="156"/>
        <v>-2.2191788911818758E-6</v>
      </c>
      <c r="K1093" s="12">
        <f t="shared" si="160"/>
        <v>0.84571146417836374</v>
      </c>
      <c r="L1093" s="12">
        <f t="shared" si="157"/>
        <v>-0.16757703644054778</v>
      </c>
      <c r="M1093" s="12">
        <f t="shared" si="161"/>
        <v>2.8082063142196613E-2</v>
      </c>
      <c r="N1093" s="18">
        <f t="shared" si="158"/>
        <v>3.8340342490874825E-6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518.80999999999995</v>
      </c>
      <c r="D1094" s="5" t="str">
        <f>'Исходные данные'!A1096</f>
        <v>01.11.2012</v>
      </c>
      <c r="E1094" s="1">
        <f>'Исходные данные'!B1096</f>
        <v>508.96</v>
      </c>
      <c r="F1094" s="12">
        <f t="shared" si="153"/>
        <v>0.98101424413561811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-1.9168299506267781E-2</v>
      </c>
      <c r="J1094" s="18">
        <f t="shared" si="156"/>
        <v>-2.6097369380095729E-6</v>
      </c>
      <c r="K1094" s="12">
        <f t="shared" si="160"/>
        <v>0.84325055591165377</v>
      </c>
      <c r="L1094" s="12">
        <f t="shared" si="157"/>
        <v>-0.17049114579167238</v>
      </c>
      <c r="M1094" s="12">
        <f t="shared" si="161"/>
        <v>2.906723079335722E-2</v>
      </c>
      <c r="N1094" s="18">
        <f t="shared" si="158"/>
        <v>3.9574624688157194E-6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513.80999999999995</v>
      </c>
      <c r="D1095" s="5" t="str">
        <f>'Исходные данные'!A1097</f>
        <v>31.10.2012</v>
      </c>
      <c r="E1095" s="1">
        <f>'Исходные данные'!B1097</f>
        <v>512.54999999999995</v>
      </c>
      <c r="F1095" s="12">
        <f t="shared" si="153"/>
        <v>0.9975477316517779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-2.4552800829766601E-3</v>
      </c>
      <c r="J1095" s="18">
        <f t="shared" si="156"/>
        <v>-3.3334992072370916E-7</v>
      </c>
      <c r="K1095" s="12">
        <f t="shared" si="160"/>
        <v>0.85746224817045935</v>
      </c>
      <c r="L1095" s="12">
        <f t="shared" si="157"/>
        <v>-0.15377812636838123</v>
      </c>
      <c r="M1095" s="12">
        <f t="shared" si="161"/>
        <v>2.3647712149369768E-2</v>
      </c>
      <c r="N1095" s="18">
        <f t="shared" si="158"/>
        <v>3.2106165911355384E-6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512.53</v>
      </c>
      <c r="D1096" s="5" t="str">
        <f>'Исходные данные'!A1098</f>
        <v>30.10.2012</v>
      </c>
      <c r="E1096" s="1">
        <f>'Исходные данные'!B1098</f>
        <v>512.53</v>
      </c>
      <c r="F1096" s="12">
        <f t="shared" si="153"/>
        <v>1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0</v>
      </c>
      <c r="J1096" s="18">
        <f t="shared" si="156"/>
        <v>0</v>
      </c>
      <c r="K1096" s="12">
        <f t="shared" si="160"/>
        <v>0.85957014482970184</v>
      </c>
      <c r="L1096" s="12">
        <f t="shared" si="157"/>
        <v>-0.15132284628540463</v>
      </c>
      <c r="M1096" s="12">
        <f t="shared" si="161"/>
        <v>2.2898603807916137E-2</v>
      </c>
      <c r="N1096" s="18">
        <f t="shared" si="158"/>
        <v>3.1002340916630431E-6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519.88</v>
      </c>
      <c r="D1097" s="5" t="str">
        <f>'Исходные данные'!A1099</f>
        <v>29.10.2012</v>
      </c>
      <c r="E1097" s="1">
        <f>'Исходные данные'!B1099</f>
        <v>513.38</v>
      </c>
      <c r="F1097" s="12">
        <f t="shared" si="153"/>
        <v>0.98749711471878121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-1.2581704014894458E-2</v>
      </c>
      <c r="J1097" s="18">
        <f t="shared" si="156"/>
        <v>-1.6986782192322783E-6</v>
      </c>
      <c r="K1097" s="12">
        <f t="shared" si="160"/>
        <v>0.8488230379177355</v>
      </c>
      <c r="L1097" s="12">
        <f t="shared" si="157"/>
        <v>-0.16390455030029905</v>
      </c>
      <c r="M1097" s="12">
        <f t="shared" si="161"/>
        <v>2.6864701609143195E-2</v>
      </c>
      <c r="N1097" s="18">
        <f t="shared" si="158"/>
        <v>3.6270511081490173E-6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525.03</v>
      </c>
      <c r="D1098" s="5" t="str">
        <f>'Исходные данные'!A1100</f>
        <v>26.10.2012</v>
      </c>
      <c r="E1098" s="1">
        <f>'Исходные данные'!B1100</f>
        <v>513.79999999999995</v>
      </c>
      <c r="F1098" s="12">
        <f t="shared" si="153"/>
        <v>0.97861074605260645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-2.16213191403926E-2</v>
      </c>
      <c r="J1098" s="18">
        <f t="shared" si="156"/>
        <v>-2.9109852885797205E-6</v>
      </c>
      <c r="K1098" s="12">
        <f t="shared" si="160"/>
        <v>0.8411845807163415</v>
      </c>
      <c r="L1098" s="12">
        <f t="shared" si="157"/>
        <v>-0.17294416542579724</v>
      </c>
      <c r="M1098" s="12">
        <f t="shared" si="161"/>
        <v>2.9909684354825456E-2</v>
      </c>
      <c r="N1098" s="18">
        <f t="shared" si="158"/>
        <v>4.0268889505591462E-6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517.25</v>
      </c>
      <c r="D1099" s="5" t="str">
        <f>'Исходные данные'!A1101</f>
        <v>25.10.2012</v>
      </c>
      <c r="E1099" s="1">
        <f>'Исходные данные'!B1101</f>
        <v>516.20000000000005</v>
      </c>
      <c r="F1099" s="12">
        <f t="shared" si="153"/>
        <v>0.9979700338327695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-2.0320293411388761E-3</v>
      </c>
      <c r="J1099" s="18">
        <f t="shared" si="156"/>
        <v>-2.7281859459997944E-7</v>
      </c>
      <c r="K1099" s="12">
        <f t="shared" si="160"/>
        <v>0.85782524651733616</v>
      </c>
      <c r="L1099" s="12">
        <f t="shared" si="157"/>
        <v>-0.15335487562654349</v>
      </c>
      <c r="M1099" s="12">
        <f t="shared" si="161"/>
        <v>2.3517717878432563E-2</v>
      </c>
      <c r="N1099" s="18">
        <f t="shared" si="158"/>
        <v>3.1574695354530737E-6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510.94</v>
      </c>
      <c r="D1100" s="5" t="str">
        <f>'Исходные данные'!A1102</f>
        <v>24.10.2012</v>
      </c>
      <c r="E1100" s="1">
        <f>'Исходные данные'!B1102</f>
        <v>515.08000000000004</v>
      </c>
      <c r="F1100" s="12">
        <f t="shared" si="153"/>
        <v>1.0081027126472777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8.0700619255199609E-3</v>
      </c>
      <c r="J1100" s="18">
        <f t="shared" si="156"/>
        <v>1.0804558603849268E-6</v>
      </c>
      <c r="K1100" s="12">
        <f t="shared" si="160"/>
        <v>0.86653499471343576</v>
      </c>
      <c r="L1100" s="12">
        <f t="shared" si="157"/>
        <v>-0.1432527843598847</v>
      </c>
      <c r="M1100" s="12">
        <f t="shared" si="161"/>
        <v>2.0521360226859572E-2</v>
      </c>
      <c r="N1100" s="18">
        <f t="shared" si="158"/>
        <v>2.7474911747659218E-6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509.55</v>
      </c>
      <c r="D1101" s="5" t="str">
        <f>'Исходные данные'!A1103</f>
        <v>23.10.2012</v>
      </c>
      <c r="E1101" s="1">
        <f>'Исходные данные'!B1103</f>
        <v>517.41999999999996</v>
      </c>
      <c r="F1101" s="12">
        <f t="shared" si="153"/>
        <v>1.0154450004906288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1.5326940542672106E-2</v>
      </c>
      <c r="J1101" s="18">
        <f t="shared" si="156"/>
        <v>2.0463117792116869E-6</v>
      </c>
      <c r="K1101" s="12">
        <f t="shared" si="160"/>
        <v>0.87284620613832653</v>
      </c>
      <c r="L1101" s="12">
        <f t="shared" si="157"/>
        <v>-0.13599590574273246</v>
      </c>
      <c r="M1101" s="12">
        <f t="shared" si="161"/>
        <v>1.8494886378786119E-2</v>
      </c>
      <c r="N1101" s="18">
        <f t="shared" si="158"/>
        <v>2.4692666972069873E-6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507.88</v>
      </c>
      <c r="D1102" s="5" t="str">
        <f>'Исходные данные'!A1104</f>
        <v>22.10.2012</v>
      </c>
      <c r="E1102" s="1">
        <f>'Исходные данные'!B1104</f>
        <v>521.70000000000005</v>
      </c>
      <c r="F1102" s="12">
        <f t="shared" si="153"/>
        <v>1.0272111522406868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2.6847510826756422E-2</v>
      </c>
      <c r="J1102" s="18">
        <f t="shared" si="156"/>
        <v>3.5744277829854532E-6</v>
      </c>
      <c r="K1102" s="12">
        <f t="shared" si="160"/>
        <v>0.88296003890221209</v>
      </c>
      <c r="L1102" s="12">
        <f t="shared" si="157"/>
        <v>-0.12447533545864821</v>
      </c>
      <c r="M1102" s="12">
        <f t="shared" si="161"/>
        <v>1.5494109137542955E-2</v>
      </c>
      <c r="N1102" s="18">
        <f t="shared" si="158"/>
        <v>2.0628569453316932E-6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497.1</v>
      </c>
      <c r="D1103" s="5" t="str">
        <f>'Исходные данные'!A1105</f>
        <v>19.10.2012</v>
      </c>
      <c r="E1103" s="1">
        <f>'Исходные данные'!B1105</f>
        <v>522.41999999999996</v>
      </c>
      <c r="F1103" s="12">
        <f t="shared" si="153"/>
        <v>1.0509354254677126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4.9680648967952157E-2</v>
      </c>
      <c r="J1103" s="18">
        <f t="shared" si="156"/>
        <v>6.5959283685446754E-6</v>
      </c>
      <c r="K1103" s="12">
        <f t="shared" si="160"/>
        <v>0.90335271587594601</v>
      </c>
      <c r="L1103" s="12">
        <f t="shared" si="157"/>
        <v>-0.1016421973174525</v>
      </c>
      <c r="M1103" s="12">
        <f t="shared" si="161"/>
        <v>1.0331136275519908E-2</v>
      </c>
      <c r="N1103" s="18">
        <f t="shared" si="158"/>
        <v>1.3716293215686557E-6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490.4</v>
      </c>
      <c r="D1104" s="5" t="str">
        <f>'Исходные данные'!A1106</f>
        <v>18.10.2012</v>
      </c>
      <c r="E1104" s="1">
        <f>'Исходные данные'!B1106</f>
        <v>525.32000000000005</v>
      </c>
      <c r="F1104" s="12">
        <f t="shared" si="153"/>
        <v>1.0712071778140295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6.8786216094957664E-2</v>
      </c>
      <c r="J1104" s="18">
        <f t="shared" si="156"/>
        <v>9.1070193507528449E-6</v>
      </c>
      <c r="K1104" s="12">
        <f t="shared" si="160"/>
        <v>0.92077770897622158</v>
      </c>
      <c r="L1104" s="12">
        <f t="shared" si="157"/>
        <v>-8.2536630190446922E-2</v>
      </c>
      <c r="M1104" s="12">
        <f t="shared" si="161"/>
        <v>6.8122953231945626E-3</v>
      </c>
      <c r="N1104" s="18">
        <f t="shared" si="158"/>
        <v>9.0192060057107541E-7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490.98</v>
      </c>
      <c r="D1105" s="5" t="str">
        <f>'Исходные данные'!A1107</f>
        <v>17.10.2012</v>
      </c>
      <c r="E1105" s="1">
        <f>'Исходные данные'!B1107</f>
        <v>524.15</v>
      </c>
      <c r="F1105" s="12">
        <f t="shared" si="153"/>
        <v>1.0675587600309584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6.5374509131236228E-2</v>
      </c>
      <c r="J1105" s="18">
        <f t="shared" si="156"/>
        <v>8.6311656157812201E-6</v>
      </c>
      <c r="K1105" s="12">
        <f t="shared" si="160"/>
        <v>0.91764163797402787</v>
      </c>
      <c r="L1105" s="12">
        <f t="shared" si="157"/>
        <v>-8.5948337154168372E-2</v>
      </c>
      <c r="M1105" s="12">
        <f t="shared" si="161"/>
        <v>7.3871166595665663E-3</v>
      </c>
      <c r="N1105" s="18">
        <f t="shared" si="158"/>
        <v>9.7529493007467997E-7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481.8</v>
      </c>
      <c r="D1106" s="5" t="str">
        <f>'Исходные данные'!A1108</f>
        <v>16.10.2012</v>
      </c>
      <c r="E1106" s="1">
        <f>'Исходные данные'!B1108</f>
        <v>520.71</v>
      </c>
      <c r="F1106" s="12">
        <f t="shared" si="153"/>
        <v>1.0807596513075965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7.7664174720129001E-2</v>
      </c>
      <c r="J1106" s="18">
        <f t="shared" si="156"/>
        <v>1.0225108147158268E-5</v>
      </c>
      <c r="K1106" s="12">
        <f t="shared" si="160"/>
        <v>0.92898873000056881</v>
      </c>
      <c r="L1106" s="12">
        <f t="shared" si="157"/>
        <v>-7.3658671565275655E-2</v>
      </c>
      <c r="M1106" s="12">
        <f t="shared" si="161"/>
        <v>5.4255998967611199E-3</v>
      </c>
      <c r="N1106" s="18">
        <f t="shared" si="158"/>
        <v>7.1432350768564291E-7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486.13</v>
      </c>
      <c r="D1107" s="5" t="str">
        <f>'Исходные данные'!A1109</f>
        <v>15.10.2012</v>
      </c>
      <c r="E1107" s="1">
        <f>'Исходные данные'!B1109</f>
        <v>520.67999999999995</v>
      </c>
      <c r="F1107" s="12">
        <f t="shared" si="153"/>
        <v>1.0710715240779214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6.8659571754826162E-2</v>
      </c>
      <c r="J1107" s="18">
        <f t="shared" si="156"/>
        <v>9.0143504497240689E-6</v>
      </c>
      <c r="K1107" s="12">
        <f t="shared" si="160"/>
        <v>0.92066110507462839</v>
      </c>
      <c r="L1107" s="12">
        <f t="shared" si="157"/>
        <v>-8.2663274530578465E-2</v>
      </c>
      <c r="M1107" s="12">
        <f t="shared" si="161"/>
        <v>6.8332169561177505E-3</v>
      </c>
      <c r="N1107" s="18">
        <f t="shared" si="158"/>
        <v>8.9713656475162117E-7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481.92</v>
      </c>
      <c r="D1108" s="5" t="str">
        <f>'Исходные данные'!A1110</f>
        <v>12.10.2012</v>
      </c>
      <c r="E1108" s="1">
        <f>'Исходные данные'!B1110</f>
        <v>521.25</v>
      </c>
      <c r="F1108" s="12">
        <f t="shared" si="153"/>
        <v>1.0816110557768923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7.8451647941537028E-2</v>
      </c>
      <c r="J1108" s="18">
        <f t="shared" si="156"/>
        <v>1.0271209507948395E-5</v>
      </c>
      <c r="K1108" s="12">
        <f t="shared" si="160"/>
        <v>0.92972057186355006</v>
      </c>
      <c r="L1108" s="12">
        <f t="shared" si="157"/>
        <v>-7.2871198343867585E-2</v>
      </c>
      <c r="M1108" s="12">
        <f t="shared" si="161"/>
        <v>5.3102115480712616E-3</v>
      </c>
      <c r="N1108" s="18">
        <f t="shared" si="158"/>
        <v>6.9523453965444281E-7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480.8</v>
      </c>
      <c r="D1109" s="5" t="str">
        <f>'Исходные данные'!A1111</f>
        <v>11.10.2012</v>
      </c>
      <c r="E1109" s="1">
        <f>'Исходные данные'!B1111</f>
        <v>523.59</v>
      </c>
      <c r="F1109" s="12">
        <f t="shared" si="153"/>
        <v>1.0889975041597337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8.5257552083857088E-2</v>
      </c>
      <c r="J1109" s="18">
        <f t="shared" si="156"/>
        <v>1.1131111818964758E-5</v>
      </c>
      <c r="K1109" s="12">
        <f t="shared" si="160"/>
        <v>0.93606974236976614</v>
      </c>
      <c r="L1109" s="12">
        <f t="shared" si="157"/>
        <v>-6.6065294201547567E-2</v>
      </c>
      <c r="M1109" s="12">
        <f t="shared" si="161"/>
        <v>4.364623097937009E-3</v>
      </c>
      <c r="N1109" s="18">
        <f t="shared" si="158"/>
        <v>5.6983934634890932E-7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481.26</v>
      </c>
      <c r="D1110" s="5" t="str">
        <f>'Исходные данные'!A1112</f>
        <v>10.10.2012</v>
      </c>
      <c r="E1110" s="1">
        <f>'Исходные данные'!B1112</f>
        <v>523.77</v>
      </c>
      <c r="F1110" s="12">
        <f t="shared" si="153"/>
        <v>1.0883306320907618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8.4644992057904447E-2</v>
      </c>
      <c r="J1110" s="18">
        <f t="shared" si="156"/>
        <v>1.1020292570327805E-5</v>
      </c>
      <c r="K1110" s="12">
        <f t="shared" si="160"/>
        <v>0.93549651904885711</v>
      </c>
      <c r="L1110" s="12">
        <f t="shared" si="157"/>
        <v>-6.6677854227500097E-2</v>
      </c>
      <c r="M1110" s="12">
        <f t="shared" si="161"/>
        <v>4.445936244383727E-3</v>
      </c>
      <c r="N1110" s="18">
        <f t="shared" si="158"/>
        <v>5.7883540385491381E-7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477.97</v>
      </c>
      <c r="D1111" s="5" t="str">
        <f>'Исходные данные'!A1113</f>
        <v>09.10.2012</v>
      </c>
      <c r="E1111" s="1">
        <f>'Исходные данные'!B1113</f>
        <v>525.25</v>
      </c>
      <c r="F1111" s="12">
        <f t="shared" si="153"/>
        <v>1.0989183421553654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9.4326370709515744E-2</v>
      </c>
      <c r="J1111" s="18">
        <f t="shared" si="156"/>
        <v>1.2246476406790758E-5</v>
      </c>
      <c r="K1111" s="12">
        <f t="shared" si="160"/>
        <v>0.94459739852250335</v>
      </c>
      <c r="L1111" s="12">
        <f t="shared" si="157"/>
        <v>-5.6996475575888848E-2</v>
      </c>
      <c r="M1111" s="12">
        <f t="shared" si="161"/>
        <v>3.248598228072871E-3</v>
      </c>
      <c r="N1111" s="18">
        <f t="shared" si="158"/>
        <v>4.2176839049340456E-7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480.49</v>
      </c>
      <c r="D1112" s="5" t="str">
        <f>'Исходные данные'!A1114</f>
        <v>08.10.2012</v>
      </c>
      <c r="E1112" s="1">
        <f>'Исходные данные'!B1114</f>
        <v>525.41999999999996</v>
      </c>
      <c r="F1112" s="12">
        <f t="shared" si="153"/>
        <v>1.0935087098586858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8.9391526222932768E-2</v>
      </c>
      <c r="J1112" s="18">
        <f t="shared" si="156"/>
        <v>1.1573388898315904E-5</v>
      </c>
      <c r="K1112" s="12">
        <f t="shared" si="160"/>
        <v>0.93994744010577091</v>
      </c>
      <c r="L1112" s="12">
        <f t="shared" si="157"/>
        <v>-6.1931320062471887E-2</v>
      </c>
      <c r="M1112" s="12">
        <f t="shared" si="161"/>
        <v>3.8354884046803081E-3</v>
      </c>
      <c r="N1112" s="18">
        <f t="shared" si="158"/>
        <v>4.9657502000406179E-7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484.11</v>
      </c>
      <c r="D1113" s="5" t="str">
        <f>'Исходные данные'!A1115</f>
        <v>05.10.2012</v>
      </c>
      <c r="E1113" s="1">
        <f>'Исходные данные'!B1115</f>
        <v>526.54</v>
      </c>
      <c r="F1113" s="12">
        <f t="shared" si="153"/>
        <v>1.0876453698539588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8.4015148476133006E-2</v>
      </c>
      <c r="J1113" s="18">
        <f t="shared" si="156"/>
        <v>1.0846958117043065E-5</v>
      </c>
      <c r="K1113" s="12">
        <f t="shared" si="160"/>
        <v>0.93490748808872204</v>
      </c>
      <c r="L1113" s="12">
        <f t="shared" si="157"/>
        <v>-6.7307697809271552E-2</v>
      </c>
      <c r="M1113" s="12">
        <f t="shared" si="161"/>
        <v>4.5303261843841923E-3</v>
      </c>
      <c r="N1113" s="18">
        <f t="shared" si="158"/>
        <v>5.8489759608671761E-7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480.11</v>
      </c>
      <c r="D1114" s="5" t="str">
        <f>'Исходные данные'!A1116</f>
        <v>04.10.2012</v>
      </c>
      <c r="E1114" s="1">
        <f>'Исходные данные'!B1116</f>
        <v>523.70000000000005</v>
      </c>
      <c r="F1114" s="12">
        <f t="shared" si="153"/>
        <v>1.0907916935702235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8.6903756971508261E-2</v>
      </c>
      <c r="J1114" s="18">
        <f t="shared" si="156"/>
        <v>1.1188582934367152E-5</v>
      </c>
      <c r="K1114" s="12">
        <f t="shared" si="160"/>
        <v>0.93761197402119278</v>
      </c>
      <c r="L1114" s="12">
        <f t="shared" si="157"/>
        <v>-6.4419089313896394E-2</v>
      </c>
      <c r="M1114" s="12">
        <f t="shared" si="161"/>
        <v>4.1498190680317355E-3</v>
      </c>
      <c r="N1114" s="18">
        <f t="shared" si="158"/>
        <v>5.3427603619615347E-7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475.97</v>
      </c>
      <c r="D1115" s="5" t="str">
        <f>'Исходные данные'!A1117</f>
        <v>03.10.2012</v>
      </c>
      <c r="E1115" s="1">
        <f>'Исходные данные'!B1117</f>
        <v>525.65</v>
      </c>
      <c r="F1115" s="12">
        <f t="shared" si="153"/>
        <v>1.1043763262390485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9.9280764986675749E-2</v>
      </c>
      <c r="J1115" s="18">
        <f t="shared" si="156"/>
        <v>1.2746408055946462E-5</v>
      </c>
      <c r="K1115" s="12">
        <f t="shared" si="160"/>
        <v>0.94928891869179299</v>
      </c>
      <c r="L1115" s="12">
        <f t="shared" si="157"/>
        <v>-5.2042081298728837E-2</v>
      </c>
      <c r="M1115" s="12">
        <f t="shared" si="161"/>
        <v>2.7083782259034808E-3</v>
      </c>
      <c r="N1115" s="18">
        <f t="shared" si="158"/>
        <v>3.4772187786666683E-7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476.11</v>
      </c>
      <c r="D1116" s="5" t="str">
        <f>'Исходные данные'!A1118</f>
        <v>02.10.2012</v>
      </c>
      <c r="E1116" s="1">
        <f>'Исходные данные'!B1118</f>
        <v>525.72</v>
      </c>
      <c r="F1116" s="12">
        <f t="shared" si="153"/>
        <v>1.1041986095650165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9.9119831643156797E-2</v>
      </c>
      <c r="J1116" s="18">
        <f t="shared" si="156"/>
        <v>1.2690228084096168E-5</v>
      </c>
      <c r="K1116" s="12">
        <f t="shared" si="160"/>
        <v>0.94913615874455659</v>
      </c>
      <c r="L1116" s="12">
        <f t="shared" si="157"/>
        <v>-5.2203014642247872E-2</v>
      </c>
      <c r="M1116" s="12">
        <f t="shared" si="161"/>
        <v>2.7251547377387247E-3</v>
      </c>
      <c r="N1116" s="18">
        <f t="shared" si="158"/>
        <v>3.4889925268297489E-7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484.84</v>
      </c>
      <c r="D1117" s="5" t="str">
        <f>'Исходные данные'!A1119</f>
        <v>01.10.2012</v>
      </c>
      <c r="E1117" s="1">
        <f>'Исходные данные'!B1119</f>
        <v>524.85</v>
      </c>
      <c r="F1117" s="12">
        <f t="shared" si="153"/>
        <v>1.0825220691362101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7.9293567879495638E-2</v>
      </c>
      <c r="J1117" s="18">
        <f t="shared" si="156"/>
        <v>1.0123553940521987E-5</v>
      </c>
      <c r="K1117" s="12">
        <f t="shared" si="160"/>
        <v>0.9305036517487606</v>
      </c>
      <c r="L1117" s="12">
        <f t="shared" si="157"/>
        <v>-7.2029278405909017E-2</v>
      </c>
      <c r="M1117" s="12">
        <f t="shared" si="161"/>
        <v>5.1882169476759228E-3</v>
      </c>
      <c r="N1117" s="18">
        <f t="shared" si="158"/>
        <v>6.6238908816347272E-7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490.68</v>
      </c>
      <c r="D1118" s="5" t="str">
        <f>'Исходные данные'!A1120</f>
        <v>28.09.2012</v>
      </c>
      <c r="E1118" s="1">
        <f>'Исходные данные'!B1120</f>
        <v>523.1</v>
      </c>
      <c r="F1118" s="12">
        <f t="shared" si="153"/>
        <v>1.066071574142007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6.398046621201417E-2</v>
      </c>
      <c r="J1118" s="18">
        <f t="shared" si="156"/>
        <v>8.1457037498814281E-6</v>
      </c>
      <c r="K1118" s="12">
        <f t="shared" si="160"/>
        <v>0.91636329738407329</v>
      </c>
      <c r="L1118" s="12">
        <f t="shared" si="157"/>
        <v>-8.7342380073390388E-2</v>
      </c>
      <c r="M1118" s="12">
        <f t="shared" si="161"/>
        <v>7.6286913568845488E-3</v>
      </c>
      <c r="N1118" s="18">
        <f t="shared" si="158"/>
        <v>9.7125049990326178E-7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494.6</v>
      </c>
      <c r="D1119" s="5" t="str">
        <f>'Исходные данные'!A1121</f>
        <v>27.09.2012</v>
      </c>
      <c r="E1119" s="1">
        <f>'Исходные данные'!B1121</f>
        <v>522.6</v>
      </c>
      <c r="F1119" s="12">
        <f t="shared" si="153"/>
        <v>1.0566114031540639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5.5066997999196267E-2</v>
      </c>
      <c r="J1119" s="18">
        <f t="shared" si="156"/>
        <v>6.9913135755437139E-6</v>
      </c>
      <c r="K1119" s="12">
        <f t="shared" si="160"/>
        <v>0.90823161683785325</v>
      </c>
      <c r="L1119" s="12">
        <f t="shared" si="157"/>
        <v>-9.6255848286208284E-2</v>
      </c>
      <c r="M1119" s="12">
        <f t="shared" si="161"/>
        <v>9.2651883292975083E-3</v>
      </c>
      <c r="N1119" s="18">
        <f t="shared" si="158"/>
        <v>1.1763095737946763E-6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496.54</v>
      </c>
      <c r="D1120" s="5" t="str">
        <f>'Исходные данные'!A1122</f>
        <v>26.09.2012</v>
      </c>
      <c r="E1120" s="1">
        <f>'Исходные данные'!B1122</f>
        <v>522.79</v>
      </c>
      <c r="F1120" s="12">
        <f t="shared" si="153"/>
        <v>1.052865831554356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5.1515809605841192E-2</v>
      </c>
      <c r="J1120" s="18">
        <f t="shared" si="156"/>
        <v>6.5221995037698449E-6</v>
      </c>
      <c r="K1120" s="12">
        <f t="shared" si="160"/>
        <v>0.90501203531542229</v>
      </c>
      <c r="L1120" s="12">
        <f t="shared" si="157"/>
        <v>-9.980703667956338E-2</v>
      </c>
      <c r="M1120" s="12">
        <f t="shared" si="161"/>
        <v>9.9614445707556717E-3</v>
      </c>
      <c r="N1120" s="18">
        <f t="shared" si="158"/>
        <v>1.2611765074317436E-6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501.06</v>
      </c>
      <c r="D1121" s="5" t="str">
        <f>'Исходные данные'!A1123</f>
        <v>25.09.2012</v>
      </c>
      <c r="E1121" s="1">
        <f>'Исходные данные'!B1123</f>
        <v>527.51</v>
      </c>
      <c r="F1121" s="12">
        <f t="shared" si="153"/>
        <v>1.0527880892507884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5.14419681233119E-2</v>
      </c>
      <c r="J1121" s="18">
        <f t="shared" si="156"/>
        <v>6.4946730784028453E-6</v>
      </c>
      <c r="K1121" s="12">
        <f t="shared" si="160"/>
        <v>0.90494521035228526</v>
      </c>
      <c r="L1121" s="12">
        <f t="shared" si="157"/>
        <v>-9.9880878162092707E-2</v>
      </c>
      <c r="M1121" s="12">
        <f t="shared" si="161"/>
        <v>9.9761898224307692E-3</v>
      </c>
      <c r="N1121" s="18">
        <f t="shared" si="158"/>
        <v>1.2595181294281745E-6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496.75</v>
      </c>
      <c r="D1122" s="5" t="str">
        <f>'Исходные данные'!A1124</f>
        <v>24.09.2012</v>
      </c>
      <c r="E1122" s="1">
        <f>'Исходные данные'!B1124</f>
        <v>527.82000000000005</v>
      </c>
      <c r="F1122" s="12">
        <f t="shared" si="153"/>
        <v>1.0625465525918472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6.0668435060712081E-2</v>
      </c>
      <c r="J1122" s="18">
        <f t="shared" si="156"/>
        <v>7.6381587572614386E-6</v>
      </c>
      <c r="K1122" s="12">
        <f t="shared" si="160"/>
        <v>0.91333329409967445</v>
      </c>
      <c r="L1122" s="12">
        <f t="shared" si="157"/>
        <v>-9.0654411224692574E-2</v>
      </c>
      <c r="M1122" s="12">
        <f t="shared" si="161"/>
        <v>8.2182222744956318E-3</v>
      </c>
      <c r="N1122" s="18">
        <f t="shared" si="158"/>
        <v>1.0346745613636249E-6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493.6</v>
      </c>
      <c r="D1123" s="5" t="str">
        <f>'Исходные данные'!A1125</f>
        <v>21.09.2012</v>
      </c>
      <c r="E1123" s="1">
        <f>'Исходные данные'!B1125</f>
        <v>529.45000000000005</v>
      </c>
      <c r="F1123" s="12">
        <f t="shared" si="153"/>
        <v>1.0726296596434359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7.0113259285285348E-2</v>
      </c>
      <c r="J1123" s="18">
        <f t="shared" si="156"/>
        <v>8.802625263868994E-6</v>
      </c>
      <c r="K1123" s="12">
        <f t="shared" si="160"/>
        <v>0.92200043188834202</v>
      </c>
      <c r="L1123" s="12">
        <f t="shared" si="157"/>
        <v>-8.1209587000119293E-2</v>
      </c>
      <c r="M1123" s="12">
        <f t="shared" si="161"/>
        <v>6.5949970207299126E-3</v>
      </c>
      <c r="N1123" s="18">
        <f t="shared" si="158"/>
        <v>8.2799299278904734E-7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506.15</v>
      </c>
      <c r="D1124" s="5" t="str">
        <f>'Исходные данные'!A1126</f>
        <v>20.09.2012</v>
      </c>
      <c r="E1124" s="1">
        <f>'Исходные данные'!B1126</f>
        <v>528.16999999999996</v>
      </c>
      <c r="F1124" s="12">
        <f t="shared" si="153"/>
        <v>1.0435048898547861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4.2585133537350432E-2</v>
      </c>
      <c r="J1124" s="18">
        <f t="shared" si="156"/>
        <v>5.3315838103289929E-6</v>
      </c>
      <c r="K1124" s="12">
        <f t="shared" si="160"/>
        <v>0.89696564930298051</v>
      </c>
      <c r="L1124" s="12">
        <f t="shared" si="157"/>
        <v>-0.10873771274805423</v>
      </c>
      <c r="M1124" s="12">
        <f t="shared" si="161"/>
        <v>1.1823890173678313E-2</v>
      </c>
      <c r="N1124" s="18">
        <f t="shared" si="158"/>
        <v>1.4803302511614853E-6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519.20000000000005</v>
      </c>
      <c r="D1125" s="5" t="str">
        <f>'Исходные данные'!A1127</f>
        <v>19.09.2012</v>
      </c>
      <c r="E1125" s="1">
        <f>'Исходные данные'!B1127</f>
        <v>531.26</v>
      </c>
      <c r="F1125" s="12">
        <f t="shared" si="153"/>
        <v>1.0232280431432972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2.2962378200997512E-2</v>
      </c>
      <c r="J1125" s="18">
        <f t="shared" si="156"/>
        <v>2.866825522215862E-6</v>
      </c>
      <c r="K1125" s="12">
        <f t="shared" si="160"/>
        <v>0.87953627723849637</v>
      </c>
      <c r="L1125" s="12">
        <f t="shared" si="157"/>
        <v>-0.12836046808440713</v>
      </c>
      <c r="M1125" s="12">
        <f t="shared" si="161"/>
        <v>1.6476409766848051E-2</v>
      </c>
      <c r="N1125" s="18">
        <f t="shared" si="158"/>
        <v>2.0570601015549317E-6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518.57000000000005</v>
      </c>
      <c r="D1126" s="5" t="str">
        <f>'Исходные данные'!A1128</f>
        <v>18.09.2012</v>
      </c>
      <c r="E1126" s="1">
        <f>'Исходные данные'!B1128</f>
        <v>536.52</v>
      </c>
      <c r="F1126" s="12">
        <f t="shared" si="153"/>
        <v>1.0346144204254004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3.4028816655037382E-2</v>
      </c>
      <c r="J1126" s="18">
        <f t="shared" si="156"/>
        <v>4.2365995202583952E-6</v>
      </c>
      <c r="K1126" s="12">
        <f t="shared" si="160"/>
        <v>0.88932366720795952</v>
      </c>
      <c r="L1126" s="12">
        <f t="shared" si="157"/>
        <v>-0.1172940296303672</v>
      </c>
      <c r="M1126" s="12">
        <f t="shared" si="161"/>
        <v>1.3757889386929413E-2</v>
      </c>
      <c r="N1126" s="18">
        <f t="shared" si="158"/>
        <v>1.7128620183095575E-6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515.89</v>
      </c>
      <c r="D1127" s="5" t="str">
        <f>'Исходные данные'!A1129</f>
        <v>17.09.2012</v>
      </c>
      <c r="E1127" s="1">
        <f>'Исходные данные'!B1129</f>
        <v>539.12</v>
      </c>
      <c r="F1127" s="12">
        <f t="shared" si="153"/>
        <v>1.0450289790459206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4.4044616176694903E-2</v>
      </c>
      <c r="J1127" s="18">
        <f t="shared" si="156"/>
        <v>5.468265150910401E-6</v>
      </c>
      <c r="K1127" s="12">
        <f t="shared" si="160"/>
        <v>0.89827571086973745</v>
      </c>
      <c r="L1127" s="12">
        <f t="shared" si="157"/>
        <v>-0.10727823010870972</v>
      </c>
      <c r="M1127" s="12">
        <f t="shared" si="161"/>
        <v>1.1508618655257232E-2</v>
      </c>
      <c r="N1127" s="18">
        <f t="shared" si="158"/>
        <v>1.4288279429021207E-6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519.12</v>
      </c>
      <c r="D1128" s="5" t="str">
        <f>'Исходные данные'!A1130</f>
        <v>14.09.2012</v>
      </c>
      <c r="E1128" s="1">
        <f>'Исходные данные'!B1130</f>
        <v>537.28</v>
      </c>
      <c r="F1128" s="12">
        <f t="shared" si="153"/>
        <v>1.0349822777007243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3.4384303576262938E-2</v>
      </c>
      <c r="J1128" s="18">
        <f t="shared" si="156"/>
        <v>4.256994970780021E-6</v>
      </c>
      <c r="K1128" s="12">
        <f t="shared" si="160"/>
        <v>0.8896398663393863</v>
      </c>
      <c r="L1128" s="12">
        <f t="shared" si="157"/>
        <v>-0.11693854270914164</v>
      </c>
      <c r="M1128" s="12">
        <f t="shared" si="161"/>
        <v>1.3674622770937698E-2</v>
      </c>
      <c r="N1128" s="18">
        <f t="shared" si="158"/>
        <v>1.6930050723313969E-6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521.01</v>
      </c>
      <c r="D1129" s="5" t="str">
        <f>'Исходные данные'!A1131</f>
        <v>13.09.2012</v>
      </c>
      <c r="E1129" s="1">
        <f>'Исходные данные'!B1131</f>
        <v>528.95000000000005</v>
      </c>
      <c r="F1129" s="12">
        <f t="shared" si="153"/>
        <v>1.0152396307172609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1.5124674005651094E-2</v>
      </c>
      <c r="J1129" s="18">
        <f t="shared" si="156"/>
        <v>1.8673042973603546E-6</v>
      </c>
      <c r="K1129" s="12">
        <f t="shared" si="160"/>
        <v>0.87266967641248894</v>
      </c>
      <c r="L1129" s="12">
        <f t="shared" si="157"/>
        <v>-0.13619817227975356</v>
      </c>
      <c r="M1129" s="12">
        <f t="shared" si="161"/>
        <v>1.8549942132345378E-2</v>
      </c>
      <c r="N1129" s="18">
        <f t="shared" si="158"/>
        <v>2.2901906280143521E-6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519.02</v>
      </c>
      <c r="D1130" s="5" t="str">
        <f>'Исходные данные'!A1132</f>
        <v>12.09.2012</v>
      </c>
      <c r="E1130" s="1">
        <f>'Исходные данные'!B1132</f>
        <v>529.71</v>
      </c>
      <c r="F1130" s="12">
        <f t="shared" si="153"/>
        <v>1.0205965088050557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2.0387268913934765E-2</v>
      </c>
      <c r="J1130" s="18">
        <f t="shared" si="156"/>
        <v>2.5100033132384048E-6</v>
      </c>
      <c r="K1130" s="12">
        <f t="shared" si="160"/>
        <v>0.87727428888624981</v>
      </c>
      <c r="L1130" s="12">
        <f t="shared" si="157"/>
        <v>-0.13093557737146985</v>
      </c>
      <c r="M1130" s="12">
        <f t="shared" si="161"/>
        <v>1.7144125421600116E-2</v>
      </c>
      <c r="N1130" s="18">
        <f t="shared" si="158"/>
        <v>2.110719772837188E-6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519.09</v>
      </c>
      <c r="D1131" s="5" t="str">
        <f>'Исходные данные'!A1133</f>
        <v>11.09.2012</v>
      </c>
      <c r="E1131" s="1">
        <f>'Исходные данные'!B1133</f>
        <v>528.78</v>
      </c>
      <c r="F1131" s="12">
        <f t="shared" si="153"/>
        <v>1.0186672831300929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1.8495187802957284E-2</v>
      </c>
      <c r="J1131" s="18">
        <f t="shared" si="156"/>
        <v>2.2707020825676911E-6</v>
      </c>
      <c r="K1131" s="12">
        <f t="shared" si="160"/>
        <v>0.8756159840934129</v>
      </c>
      <c r="L1131" s="12">
        <f t="shared" si="157"/>
        <v>-0.13282765848244732</v>
      </c>
      <c r="M1131" s="12">
        <f t="shared" si="161"/>
        <v>1.7643186857929608E-2</v>
      </c>
      <c r="N1131" s="18">
        <f t="shared" si="158"/>
        <v>2.1660997210866875E-6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519.02</v>
      </c>
      <c r="D1132" s="5" t="str">
        <f>'Исходные данные'!A1134</f>
        <v>10.09.2012</v>
      </c>
      <c r="E1132" s="1">
        <f>'Исходные данные'!B1134</f>
        <v>529.36</v>
      </c>
      <c r="F1132" s="12">
        <f t="shared" si="153"/>
        <v>1.0199221609957227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1.9726311634922292E-2</v>
      </c>
      <c r="J1132" s="18">
        <f t="shared" si="156"/>
        <v>2.4150908463653253E-6</v>
      </c>
      <c r="K1132" s="12">
        <f t="shared" si="160"/>
        <v>0.87669463964211591</v>
      </c>
      <c r="L1132" s="12">
        <f t="shared" si="157"/>
        <v>-0.13159653465048232</v>
      </c>
      <c r="M1132" s="12">
        <f t="shared" si="161"/>
        <v>1.7317647932015543E-2</v>
      </c>
      <c r="N1132" s="18">
        <f t="shared" si="158"/>
        <v>2.1201983307992536E-6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525.42999999999995</v>
      </c>
      <c r="D1133" s="5" t="str">
        <f>'Исходные данные'!A1135</f>
        <v>07.09.2012</v>
      </c>
      <c r="E1133" s="1">
        <f>'Исходные данные'!B1135</f>
        <v>531.19000000000005</v>
      </c>
      <c r="F1133" s="12">
        <f t="shared" si="153"/>
        <v>1.0109624498030187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1.090279770961384E-2</v>
      </c>
      <c r="J1133" s="18">
        <f t="shared" si="156"/>
        <v>1.3311031332526162E-6</v>
      </c>
      <c r="K1133" s="12">
        <f t="shared" si="160"/>
        <v>0.86899313939457101</v>
      </c>
      <c r="L1133" s="12">
        <f t="shared" si="157"/>
        <v>-0.1404200485757908</v>
      </c>
      <c r="M1133" s="12">
        <f t="shared" si="161"/>
        <v>1.9717790042027391E-2</v>
      </c>
      <c r="N1133" s="18">
        <f t="shared" si="158"/>
        <v>2.4073098304498856E-6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528.33000000000004</v>
      </c>
      <c r="D1134" s="5" t="str">
        <f>'Исходные данные'!A1136</f>
        <v>06.09.2012</v>
      </c>
      <c r="E1134" s="1">
        <f>'Исходные данные'!B1136</f>
        <v>525.87</v>
      </c>
      <c r="F1134" s="12">
        <f t="shared" si="153"/>
        <v>0.99534381920390658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-4.6670545725385811E-3</v>
      </c>
      <c r="J1134" s="18">
        <f t="shared" si="156"/>
        <v>-5.6820205488509623E-7</v>
      </c>
      <c r="K1134" s="12">
        <f t="shared" si="160"/>
        <v>0.85556783082845056</v>
      </c>
      <c r="L1134" s="12">
        <f t="shared" si="157"/>
        <v>-0.1559899008579432</v>
      </c>
      <c r="M1134" s="12">
        <f t="shared" si="161"/>
        <v>2.4332849169670889E-2</v>
      </c>
      <c r="N1134" s="18">
        <f t="shared" si="158"/>
        <v>2.9624626591618479E-6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529.21</v>
      </c>
      <c r="D1135" s="5" t="str">
        <f>'Исходные данные'!A1137</f>
        <v>05.09.2012</v>
      </c>
      <c r="E1135" s="1">
        <f>'Исходные данные'!B1137</f>
        <v>521.86</v>
      </c>
      <c r="F1135" s="12">
        <f t="shared" si="153"/>
        <v>0.986111373556811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-1.3985975832657109E-2</v>
      </c>
      <c r="J1135" s="18">
        <f t="shared" si="156"/>
        <v>-1.6980046047267571E-6</v>
      </c>
      <c r="K1135" s="12">
        <f t="shared" si="160"/>
        <v>0.8476318961864443</v>
      </c>
      <c r="L1135" s="12">
        <f t="shared" si="157"/>
        <v>-0.16530882211806169</v>
      </c>
      <c r="M1135" s="12">
        <f t="shared" si="161"/>
        <v>2.73270066700609E-2</v>
      </c>
      <c r="N1135" s="18">
        <f t="shared" si="158"/>
        <v>3.3177079464713118E-6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523.52</v>
      </c>
      <c r="D1136" s="5" t="str">
        <f>'Исходные данные'!A1138</f>
        <v>04.09.2012</v>
      </c>
      <c r="E1136" s="1">
        <f>'Исходные данные'!B1138</f>
        <v>523.08000000000004</v>
      </c>
      <c r="F1136" s="12">
        <f t="shared" si="153"/>
        <v>0.99915953545232283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-8.4081793602591118E-4</v>
      </c>
      <c r="J1136" s="18">
        <f t="shared" si="156"/>
        <v>-1.0179682362801688E-7</v>
      </c>
      <c r="K1136" s="12">
        <f t="shared" si="160"/>
        <v>0.85884770659673082</v>
      </c>
      <c r="L1136" s="12">
        <f t="shared" si="157"/>
        <v>-0.15216366422143046</v>
      </c>
      <c r="M1136" s="12">
        <f t="shared" si="161"/>
        <v>2.3153780709292176E-2</v>
      </c>
      <c r="N1136" s="18">
        <f t="shared" si="158"/>
        <v>2.803200586236021E-6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523.20000000000005</v>
      </c>
      <c r="D1137" s="5" t="str">
        <f>'Исходные данные'!A1139</f>
        <v>03.09.2012</v>
      </c>
      <c r="E1137" s="1">
        <f>'Исходные данные'!B1139</f>
        <v>521.82000000000005</v>
      </c>
      <c r="F1137" s="12">
        <f t="shared" si="153"/>
        <v>0.99736238532110089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-2.6410993132601579E-3</v>
      </c>
      <c r="J1137" s="18">
        <f t="shared" si="156"/>
        <v>-3.1886229032660297E-7</v>
      </c>
      <c r="K1137" s="12">
        <f t="shared" si="160"/>
        <v>0.85730292999815561</v>
      </c>
      <c r="L1137" s="12">
        <f t="shared" si="157"/>
        <v>-0.15396394559866478</v>
      </c>
      <c r="M1137" s="12">
        <f t="shared" si="161"/>
        <v>2.3704896544308546E-2</v>
      </c>
      <c r="N1137" s="18">
        <f t="shared" si="158"/>
        <v>2.8619134335933432E-6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527.45000000000005</v>
      </c>
      <c r="D1138" s="5" t="str">
        <f>'Исходные данные'!A1140</f>
        <v>31.08.2012</v>
      </c>
      <c r="E1138" s="1">
        <f>'Исходные данные'!B1140</f>
        <v>520.13</v>
      </c>
      <c r="F1138" s="12">
        <f t="shared" si="153"/>
        <v>0.98612190728979043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-1.3975293797137444E-2</v>
      </c>
      <c r="J1138" s="18">
        <f t="shared" si="156"/>
        <v>-1.6825405703315645E-6</v>
      </c>
      <c r="K1138" s="12">
        <f t="shared" si="160"/>
        <v>0.84764095066882705</v>
      </c>
      <c r="L1138" s="12">
        <f t="shared" si="157"/>
        <v>-0.16529814008254198</v>
      </c>
      <c r="M1138" s="12">
        <f t="shared" si="161"/>
        <v>2.7323475114747607E-2</v>
      </c>
      <c r="N1138" s="18">
        <f t="shared" si="158"/>
        <v>3.2895806034807194E-6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534.75</v>
      </c>
      <c r="D1139" s="5" t="str">
        <f>'Исходные данные'!A1141</f>
        <v>30.08.2012</v>
      </c>
      <c r="E1139" s="1">
        <f>'Исходные данные'!B1141</f>
        <v>518.55999999999995</v>
      </c>
      <c r="F1139" s="12">
        <f t="shared" si="153"/>
        <v>0.96972417017297796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-3.0743608569277828E-2</v>
      </c>
      <c r="J1139" s="18">
        <f t="shared" si="156"/>
        <v>-3.6910132964284092E-6</v>
      </c>
      <c r="K1139" s="12">
        <f t="shared" si="160"/>
        <v>0.83354594540044913</v>
      </c>
      <c r="L1139" s="12">
        <f t="shared" si="157"/>
        <v>-0.18206645485468242</v>
      </c>
      <c r="M1139" s="12">
        <f t="shared" si="161"/>
        <v>3.3148193983352045E-2</v>
      </c>
      <c r="N1139" s="18">
        <f t="shared" si="158"/>
        <v>3.9797027882863985E-6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531.95000000000005</v>
      </c>
      <c r="D1140" s="5" t="str">
        <f>'Исходные данные'!A1142</f>
        <v>29.08.2012</v>
      </c>
      <c r="E1140" s="1">
        <f>'Исходные данные'!B1142</f>
        <v>519.96</v>
      </c>
      <c r="F1140" s="12">
        <f t="shared" si="153"/>
        <v>0.977460287621017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-2.2797614422556706E-2</v>
      </c>
      <c r="J1140" s="18">
        <f t="shared" si="156"/>
        <v>-2.7293946830151021E-6</v>
      </c>
      <c r="K1140" s="12">
        <f t="shared" si="160"/>
        <v>0.84019568099567965</v>
      </c>
      <c r="L1140" s="12">
        <f t="shared" si="157"/>
        <v>-0.17412046070796128</v>
      </c>
      <c r="M1140" s="12">
        <f t="shared" si="161"/>
        <v>3.0317934837152619E-2</v>
      </c>
      <c r="N1140" s="18">
        <f t="shared" si="158"/>
        <v>3.6297486487291196E-6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524.25</v>
      </c>
      <c r="D1141" s="5" t="str">
        <f>'Исходные данные'!A1143</f>
        <v>28.08.2012</v>
      </c>
      <c r="E1141" s="1">
        <f>'Исходные данные'!B1143</f>
        <v>520.26</v>
      </c>
      <c r="F1141" s="12">
        <f t="shared" si="153"/>
        <v>0.9923891273247496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-7.6399831649052868E-3</v>
      </c>
      <c r="J1141" s="18">
        <f t="shared" si="156"/>
        <v>-9.1212741266404645E-7</v>
      </c>
      <c r="K1141" s="12">
        <f t="shared" si="160"/>
        <v>0.85302806590195646</v>
      </c>
      <c r="L1141" s="12">
        <f t="shared" si="157"/>
        <v>-0.1589628294503099</v>
      </c>
      <c r="M1141" s="12">
        <f t="shared" si="161"/>
        <v>2.5269181146848251E-2</v>
      </c>
      <c r="N1141" s="18">
        <f t="shared" si="158"/>
        <v>3.0168538754757233E-6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518.77</v>
      </c>
      <c r="D1142" s="5" t="str">
        <f>'Исходные данные'!A1144</f>
        <v>27.08.2012</v>
      </c>
      <c r="E1142" s="1">
        <f>'Исходные данные'!B1144</f>
        <v>518.83000000000004</v>
      </c>
      <c r="F1142" s="12">
        <f t="shared" si="153"/>
        <v>1.0001156581914916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1.1565150359865737E-4</v>
      </c>
      <c r="J1142" s="18">
        <f t="shared" si="156"/>
        <v>1.3768941642700999E-8</v>
      </c>
      <c r="K1142" s="12">
        <f t="shared" si="160"/>
        <v>0.8596695611581131</v>
      </c>
      <c r="L1142" s="12">
        <f t="shared" si="157"/>
        <v>-0.15120719478180591</v>
      </c>
      <c r="M1142" s="12">
        <f t="shared" si="161"/>
        <v>2.2863615753782936E-2</v>
      </c>
      <c r="N1142" s="18">
        <f t="shared" si="158"/>
        <v>2.7220380302831716E-6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512.96</v>
      </c>
      <c r="D1143" s="5" t="str">
        <f>'Исходные данные'!A1145</f>
        <v>24.08.2012</v>
      </c>
      <c r="E1143" s="1">
        <f>'Исходные данные'!B1145</f>
        <v>513.54999999999995</v>
      </c>
      <c r="F1143" s="12">
        <f t="shared" si="153"/>
        <v>1.0011501871490953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1.1495261906250885E-3</v>
      </c>
      <c r="J1143" s="18">
        <f t="shared" si="156"/>
        <v>1.3647538111983622E-7</v>
      </c>
      <c r="K1143" s="12">
        <f t="shared" si="160"/>
        <v>0.86055881136403101</v>
      </c>
      <c r="L1143" s="12">
        <f t="shared" si="157"/>
        <v>-0.15017332009477952</v>
      </c>
      <c r="M1143" s="12">
        <f t="shared" si="161"/>
        <v>2.2552026068289051E-2</v>
      </c>
      <c r="N1143" s="18">
        <f t="shared" si="158"/>
        <v>2.6774477848308861E-6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518.47</v>
      </c>
      <c r="D1144" s="5" t="str">
        <f>'Исходные данные'!A1146</f>
        <v>23.08.2012</v>
      </c>
      <c r="E1144" s="1">
        <f>'Исходные данные'!B1146</f>
        <v>505.37</v>
      </c>
      <c r="F1144" s="12">
        <f t="shared" si="153"/>
        <v>0.97473335004918316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-2.5591332517757578E-2</v>
      </c>
      <c r="J1144" s="18">
        <f t="shared" si="156"/>
        <v>-3.0298038585625849E-6</v>
      </c>
      <c r="K1144" s="12">
        <f t="shared" si="160"/>
        <v>0.83785168687211686</v>
      </c>
      <c r="L1144" s="12">
        <f t="shared" si="157"/>
        <v>-0.17691417880316218</v>
      </c>
      <c r="M1144" s="12">
        <f t="shared" si="161"/>
        <v>3.1298626661597169E-2</v>
      </c>
      <c r="N1144" s="18">
        <f t="shared" si="158"/>
        <v>3.7055006714174101E-6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518.05999999999995</v>
      </c>
      <c r="D1145" s="5" t="str">
        <f>'Исходные данные'!A1147</f>
        <v>22.08.2012</v>
      </c>
      <c r="E1145" s="1">
        <f>'Исходные данные'!B1147</f>
        <v>502.37</v>
      </c>
      <c r="F1145" s="12">
        <f t="shared" si="153"/>
        <v>0.96971393274910256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-3.0754165672244996E-2</v>
      </c>
      <c r="J1145" s="18">
        <f t="shared" si="156"/>
        <v>-3.6308786431132063E-6</v>
      </c>
      <c r="K1145" s="12">
        <f t="shared" si="160"/>
        <v>0.83353714561652592</v>
      </c>
      <c r="L1145" s="12">
        <f t="shared" si="157"/>
        <v>-0.18207701195764953</v>
      </c>
      <c r="M1145" s="12">
        <f t="shared" si="161"/>
        <v>3.3152038283425979E-2</v>
      </c>
      <c r="N1145" s="18">
        <f t="shared" si="158"/>
        <v>3.9139747461136682E-6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523.35</v>
      </c>
      <c r="D1146" s="5" t="str">
        <f>'Исходные данные'!A1148</f>
        <v>21.08.2012</v>
      </c>
      <c r="E1146" s="1">
        <f>'Исходные данные'!B1148</f>
        <v>499.33</v>
      </c>
      <c r="F1146" s="12">
        <f t="shared" si="153"/>
        <v>0.9541033725040603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-4.698325648154273E-2</v>
      </c>
      <c r="J1146" s="18">
        <f t="shared" si="156"/>
        <v>-5.53142551167842E-6</v>
      </c>
      <c r="K1146" s="12">
        <f t="shared" si="160"/>
        <v>0.82011877408582212</v>
      </c>
      <c r="L1146" s="12">
        <f t="shared" si="157"/>
        <v>-0.19830610276694732</v>
      </c>
      <c r="M1146" s="12">
        <f t="shared" si="161"/>
        <v>3.9325310394614996E-2</v>
      </c>
      <c r="N1146" s="18">
        <f t="shared" si="158"/>
        <v>4.6298413831084736E-6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523</v>
      </c>
      <c r="D1147" s="5" t="str">
        <f>'Исходные данные'!A1149</f>
        <v>20.08.2012</v>
      </c>
      <c r="E1147" s="1">
        <f>'Исходные данные'!B1149</f>
        <v>492.11</v>
      </c>
      <c r="F1147" s="12">
        <f t="shared" si="153"/>
        <v>0.94093690248565964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-6.0879195326507943E-2</v>
      </c>
      <c r="J1147" s="18">
        <f t="shared" si="156"/>
        <v>-7.1474154427332225E-6</v>
      </c>
      <c r="K1147" s="12">
        <f t="shared" si="160"/>
        <v>0.80880126954520948</v>
      </c>
      <c r="L1147" s="12">
        <f t="shared" si="157"/>
        <v>-0.21220204161191261</v>
      </c>
      <c r="M1147" s="12">
        <f t="shared" si="161"/>
        <v>4.5029706464263811E-2</v>
      </c>
      <c r="N1147" s="18">
        <f t="shared" si="158"/>
        <v>5.2866339254041589E-6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524.16</v>
      </c>
      <c r="D1148" s="5" t="str">
        <f>'Исходные данные'!A1150</f>
        <v>17.08.2012</v>
      </c>
      <c r="E1148" s="1">
        <f>'Исходные данные'!B1150</f>
        <v>494.54</v>
      </c>
      <c r="F1148" s="12">
        <f t="shared" si="153"/>
        <v>0.94349053724053733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-5.8168943645621168E-2</v>
      </c>
      <c r="J1148" s="18">
        <f t="shared" si="156"/>
        <v>-6.8101624083746855E-6</v>
      </c>
      <c r="K1148" s="12">
        <f t="shared" si="160"/>
        <v>0.81099629774130189</v>
      </c>
      <c r="L1148" s="12">
        <f t="shared" si="157"/>
        <v>-0.2094917899310258</v>
      </c>
      <c r="M1148" s="12">
        <f t="shared" si="161"/>
        <v>4.3886810048504962E-2</v>
      </c>
      <c r="N1148" s="18">
        <f t="shared" si="158"/>
        <v>5.1380734337661926E-6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532.87</v>
      </c>
      <c r="D1149" s="5" t="str">
        <f>'Исходные данные'!A1151</f>
        <v>16.08.2012</v>
      </c>
      <c r="E1149" s="1">
        <f>'Исходные данные'!B1151</f>
        <v>494.32</v>
      </c>
      <c r="F1149" s="12">
        <f t="shared" si="153"/>
        <v>0.92765590106404938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-7.5094411225058832E-2</v>
      </c>
      <c r="J1149" s="18">
        <f t="shared" si="156"/>
        <v>-8.7671831245739943E-6</v>
      </c>
      <c r="K1149" s="12">
        <f t="shared" si="160"/>
        <v>0.79738531722975248</v>
      </c>
      <c r="L1149" s="12">
        <f t="shared" si="157"/>
        <v>-0.22641725751046349</v>
      </c>
      <c r="M1149" s="12">
        <f t="shared" si="161"/>
        <v>5.126477449855945E-2</v>
      </c>
      <c r="N1149" s="18">
        <f t="shared" si="158"/>
        <v>5.9851014015125803E-6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536.85</v>
      </c>
      <c r="D1150" s="5" t="str">
        <f>'Исходные данные'!A1152</f>
        <v>15.08.2012</v>
      </c>
      <c r="E1150" s="1">
        <f>'Исходные данные'!B1152</f>
        <v>493.32</v>
      </c>
      <c r="F1150" s="12">
        <f t="shared" si="153"/>
        <v>0.91891589829561326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-8.4560675182357187E-2</v>
      </c>
      <c r="J1150" s="18">
        <f t="shared" si="156"/>
        <v>-9.8448039672071689E-6</v>
      </c>
      <c r="K1150" s="12">
        <f t="shared" si="160"/>
        <v>0.78987267178427589</v>
      </c>
      <c r="L1150" s="12">
        <f t="shared" si="157"/>
        <v>-0.23588352146776179</v>
      </c>
      <c r="M1150" s="12">
        <f t="shared" si="161"/>
        <v>5.5641035700031941E-2</v>
      </c>
      <c r="N1150" s="18">
        <f t="shared" si="158"/>
        <v>6.4778939834373317E-6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533.41999999999996</v>
      </c>
      <c r="D1151" s="5" t="str">
        <f>'Исходные данные'!A1153</f>
        <v>14.08.2012</v>
      </c>
      <c r="E1151" s="1">
        <f>'Исходные данные'!B1153</f>
        <v>494.95</v>
      </c>
      <c r="F1151" s="12">
        <f t="shared" si="153"/>
        <v>0.92788046942371871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-7.4852358992251622E-2</v>
      </c>
      <c r="J1151" s="18">
        <f t="shared" si="156"/>
        <v>-8.6902104121283148E-6</v>
      </c>
      <c r="K1151" s="12">
        <f t="shared" si="160"/>
        <v>0.79757834948719764</v>
      </c>
      <c r="L1151" s="12">
        <f t="shared" si="157"/>
        <v>-0.22617520527765625</v>
      </c>
      <c r="M1151" s="12">
        <f t="shared" si="161"/>
        <v>5.1155223482389857E-2</v>
      </c>
      <c r="N1151" s="18">
        <f t="shared" si="158"/>
        <v>5.9390199818209204E-6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535.66</v>
      </c>
      <c r="D1152" s="5" t="str">
        <f>'Исходные данные'!A1154</f>
        <v>13.08.2012</v>
      </c>
      <c r="E1152" s="1">
        <f>'Исходные данные'!B1154</f>
        <v>494.55</v>
      </c>
      <c r="F1152" s="12">
        <f t="shared" si="153"/>
        <v>0.92325355636037798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-7.9851373255390878E-2</v>
      </c>
      <c r="J1152" s="18">
        <f t="shared" si="156"/>
        <v>-9.2447114198854499E-6</v>
      </c>
      <c r="K1152" s="12">
        <f t="shared" si="160"/>
        <v>0.79360119315522737</v>
      </c>
      <c r="L1152" s="12">
        <f t="shared" si="157"/>
        <v>-0.23117421954079553</v>
      </c>
      <c r="M1152" s="12">
        <f t="shared" si="161"/>
        <v>5.3441519780295842E-2</v>
      </c>
      <c r="N1152" s="18">
        <f t="shared" si="158"/>
        <v>6.1871375289789526E-6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528.05999999999995</v>
      </c>
      <c r="D1153" s="5" t="str">
        <f>'Исходные данные'!A1155</f>
        <v>10.08.2012</v>
      </c>
      <c r="E1153" s="1">
        <f>'Исходные данные'!B1155</f>
        <v>492.86</v>
      </c>
      <c r="F1153" s="12">
        <f t="shared" si="153"/>
        <v>0.9333409082301255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-6.8984755559036937E-2</v>
      </c>
      <c r="J1153" s="18">
        <f t="shared" si="156"/>
        <v>-7.9643487426524764E-6</v>
      </c>
      <c r="K1153" s="12">
        <f t="shared" si="160"/>
        <v>0.80227197966285446</v>
      </c>
      <c r="L1153" s="12">
        <f t="shared" si="157"/>
        <v>-0.22030760184444154</v>
      </c>
      <c r="M1153" s="12">
        <f t="shared" si="161"/>
        <v>4.8535439430448891E-2</v>
      </c>
      <c r="N1153" s="18">
        <f t="shared" si="158"/>
        <v>5.603457791064724E-6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521.63</v>
      </c>
      <c r="D1154" s="5" t="str">
        <f>'Исходные данные'!A1156</f>
        <v>09.08.2012</v>
      </c>
      <c r="E1154" s="1">
        <f>'Исходные данные'!B1156</f>
        <v>494.51</v>
      </c>
      <c r="F1154" s="12">
        <f t="shared" ref="F1154:F1217" si="162">E1154/C1154</f>
        <v>0.94800912524202974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-5.3391150990711005E-2</v>
      </c>
      <c r="J1154" s="18">
        <f t="shared" ref="J1154:J1217" si="165">H1154*I1154</f>
        <v>-6.1468496651812424E-6</v>
      </c>
      <c r="K1154" s="12">
        <f t="shared" si="160"/>
        <v>0.81488034108417051</v>
      </c>
      <c r="L1154" s="12">
        <f t="shared" ref="L1154:L1217" si="166">LN(K1154)</f>
        <v>-0.20471399727611558</v>
      </c>
      <c r="M1154" s="12">
        <f t="shared" si="161"/>
        <v>4.190782068076538E-2</v>
      </c>
      <c r="N1154" s="18">
        <f t="shared" ref="N1154:N1217" si="167">M1154*H1154</f>
        <v>4.8247896653296661E-6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533.07000000000005</v>
      </c>
      <c r="D1155" s="5" t="str">
        <f>'Исходные данные'!A1157</f>
        <v>08.08.2012</v>
      </c>
      <c r="E1155" s="1">
        <f>'Исходные данные'!B1157</f>
        <v>493.48</v>
      </c>
      <c r="F1155" s="12">
        <f t="shared" si="162"/>
        <v>0.92573208021460596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-7.7170416421829341E-2</v>
      </c>
      <c r="J1155" s="18">
        <f t="shared" si="165"/>
        <v>-8.8597266222826636E-6</v>
      </c>
      <c r="K1155" s="12">
        <f t="shared" ref="K1155:K1218" si="169">F1155/GEOMEAN(F$2:F$1242)</f>
        <v>0.79573165826357006</v>
      </c>
      <c r="L1155" s="12">
        <f t="shared" si="166"/>
        <v>-0.22849326270723391</v>
      </c>
      <c r="M1155" s="12">
        <f t="shared" ref="M1155:M1218" si="170">POWER(L1155-AVERAGE(L$2:L$1242),2)</f>
        <v>5.2209171102596923E-2</v>
      </c>
      <c r="N1155" s="18">
        <f t="shared" si="167"/>
        <v>5.9939936129999129E-6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529.74</v>
      </c>
      <c r="D1156" s="5" t="str">
        <f>'Исходные данные'!A1158</f>
        <v>07.08.2012</v>
      </c>
      <c r="E1156" s="1">
        <f>'Исходные данные'!B1158</f>
        <v>493.43</v>
      </c>
      <c r="F1156" s="12">
        <f t="shared" si="162"/>
        <v>0.93145694114093702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-7.100531530044861E-2</v>
      </c>
      <c r="J1156" s="18">
        <f t="shared" si="165"/>
        <v>-8.1291756436049254E-6</v>
      </c>
      <c r="K1156" s="12">
        <f t="shared" si="169"/>
        <v>0.80065257779914634</v>
      </c>
      <c r="L1156" s="12">
        <f t="shared" si="166"/>
        <v>-0.2223281615858532</v>
      </c>
      <c r="M1156" s="12">
        <f t="shared" si="170"/>
        <v>4.9429811434145161E-2</v>
      </c>
      <c r="N1156" s="18">
        <f t="shared" si="167"/>
        <v>5.659063937371156E-6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540.53</v>
      </c>
      <c r="D1157" s="5" t="str">
        <f>'Исходные данные'!A1159</f>
        <v>06.08.2012</v>
      </c>
      <c r="E1157" s="1">
        <f>'Исходные данные'!B1159</f>
        <v>491.48</v>
      </c>
      <c r="F1157" s="12">
        <f t="shared" si="162"/>
        <v>0.90925573048674457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-9.5128892702405529E-2</v>
      </c>
      <c r="J1157" s="18">
        <f t="shared" si="165"/>
        <v>-1.0860610983872148E-5</v>
      </c>
      <c r="K1157" s="12">
        <f t="shared" si="169"/>
        <v>0.78156907994172742</v>
      </c>
      <c r="L1157" s="12">
        <f t="shared" si="166"/>
        <v>-0.24645173898781012</v>
      </c>
      <c r="M1157" s="12">
        <f t="shared" si="170"/>
        <v>6.0738459650115588E-2</v>
      </c>
      <c r="N1157" s="18">
        <f t="shared" si="167"/>
        <v>6.9343473184655265E-6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557.05999999999995</v>
      </c>
      <c r="D1158" s="5" t="str">
        <f>'Исходные данные'!A1160</f>
        <v>03.08.2012</v>
      </c>
      <c r="E1158" s="1">
        <f>'Исходные данные'!B1160</f>
        <v>488.51</v>
      </c>
      <c r="F1158" s="12">
        <f t="shared" si="162"/>
        <v>0.87694323771227523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-0.13131301195171435</v>
      </c>
      <c r="J1158" s="18">
        <f t="shared" si="165"/>
        <v>-1.4949812600141069E-5</v>
      </c>
      <c r="K1158" s="12">
        <f t="shared" si="169"/>
        <v>0.75379422584776812</v>
      </c>
      <c r="L1158" s="12">
        <f t="shared" si="166"/>
        <v>-0.28263585823711895</v>
      </c>
      <c r="M1158" s="12">
        <f t="shared" si="170"/>
        <v>7.988302836143267E-2</v>
      </c>
      <c r="N1158" s="18">
        <f t="shared" si="167"/>
        <v>9.0945770429385172E-6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566.34</v>
      </c>
      <c r="D1159" s="5" t="str">
        <f>'Исходные данные'!A1161</f>
        <v>02.08.2012</v>
      </c>
      <c r="E1159" s="1">
        <f>'Исходные данные'!B1161</f>
        <v>488.97</v>
      </c>
      <c r="F1159" s="12">
        <f t="shared" si="162"/>
        <v>0.86338595190168455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-0.14689346666525691</v>
      </c>
      <c r="J1159" s="18">
        <f t="shared" si="165"/>
        <v>-1.6676950333610658E-5</v>
      </c>
      <c r="K1159" s="12">
        <f t="shared" si="169"/>
        <v>0.74214078772006098</v>
      </c>
      <c r="L1159" s="12">
        <f t="shared" si="166"/>
        <v>-0.29821631295066153</v>
      </c>
      <c r="M1159" s="12">
        <f t="shared" si="170"/>
        <v>8.893296930988677E-2</v>
      </c>
      <c r="N1159" s="18">
        <f t="shared" si="167"/>
        <v>1.0096641776324087E-5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571.02</v>
      </c>
      <c r="D1160" s="5" t="str">
        <f>'Исходные данные'!A1162</f>
        <v>01.08.2012</v>
      </c>
      <c r="E1160" s="1">
        <f>'Исходные данные'!B1162</f>
        <v>490.06</v>
      </c>
      <c r="F1160" s="12">
        <f t="shared" si="162"/>
        <v>0.85821862631781731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-0.15289640272430718</v>
      </c>
      <c r="J1160" s="18">
        <f t="shared" si="165"/>
        <v>-1.731002089655296E-5</v>
      </c>
      <c r="K1160" s="12">
        <f t="shared" si="169"/>
        <v>0.73769910891955404</v>
      </c>
      <c r="L1160" s="12">
        <f t="shared" si="166"/>
        <v>-0.30421924900971176</v>
      </c>
      <c r="M1160" s="12">
        <f t="shared" si="170"/>
        <v>9.2549351468032878E-2</v>
      </c>
      <c r="N1160" s="18">
        <f t="shared" si="167"/>
        <v>1.0477886852333285E-5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574.32000000000005</v>
      </c>
      <c r="D1161" s="5" t="str">
        <f>'Исходные данные'!A1163</f>
        <v>31.07.2012</v>
      </c>
      <c r="E1161" s="1">
        <f>'Исходные данные'!B1163</f>
        <v>492.06</v>
      </c>
      <c r="F1161" s="12">
        <f t="shared" si="162"/>
        <v>0.85676974508984527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-0.15458607199185287</v>
      </c>
      <c r="J1161" s="18">
        <f t="shared" si="165"/>
        <v>-1.745246821941625E-5</v>
      </c>
      <c r="K1161" s="12">
        <f t="shared" si="169"/>
        <v>0.73645369387258508</v>
      </c>
      <c r="L1161" s="12">
        <f t="shared" si="166"/>
        <v>-0.30590891827725741</v>
      </c>
      <c r="M1161" s="12">
        <f t="shared" si="170"/>
        <v>9.3580266281561617E-2</v>
      </c>
      <c r="N1161" s="18">
        <f t="shared" si="167"/>
        <v>1.0565030873735759E-5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579.04</v>
      </c>
      <c r="D1162" s="5" t="str">
        <f>'Исходные данные'!A1164</f>
        <v>30.07.2012</v>
      </c>
      <c r="E1162" s="1">
        <f>'Исходные данные'!B1164</f>
        <v>492.89</v>
      </c>
      <c r="F1162" s="12">
        <f t="shared" si="162"/>
        <v>0.85121925946394039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-0.16108553440079687</v>
      </c>
      <c r="J1162" s="18">
        <f t="shared" si="165"/>
        <v>-1.8135486293573462E-5</v>
      </c>
      <c r="K1162" s="12">
        <f t="shared" si="169"/>
        <v>0.73168266213925082</v>
      </c>
      <c r="L1162" s="12">
        <f t="shared" si="166"/>
        <v>-0.31240838068620147</v>
      </c>
      <c r="M1162" s="12">
        <f t="shared" si="170"/>
        <v>9.7598996322974446E-2</v>
      </c>
      <c r="N1162" s="18">
        <f t="shared" si="167"/>
        <v>1.0987983909702781E-5</v>
      </c>
    </row>
    <row r="1163" spans="1:14" x14ac:dyDescent="0.2">
      <c r="A1163" s="4">
        <v>1161</v>
      </c>
      <c r="B1163" s="1" t="str">
        <f>'Исходные данные'!A1413</f>
        <v>31.07.2011</v>
      </c>
      <c r="C1163" s="1">
        <f>'Исходные данные'!B1413</f>
        <v>575.80999999999995</v>
      </c>
      <c r="D1163" s="5" t="str">
        <f>'Исходные данные'!A1165</f>
        <v>27.07.2012</v>
      </c>
      <c r="E1163" s="1">
        <f>'Исходные данные'!B1165</f>
        <v>490.1</v>
      </c>
      <c r="F1163" s="12">
        <f t="shared" si="162"/>
        <v>0.85114881644987073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-0.16116829325313503</v>
      </c>
      <c r="J1163" s="18">
        <f t="shared" si="165"/>
        <v>-1.809416054743337E-5</v>
      </c>
      <c r="K1163" s="12">
        <f t="shared" si="169"/>
        <v>0.73162211142744471</v>
      </c>
      <c r="L1163" s="12">
        <f t="shared" si="166"/>
        <v>-0.31249113953853963</v>
      </c>
      <c r="M1163" s="12">
        <f t="shared" si="170"/>
        <v>9.7650712290094907E-2</v>
      </c>
      <c r="N1163" s="18">
        <f t="shared" si="167"/>
        <v>1.0963122026570401E-5</v>
      </c>
    </row>
    <row r="1164" spans="1:14" x14ac:dyDescent="0.2">
      <c r="A1164" s="4">
        <v>1162</v>
      </c>
      <c r="B1164" s="1" t="str">
        <f>'Исходные данные'!A1414</f>
        <v>29.07.2011</v>
      </c>
      <c r="C1164" s="1">
        <f>'Исходные данные'!B1414</f>
        <v>575.80999999999995</v>
      </c>
      <c r="D1164" s="5" t="str">
        <f>'Исходные данные'!A1166</f>
        <v>26.07.2012</v>
      </c>
      <c r="E1164" s="1">
        <f>'Исходные данные'!B1166</f>
        <v>488.37</v>
      </c>
      <c r="F1164" s="12">
        <f t="shared" si="162"/>
        <v>0.84814435317205339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-0.16470442988010864</v>
      </c>
      <c r="J1164" s="18">
        <f t="shared" si="165"/>
        <v>-1.8439548462065228E-5</v>
      </c>
      <c r="K1164" s="12">
        <f t="shared" si="169"/>
        <v>0.72903956449259577</v>
      </c>
      <c r="L1164" s="12">
        <f t="shared" si="166"/>
        <v>-0.31602727616551318</v>
      </c>
      <c r="M1164" s="12">
        <f t="shared" si="170"/>
        <v>9.9873239280593398E-2</v>
      </c>
      <c r="N1164" s="18">
        <f t="shared" si="167"/>
        <v>1.1181347320885573E-5</v>
      </c>
    </row>
    <row r="1165" spans="1:14" x14ac:dyDescent="0.2">
      <c r="A1165" s="4">
        <v>1163</v>
      </c>
      <c r="B1165" s="1" t="str">
        <f>'Исходные данные'!A1415</f>
        <v>28.07.2011</v>
      </c>
      <c r="C1165" s="1">
        <f>'Исходные данные'!B1415</f>
        <v>578.30999999999995</v>
      </c>
      <c r="D1165" s="5" t="str">
        <f>'Исходные данные'!A1167</f>
        <v>25.07.2012</v>
      </c>
      <c r="E1165" s="1">
        <f>'Исходные данные'!B1167</f>
        <v>487.72</v>
      </c>
      <c r="F1165" s="12">
        <f t="shared" si="162"/>
        <v>0.84335391053241349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-0.17036858638554558</v>
      </c>
      <c r="J1165" s="18">
        <f t="shared" si="165"/>
        <v>-1.9020445781709121E-5</v>
      </c>
      <c r="K1165" s="12">
        <f t="shared" si="169"/>
        <v>0.72492184301904206</v>
      </c>
      <c r="L1165" s="12">
        <f t="shared" si="166"/>
        <v>-0.32169143267095024</v>
      </c>
      <c r="M1165" s="12">
        <f t="shared" si="170"/>
        <v>0.10348537785388837</v>
      </c>
      <c r="N1165" s="18">
        <f t="shared" si="167"/>
        <v>1.1553409348688258E-5</v>
      </c>
    </row>
    <row r="1166" spans="1:14" x14ac:dyDescent="0.2">
      <c r="A1166" s="4">
        <v>1164</v>
      </c>
      <c r="B1166" s="1" t="str">
        <f>'Исходные данные'!A1416</f>
        <v>27.07.2011</v>
      </c>
      <c r="C1166" s="1">
        <f>'Исходные данные'!B1416</f>
        <v>579.26</v>
      </c>
      <c r="D1166" s="5" t="str">
        <f>'Исходные данные'!A1168</f>
        <v>24.07.2012</v>
      </c>
      <c r="E1166" s="1">
        <f>'Исходные данные'!B1168</f>
        <v>488.24</v>
      </c>
      <c r="F1166" s="12">
        <f t="shared" si="162"/>
        <v>0.84286848738045095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-0.17094433863029435</v>
      </c>
      <c r="J1166" s="18">
        <f t="shared" si="165"/>
        <v>-1.9031458095932862E-5</v>
      </c>
      <c r="K1166" s="12">
        <f t="shared" si="169"/>
        <v>0.72450458777000593</v>
      </c>
      <c r="L1166" s="12">
        <f t="shared" si="166"/>
        <v>-0.322267184915699</v>
      </c>
      <c r="M1166" s="12">
        <f t="shared" si="170"/>
        <v>0.10385613847348919</v>
      </c>
      <c r="N1166" s="18">
        <f t="shared" si="167"/>
        <v>1.1562440518362589E-5</v>
      </c>
    </row>
    <row r="1167" spans="1:14" x14ac:dyDescent="0.2">
      <c r="A1167" s="4">
        <v>1165</v>
      </c>
      <c r="B1167" s="1" t="str">
        <f>'Исходные данные'!A1417</f>
        <v>26.07.2011</v>
      </c>
      <c r="C1167" s="1">
        <f>'Исходные данные'!B1417</f>
        <v>579.63</v>
      </c>
      <c r="D1167" s="5" t="str">
        <f>'Исходные данные'!A1169</f>
        <v>23.07.2012</v>
      </c>
      <c r="E1167" s="1">
        <f>'Исходные данные'!B1169</f>
        <v>490.62</v>
      </c>
      <c r="F1167" s="12">
        <f t="shared" si="162"/>
        <v>0.84643651984886914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-0.16672007153946092</v>
      </c>
      <c r="J1167" s="18">
        <f t="shared" si="165"/>
        <v>-1.8509359817279052E-5</v>
      </c>
      <c r="K1167" s="12">
        <f t="shared" si="169"/>
        <v>0.72757156195564132</v>
      </c>
      <c r="L1167" s="12">
        <f t="shared" si="166"/>
        <v>-0.31804291782486543</v>
      </c>
      <c r="M1167" s="12">
        <f t="shared" si="170"/>
        <v>0.10115129757855397</v>
      </c>
      <c r="N1167" s="18">
        <f t="shared" si="167"/>
        <v>1.1229876196538108E-5</v>
      </c>
    </row>
    <row r="1168" spans="1:14" x14ac:dyDescent="0.2">
      <c r="A1168" s="4">
        <v>1166</v>
      </c>
      <c r="B1168" s="1" t="str">
        <f>'Исходные данные'!A1418</f>
        <v>25.07.2011</v>
      </c>
      <c r="C1168" s="1">
        <f>'Исходные данные'!B1418</f>
        <v>577.29</v>
      </c>
      <c r="D1168" s="5" t="str">
        <f>'Исходные данные'!A1170</f>
        <v>20.07.2012</v>
      </c>
      <c r="E1168" s="1">
        <f>'Исходные данные'!B1170</f>
        <v>495.63</v>
      </c>
      <c r="F1168" s="12">
        <f t="shared" si="162"/>
        <v>0.85854596476640865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-0.15251505928996772</v>
      </c>
      <c r="J1168" s="18">
        <f t="shared" si="165"/>
        <v>-1.6885052191865296E-5</v>
      </c>
      <c r="K1168" s="12">
        <f t="shared" si="169"/>
        <v>0.73798047927721799</v>
      </c>
      <c r="L1168" s="12">
        <f t="shared" si="166"/>
        <v>-0.30383790557537238</v>
      </c>
      <c r="M1168" s="12">
        <f t="shared" si="170"/>
        <v>9.2317472864428762E-2</v>
      </c>
      <c r="N1168" s="18">
        <f t="shared" si="167"/>
        <v>1.0220533990504916E-5</v>
      </c>
    </row>
    <row r="1169" spans="1:14" x14ac:dyDescent="0.2">
      <c r="A1169" s="4">
        <v>1167</v>
      </c>
      <c r="B1169" s="1" t="str">
        <f>'Исходные данные'!A1419</f>
        <v>22.07.2011</v>
      </c>
      <c r="C1169" s="1">
        <f>'Исходные данные'!B1419</f>
        <v>579.96</v>
      </c>
      <c r="D1169" s="5" t="str">
        <f>'Исходные данные'!A1171</f>
        <v>19.07.2012</v>
      </c>
      <c r="E1169" s="1">
        <f>'Исходные данные'!B1171</f>
        <v>498.72</v>
      </c>
      <c r="F1169" s="12">
        <f t="shared" si="162"/>
        <v>0.85992137388785428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-0.15091431962596613</v>
      </c>
      <c r="J1169" s="18">
        <f t="shared" si="165"/>
        <v>-1.6661200817210549E-5</v>
      </c>
      <c r="K1169" s="12">
        <f t="shared" si="169"/>
        <v>0.73916273989493908</v>
      </c>
      <c r="L1169" s="12">
        <f t="shared" si="166"/>
        <v>-0.30223716591137079</v>
      </c>
      <c r="M1169" s="12">
        <f t="shared" si="170"/>
        <v>9.1347304458137338E-2</v>
      </c>
      <c r="N1169" s="18">
        <f t="shared" si="167"/>
        <v>1.0084899746160555E-5</v>
      </c>
    </row>
    <row r="1170" spans="1:14" x14ac:dyDescent="0.2">
      <c r="A1170" s="4">
        <v>1168</v>
      </c>
      <c r="B1170" s="1" t="str">
        <f>'Исходные данные'!A1420</f>
        <v>21.07.2011</v>
      </c>
      <c r="C1170" s="1">
        <f>'Исходные данные'!B1420</f>
        <v>577.61</v>
      </c>
      <c r="D1170" s="5" t="str">
        <f>'Исходные данные'!A1172</f>
        <v>18.07.2012</v>
      </c>
      <c r="E1170" s="1">
        <f>'Исходные данные'!B1172</f>
        <v>494.94</v>
      </c>
      <c r="F1170" s="12">
        <f t="shared" si="162"/>
        <v>0.85687574661103505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-0.15446235734744324</v>
      </c>
      <c r="J1170" s="18">
        <f t="shared" si="165"/>
        <v>-1.7005314834325603E-5</v>
      </c>
      <c r="K1170" s="12">
        <f t="shared" si="169"/>
        <v>0.73654480961550628</v>
      </c>
      <c r="L1170" s="12">
        <f t="shared" si="166"/>
        <v>-0.30578520363284789</v>
      </c>
      <c r="M1170" s="12">
        <f t="shared" si="170"/>
        <v>9.3504590760782116E-2</v>
      </c>
      <c r="N1170" s="18">
        <f t="shared" si="167"/>
        <v>1.0294255711540148E-5</v>
      </c>
    </row>
    <row r="1171" spans="1:14" x14ac:dyDescent="0.2">
      <c r="A1171" s="4">
        <v>1169</v>
      </c>
      <c r="B1171" s="1" t="str">
        <f>'Исходные данные'!A1421</f>
        <v>20.07.2011</v>
      </c>
      <c r="C1171" s="1">
        <f>'Исходные данные'!B1421</f>
        <v>578.41999999999996</v>
      </c>
      <c r="D1171" s="5" t="str">
        <f>'Исходные данные'!A1173</f>
        <v>17.07.2012</v>
      </c>
      <c r="E1171" s="1">
        <f>'Исходные данные'!B1173</f>
        <v>495.18</v>
      </c>
      <c r="F1171" s="12">
        <f t="shared" si="162"/>
        <v>0.8560907299194358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-0.15537891556070796</v>
      </c>
      <c r="J1171" s="18">
        <f t="shared" si="165"/>
        <v>-1.7058477761024829E-5</v>
      </c>
      <c r="K1171" s="12">
        <f t="shared" si="169"/>
        <v>0.73587003270421458</v>
      </c>
      <c r="L1171" s="12">
        <f t="shared" si="166"/>
        <v>-0.30670176184611264</v>
      </c>
      <c r="M1171" s="12">
        <f t="shared" si="170"/>
        <v>9.4065970719509465E-2</v>
      </c>
      <c r="N1171" s="18">
        <f t="shared" si="167"/>
        <v>1.0327155803587935E-5</v>
      </c>
    </row>
    <row r="1172" spans="1:14" x14ac:dyDescent="0.2">
      <c r="A1172" s="4">
        <v>1170</v>
      </c>
      <c r="B1172" s="1" t="str">
        <f>'Исходные данные'!A1422</f>
        <v>19.07.2011</v>
      </c>
      <c r="C1172" s="1">
        <f>'Исходные данные'!B1422</f>
        <v>577.32000000000005</v>
      </c>
      <c r="D1172" s="5" t="str">
        <f>'Исходные данные'!A1174</f>
        <v>16.07.2012</v>
      </c>
      <c r="E1172" s="1">
        <f>'Исходные данные'!B1174</f>
        <v>492.57</v>
      </c>
      <c r="F1172" s="12">
        <f t="shared" si="162"/>
        <v>0.85320099771357294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-0.15876012300731662</v>
      </c>
      <c r="J1172" s="18">
        <f t="shared" si="165"/>
        <v>-1.7381040986821591E-5</v>
      </c>
      <c r="K1172" s="12">
        <f t="shared" si="169"/>
        <v>0.733386105173502</v>
      </c>
      <c r="L1172" s="12">
        <f t="shared" si="166"/>
        <v>-0.31008296929272128</v>
      </c>
      <c r="M1172" s="12">
        <f t="shared" si="170"/>
        <v>9.6151447845390592E-2</v>
      </c>
      <c r="N1172" s="18">
        <f t="shared" si="167"/>
        <v>1.0526650044645991E-5</v>
      </c>
    </row>
    <row r="1173" spans="1:14" x14ac:dyDescent="0.2">
      <c r="A1173" s="4">
        <v>1171</v>
      </c>
      <c r="B1173" s="1" t="str">
        <f>'Исходные данные'!A1423</f>
        <v>18.07.2011</v>
      </c>
      <c r="C1173" s="1">
        <f>'Исходные данные'!B1423</f>
        <v>576.96</v>
      </c>
      <c r="D1173" s="5" t="str">
        <f>'Исходные данные'!A1175</f>
        <v>13.07.2012</v>
      </c>
      <c r="E1173" s="1">
        <f>'Исходные данные'!B1175</f>
        <v>490.07</v>
      </c>
      <c r="F1173" s="12">
        <f t="shared" si="162"/>
        <v>0.84940030504714359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-0.16322470197053301</v>
      </c>
      <c r="J1173" s="18">
        <f t="shared" si="165"/>
        <v>-1.7819947107492469E-5</v>
      </c>
      <c r="K1173" s="12">
        <f t="shared" si="169"/>
        <v>0.73011914322776617</v>
      </c>
      <c r="L1173" s="12">
        <f t="shared" si="166"/>
        <v>-0.31454754825593761</v>
      </c>
      <c r="M1173" s="12">
        <f t="shared" si="170"/>
        <v>9.8940160113821257E-2</v>
      </c>
      <c r="N1173" s="18">
        <f t="shared" si="167"/>
        <v>1.0801725466488676E-5</v>
      </c>
    </row>
    <row r="1174" spans="1:14" x14ac:dyDescent="0.2">
      <c r="A1174" s="4">
        <v>1172</v>
      </c>
      <c r="B1174" s="1" t="str">
        <f>'Исходные данные'!A1424</f>
        <v>15.07.2011</v>
      </c>
      <c r="C1174" s="1">
        <f>'Исходные данные'!B1424</f>
        <v>578.61</v>
      </c>
      <c r="D1174" s="5" t="str">
        <f>'Исходные данные'!A1176</f>
        <v>12.07.2012</v>
      </c>
      <c r="E1174" s="1">
        <f>'Исходные данные'!B1176</f>
        <v>487.14</v>
      </c>
      <c r="F1174" s="12">
        <f t="shared" si="162"/>
        <v>0.84191424275418669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-0.17207711938740472</v>
      </c>
      <c r="J1174" s="18">
        <f t="shared" si="165"/>
        <v>-1.8733970109109836E-5</v>
      </c>
      <c r="K1174" s="12">
        <f t="shared" si="169"/>
        <v>0.72368434757840505</v>
      </c>
      <c r="L1174" s="12">
        <f t="shared" si="166"/>
        <v>-0.32339996567280932</v>
      </c>
      <c r="M1174" s="12">
        <f t="shared" si="170"/>
        <v>0.1045875377971741</v>
      </c>
      <c r="N1174" s="18">
        <f t="shared" si="167"/>
        <v>1.1386405199325237E-5</v>
      </c>
    </row>
    <row r="1175" spans="1:14" x14ac:dyDescent="0.2">
      <c r="A1175" s="4">
        <v>1173</v>
      </c>
      <c r="B1175" s="1" t="str">
        <f>'Исходные данные'!A1425</f>
        <v>14.07.2011</v>
      </c>
      <c r="C1175" s="1">
        <f>'Исходные данные'!B1425</f>
        <v>578.64</v>
      </c>
      <c r="D1175" s="5" t="str">
        <f>'Исходные данные'!A1177</f>
        <v>11.07.2012</v>
      </c>
      <c r="E1175" s="1">
        <f>'Исходные данные'!B1177</f>
        <v>488.47</v>
      </c>
      <c r="F1175" s="12">
        <f t="shared" si="162"/>
        <v>0.84416908613300157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-0.16940246543121754</v>
      </c>
      <c r="J1175" s="18">
        <f t="shared" si="165"/>
        <v>-1.8391306903759378E-5</v>
      </c>
      <c r="K1175" s="12">
        <f t="shared" si="169"/>
        <v>0.72562254362810119</v>
      </c>
      <c r="L1175" s="12">
        <f t="shared" si="166"/>
        <v>-0.32072531171662222</v>
      </c>
      <c r="M1175" s="12">
        <f t="shared" si="170"/>
        <v>0.10286472557572435</v>
      </c>
      <c r="N1175" s="18">
        <f t="shared" si="167"/>
        <v>1.116758680470484E-5</v>
      </c>
    </row>
    <row r="1176" spans="1:14" x14ac:dyDescent="0.2">
      <c r="A1176" s="4">
        <v>1174</v>
      </c>
      <c r="B1176" s="1" t="str">
        <f>'Исходные данные'!A1426</f>
        <v>13.07.2011</v>
      </c>
      <c r="C1176" s="1">
        <f>'Исходные данные'!B1426</f>
        <v>576.88</v>
      </c>
      <c r="D1176" s="5" t="str">
        <f>'Исходные данные'!A1178</f>
        <v>10.07.2012</v>
      </c>
      <c r="E1176" s="1">
        <f>'Исходные данные'!B1178</f>
        <v>490.36</v>
      </c>
      <c r="F1176" s="12">
        <f t="shared" si="162"/>
        <v>0.85002080155318271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-0.16249445738171051</v>
      </c>
      <c r="J1176" s="18">
        <f t="shared" si="165"/>
        <v>-1.7592096004794189E-5</v>
      </c>
      <c r="K1176" s="12">
        <f t="shared" si="169"/>
        <v>0.73065250349932853</v>
      </c>
      <c r="L1176" s="12">
        <f t="shared" si="166"/>
        <v>-0.31381730366711513</v>
      </c>
      <c r="M1176" s="12">
        <f t="shared" si="170"/>
        <v>9.8481300080898213E-2</v>
      </c>
      <c r="N1176" s="18">
        <f t="shared" si="167"/>
        <v>1.0661855878753851E-5</v>
      </c>
    </row>
    <row r="1177" spans="1:14" x14ac:dyDescent="0.2">
      <c r="A1177" s="4">
        <v>1175</v>
      </c>
      <c r="B1177" s="1" t="str">
        <f>'Исходные данные'!A1427</f>
        <v>12.07.2011</v>
      </c>
      <c r="C1177" s="1">
        <f>'Исходные данные'!B1427</f>
        <v>573.09</v>
      </c>
      <c r="D1177" s="5" t="str">
        <f>'Исходные данные'!A1179</f>
        <v>09.07.2012</v>
      </c>
      <c r="E1177" s="1">
        <f>'Исходные данные'!B1179</f>
        <v>490.09</v>
      </c>
      <c r="F1177" s="12">
        <f t="shared" si="162"/>
        <v>0.85517109005566305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-0.15645372473551666</v>
      </c>
      <c r="J1177" s="18">
        <f t="shared" si="165"/>
        <v>-1.6890834662006088E-5</v>
      </c>
      <c r="K1177" s="12">
        <f t="shared" si="169"/>
        <v>0.73507953773332035</v>
      </c>
      <c r="L1177" s="12">
        <f t="shared" si="166"/>
        <v>-0.30777657102092121</v>
      </c>
      <c r="M1177" s="12">
        <f t="shared" si="170"/>
        <v>9.4726417669396018E-2</v>
      </c>
      <c r="N1177" s="18">
        <f t="shared" si="167"/>
        <v>1.0226718869638272E-5</v>
      </c>
    </row>
    <row r="1178" spans="1:14" x14ac:dyDescent="0.2">
      <c r="A1178" s="4">
        <v>1176</v>
      </c>
      <c r="B1178" s="1" t="str">
        <f>'Исходные данные'!A1428</f>
        <v>11.07.2011</v>
      </c>
      <c r="C1178" s="1">
        <f>'Исходные данные'!B1428</f>
        <v>577.13</v>
      </c>
      <c r="D1178" s="5" t="str">
        <f>'Исходные данные'!A1180</f>
        <v>06.07.2012</v>
      </c>
      <c r="E1178" s="1">
        <f>'Исходные данные'!B1180</f>
        <v>491.59</v>
      </c>
      <c r="F1178" s="12">
        <f t="shared" si="162"/>
        <v>0.85178382686743015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-0.16042250868028796</v>
      </c>
      <c r="J1178" s="18">
        <f t="shared" si="165"/>
        <v>-1.7270967889907367E-5</v>
      </c>
      <c r="K1178" s="12">
        <f t="shared" si="169"/>
        <v>0.73216794742403468</v>
      </c>
      <c r="L1178" s="12">
        <f t="shared" si="166"/>
        <v>-0.3117453549656925</v>
      </c>
      <c r="M1178" s="12">
        <f t="shared" si="170"/>
        <v>9.7185166342685481E-2</v>
      </c>
      <c r="N1178" s="18">
        <f t="shared" si="167"/>
        <v>1.0462882678296329E-5</v>
      </c>
    </row>
    <row r="1179" spans="1:14" x14ac:dyDescent="0.2">
      <c r="A1179" s="4">
        <v>1177</v>
      </c>
      <c r="B1179" s="1" t="str">
        <f>'Исходные данные'!A1429</f>
        <v>08.07.2011</v>
      </c>
      <c r="C1179" s="1">
        <f>'Исходные данные'!B1429</f>
        <v>582.34</v>
      </c>
      <c r="D1179" s="5" t="str">
        <f>'Исходные данные'!A1181</f>
        <v>05.07.2012</v>
      </c>
      <c r="E1179" s="1">
        <f>'Исходные данные'!B1181</f>
        <v>493.8</v>
      </c>
      <c r="F1179" s="12">
        <f t="shared" si="162"/>
        <v>0.8479582374557818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-0.16492389268624669</v>
      </c>
      <c r="J1179" s="18">
        <f t="shared" si="165"/>
        <v>-1.7706026890039291E-5</v>
      </c>
      <c r="K1179" s="12">
        <f t="shared" si="169"/>
        <v>0.72887958497940508</v>
      </c>
      <c r="L1179" s="12">
        <f t="shared" si="166"/>
        <v>-0.31624673897165129</v>
      </c>
      <c r="M1179" s="12">
        <f t="shared" si="170"/>
        <v>0.10001199991020361</v>
      </c>
      <c r="N1179" s="18">
        <f t="shared" si="167"/>
        <v>1.0737165676203712E-5</v>
      </c>
    </row>
    <row r="1180" spans="1:14" x14ac:dyDescent="0.2">
      <c r="A1180" s="4">
        <v>1178</v>
      </c>
      <c r="B1180" s="1" t="str">
        <f>'Исходные данные'!A1430</f>
        <v>07.07.2011</v>
      </c>
      <c r="C1180" s="1">
        <f>'Исходные данные'!B1430</f>
        <v>581.19000000000005</v>
      </c>
      <c r="D1180" s="5" t="str">
        <f>'Исходные данные'!A1182</f>
        <v>04.07.2012</v>
      </c>
      <c r="E1180" s="1">
        <f>'Исходные данные'!B1182</f>
        <v>492.48</v>
      </c>
      <c r="F1180" s="12">
        <f t="shared" si="162"/>
        <v>0.84736488927889331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-0.16562387511644983</v>
      </c>
      <c r="J1180" s="18">
        <f t="shared" si="165"/>
        <v>-1.773154806350542E-5</v>
      </c>
      <c r="K1180" s="12">
        <f t="shared" si="169"/>
        <v>0.72836956060106262</v>
      </c>
      <c r="L1180" s="12">
        <f t="shared" si="166"/>
        <v>-0.31694672140185443</v>
      </c>
      <c r="M1180" s="12">
        <f t="shared" si="170"/>
        <v>0.10045522420738459</v>
      </c>
      <c r="N1180" s="18">
        <f t="shared" si="167"/>
        <v>1.0754648959946603E-5</v>
      </c>
    </row>
    <row r="1181" spans="1:14" x14ac:dyDescent="0.2">
      <c r="A1181" s="4">
        <v>1179</v>
      </c>
      <c r="B1181" s="1" t="str">
        <f>'Исходные данные'!A1431</f>
        <v>06.07.2011</v>
      </c>
      <c r="C1181" s="1">
        <f>'Исходные данные'!B1431</f>
        <v>575.61</v>
      </c>
      <c r="D1181" s="5" t="str">
        <f>'Исходные данные'!A1183</f>
        <v>03.07.2012</v>
      </c>
      <c r="E1181" s="1">
        <f>'Исходные данные'!B1183</f>
        <v>491.72</v>
      </c>
      <c r="F1181" s="12">
        <f t="shared" si="162"/>
        <v>0.85425896005976276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-0.15752089923897705</v>
      </c>
      <c r="J1181" s="18">
        <f t="shared" si="165"/>
        <v>-1.6816982169406606E-5</v>
      </c>
      <c r="K1181" s="12">
        <f t="shared" si="169"/>
        <v>0.73429549802064076</v>
      </c>
      <c r="L1181" s="12">
        <f t="shared" si="166"/>
        <v>-0.30884374552438171</v>
      </c>
      <c r="M1181" s="12">
        <f t="shared" si="170"/>
        <v>9.5384459149528908E-2</v>
      </c>
      <c r="N1181" s="18">
        <f t="shared" si="167"/>
        <v>1.0183275720909587E-5</v>
      </c>
    </row>
    <row r="1182" spans="1:14" x14ac:dyDescent="0.2">
      <c r="A1182" s="4">
        <v>1180</v>
      </c>
      <c r="B1182" s="1" t="str">
        <f>'Исходные данные'!A1432</f>
        <v>05.07.2011</v>
      </c>
      <c r="C1182" s="1">
        <f>'Исходные данные'!B1432</f>
        <v>576.97</v>
      </c>
      <c r="D1182" s="5" t="str">
        <f>'Исходные данные'!A1184</f>
        <v>02.07.2012</v>
      </c>
      <c r="E1182" s="1">
        <f>'Исходные данные'!B1184</f>
        <v>488.83</v>
      </c>
      <c r="F1182" s="12">
        <f t="shared" si="162"/>
        <v>0.8472364247707852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-0.16577549131937508</v>
      </c>
      <c r="J1182" s="18">
        <f t="shared" si="165"/>
        <v>-1.7648848473192304E-5</v>
      </c>
      <c r="K1182" s="12">
        <f t="shared" si="169"/>
        <v>0.72825913634522266</v>
      </c>
      <c r="L1182" s="12">
        <f t="shared" si="166"/>
        <v>-0.31709833760477968</v>
      </c>
      <c r="M1182" s="12">
        <f t="shared" si="170"/>
        <v>0.1005513557117147</v>
      </c>
      <c r="N1182" s="18">
        <f t="shared" si="167"/>
        <v>1.0704933682333193E-5</v>
      </c>
    </row>
    <row r="1183" spans="1:14" x14ac:dyDescent="0.2">
      <c r="A1183" s="4">
        <v>1181</v>
      </c>
      <c r="B1183" s="1" t="str">
        <f>'Исходные данные'!A1433</f>
        <v>04.07.2011</v>
      </c>
      <c r="C1183" s="1">
        <f>'Исходные данные'!B1433</f>
        <v>577.95000000000005</v>
      </c>
      <c r="D1183" s="5" t="str">
        <f>'Исходные данные'!A1185</f>
        <v>29.06.2012</v>
      </c>
      <c r="E1183" s="1">
        <f>'Исходные данные'!B1185</f>
        <v>484.79</v>
      </c>
      <c r="F1183" s="12">
        <f t="shared" si="162"/>
        <v>0.83880958560429097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-0.17577155226061872</v>
      </c>
      <c r="J1183" s="18">
        <f t="shared" si="165"/>
        <v>-1.8660823625366812E-5</v>
      </c>
      <c r="K1183" s="12">
        <f t="shared" si="169"/>
        <v>0.72101567698242264</v>
      </c>
      <c r="L1183" s="12">
        <f t="shared" si="166"/>
        <v>-0.32709439854602329</v>
      </c>
      <c r="M1183" s="12">
        <f t="shared" si="170"/>
        <v>0.10699074556018458</v>
      </c>
      <c r="N1183" s="18">
        <f t="shared" si="167"/>
        <v>1.1358694889858019E-5</v>
      </c>
    </row>
    <row r="1184" spans="1:14" x14ac:dyDescent="0.2">
      <c r="A1184" s="4">
        <v>1182</v>
      </c>
      <c r="B1184" s="1" t="str">
        <f>'Исходные данные'!A1434</f>
        <v>01.07.2011</v>
      </c>
      <c r="C1184" s="1">
        <f>'Исходные данные'!B1434</f>
        <v>575.65</v>
      </c>
      <c r="D1184" s="5" t="str">
        <f>'Исходные данные'!A1186</f>
        <v>28.06.2012</v>
      </c>
      <c r="E1184" s="1">
        <f>'Исходные данные'!B1186</f>
        <v>480.71</v>
      </c>
      <c r="F1184" s="12">
        <f t="shared" si="162"/>
        <v>0.83507339529227831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-0.18023565944050637</v>
      </c>
      <c r="J1184" s="18">
        <f t="shared" si="165"/>
        <v>-1.9081350511159748E-5</v>
      </c>
      <c r="K1184" s="12">
        <f t="shared" si="169"/>
        <v>0.71780415933481456</v>
      </c>
      <c r="L1184" s="12">
        <f t="shared" si="166"/>
        <v>-0.33155850572591095</v>
      </c>
      <c r="M1184" s="12">
        <f t="shared" si="170"/>
        <v>0.10993104271919878</v>
      </c>
      <c r="N1184" s="18">
        <f t="shared" si="167"/>
        <v>1.1638278266874881E-5</v>
      </c>
    </row>
    <row r="1185" spans="1:14" x14ac:dyDescent="0.2">
      <c r="A1185" s="4">
        <v>1183</v>
      </c>
      <c r="B1185" s="1" t="str">
        <f>'Исходные данные'!A1435</f>
        <v>30.06.2011</v>
      </c>
      <c r="C1185" s="1">
        <f>'Исходные данные'!B1435</f>
        <v>572.41</v>
      </c>
      <c r="D1185" s="5" t="str">
        <f>'Исходные данные'!A1187</f>
        <v>27.06.2012</v>
      </c>
      <c r="E1185" s="1">
        <f>'Исходные данные'!B1187</f>
        <v>480.67</v>
      </c>
      <c r="F1185" s="12">
        <f t="shared" si="162"/>
        <v>0.83973026327282896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-0.174674553864682</v>
      </c>
      <c r="J1185" s="18">
        <f t="shared" si="165"/>
        <v>-1.844098869095089E-5</v>
      </c>
      <c r="K1185" s="12">
        <f t="shared" si="169"/>
        <v>0.72180706401930927</v>
      </c>
      <c r="L1185" s="12">
        <f t="shared" si="166"/>
        <v>-0.3259974001500866</v>
      </c>
      <c r="M1185" s="12">
        <f t="shared" si="170"/>
        <v>0.10627430490461554</v>
      </c>
      <c r="N1185" s="18">
        <f t="shared" si="167"/>
        <v>1.1219741007055411E-5</v>
      </c>
    </row>
    <row r="1186" spans="1:14" x14ac:dyDescent="0.2">
      <c r="A1186" s="4">
        <v>1184</v>
      </c>
      <c r="B1186" s="1" t="str">
        <f>'Исходные данные'!A1436</f>
        <v>29.06.2011</v>
      </c>
      <c r="C1186" s="1">
        <f>'Исходные данные'!B1436</f>
        <v>572.22</v>
      </c>
      <c r="D1186" s="5" t="str">
        <f>'Исходные данные'!A1188</f>
        <v>26.06.2012</v>
      </c>
      <c r="E1186" s="1">
        <f>'Исходные данные'!B1188</f>
        <v>480.29</v>
      </c>
      <c r="F1186" s="12">
        <f t="shared" si="162"/>
        <v>0.83934500716507632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-0.17513344468547623</v>
      </c>
      <c r="J1186" s="18">
        <f t="shared" si="165"/>
        <v>-1.8437830494738233E-5</v>
      </c>
      <c r="K1186" s="12">
        <f t="shared" si="169"/>
        <v>0.72147590937097184</v>
      </c>
      <c r="L1186" s="12">
        <f t="shared" si="166"/>
        <v>-0.3264562909708808</v>
      </c>
      <c r="M1186" s="12">
        <f t="shared" si="170"/>
        <v>0.10657370991446424</v>
      </c>
      <c r="N1186" s="18">
        <f t="shared" si="167"/>
        <v>1.1219947178719835E-5</v>
      </c>
    </row>
    <row r="1187" spans="1:14" x14ac:dyDescent="0.2">
      <c r="A1187" s="4">
        <v>1185</v>
      </c>
      <c r="B1187" s="1" t="str">
        <f>'Исходные данные'!A1437</f>
        <v>28.06.2011</v>
      </c>
      <c r="C1187" s="1">
        <f>'Исходные данные'!B1437</f>
        <v>570.33000000000004</v>
      </c>
      <c r="D1187" s="5" t="str">
        <f>'Исходные данные'!A1189</f>
        <v>25.06.2012</v>
      </c>
      <c r="E1187" s="1">
        <f>'Исходные данные'!B1189</f>
        <v>480.12</v>
      </c>
      <c r="F1187" s="12">
        <f t="shared" si="162"/>
        <v>0.84182841512808371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-0.17217906801450106</v>
      </c>
      <c r="J1187" s="18">
        <f t="shared" si="165"/>
        <v>-1.8076204679010419E-5</v>
      </c>
      <c r="K1187" s="12">
        <f t="shared" si="169"/>
        <v>0.72361057271340534</v>
      </c>
      <c r="L1187" s="12">
        <f t="shared" si="166"/>
        <v>-0.3235019142999056</v>
      </c>
      <c r="M1187" s="12">
        <f t="shared" si="170"/>
        <v>0.10465348855570332</v>
      </c>
      <c r="N1187" s="18">
        <f t="shared" si="167"/>
        <v>1.098703751460685E-5</v>
      </c>
    </row>
    <row r="1188" spans="1:14" x14ac:dyDescent="0.2">
      <c r="A1188" s="4">
        <v>1186</v>
      </c>
      <c r="B1188" s="1" t="str">
        <f>'Исходные данные'!A1438</f>
        <v>27.06.2011</v>
      </c>
      <c r="C1188" s="1">
        <f>'Исходные данные'!B1438</f>
        <v>568.04</v>
      </c>
      <c r="D1188" s="5" t="str">
        <f>'Исходные данные'!A1190</f>
        <v>22.06.2012</v>
      </c>
      <c r="E1188" s="1">
        <f>'Исходные данные'!B1190</f>
        <v>479.91</v>
      </c>
      <c r="F1188" s="12">
        <f t="shared" si="162"/>
        <v>0.84485247517780449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-0.16859325245519813</v>
      </c>
      <c r="J1188" s="18">
        <f t="shared" si="165"/>
        <v>-1.765034732764193E-5</v>
      </c>
      <c r="K1188" s="12">
        <f t="shared" si="169"/>
        <v>0.72620996444831754</v>
      </c>
      <c r="L1188" s="12">
        <f t="shared" si="166"/>
        <v>-0.31991609874060267</v>
      </c>
      <c r="M1188" s="12">
        <f t="shared" si="170"/>
        <v>0.1023463102334069</v>
      </c>
      <c r="N1188" s="18">
        <f t="shared" si="167"/>
        <v>1.0714829312651584E-5</v>
      </c>
    </row>
    <row r="1189" spans="1:14" x14ac:dyDescent="0.2">
      <c r="A1189" s="4">
        <v>1187</v>
      </c>
      <c r="B1189" s="1" t="str">
        <f>'Исходные данные'!A1439</f>
        <v>24.06.2011</v>
      </c>
      <c r="C1189" s="1">
        <f>'Исходные данные'!B1439</f>
        <v>569.49</v>
      </c>
      <c r="D1189" s="5" t="str">
        <f>'Исходные данные'!A1191</f>
        <v>21.06.2012</v>
      </c>
      <c r="E1189" s="1">
        <f>'Исходные данные'!B1191</f>
        <v>482.02</v>
      </c>
      <c r="F1189" s="12">
        <f t="shared" si="162"/>
        <v>0.84640643382675718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-0.16675561650486931</v>
      </c>
      <c r="J1189" s="18">
        <f t="shared" si="165"/>
        <v>-1.7409235759409769E-5</v>
      </c>
      <c r="K1189" s="12">
        <f t="shared" si="169"/>
        <v>0.72754570090925719</v>
      </c>
      <c r="L1189" s="12">
        <f t="shared" si="166"/>
        <v>-0.31807846279027385</v>
      </c>
      <c r="M1189" s="12">
        <f t="shared" si="170"/>
        <v>0.10117390849102349</v>
      </c>
      <c r="N1189" s="18">
        <f t="shared" si="167"/>
        <v>1.0562525344204797E-5</v>
      </c>
    </row>
    <row r="1190" spans="1:14" x14ac:dyDescent="0.2">
      <c r="A1190" s="4">
        <v>1188</v>
      </c>
      <c r="B1190" s="1" t="str">
        <f>'Исходные данные'!A1440</f>
        <v>23.06.2011</v>
      </c>
      <c r="C1190" s="1">
        <f>'Исходные данные'!B1440</f>
        <v>566.74</v>
      </c>
      <c r="D1190" s="5" t="str">
        <f>'Исходные данные'!A1192</f>
        <v>20.06.2012</v>
      </c>
      <c r="E1190" s="1">
        <f>'Исходные данные'!B1192</f>
        <v>483.06</v>
      </c>
      <c r="F1190" s="12">
        <f t="shared" si="162"/>
        <v>0.85234851960334546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-0.15975977522797921</v>
      </c>
      <c r="J1190" s="18">
        <f t="shared" si="165"/>
        <v>-1.663232055264887E-5</v>
      </c>
      <c r="K1190" s="12">
        <f t="shared" si="169"/>
        <v>0.73265334044082964</v>
      </c>
      <c r="L1190" s="12">
        <f t="shared" si="166"/>
        <v>-0.31108262151338378</v>
      </c>
      <c r="M1190" s="12">
        <f t="shared" si="170"/>
        <v>9.6772397407639044E-2</v>
      </c>
      <c r="N1190" s="18">
        <f t="shared" si="167"/>
        <v>1.0074810959362778E-5</v>
      </c>
    </row>
    <row r="1191" spans="1:14" x14ac:dyDescent="0.2">
      <c r="A1191" s="4">
        <v>1189</v>
      </c>
      <c r="B1191" s="1" t="str">
        <f>'Исходные данные'!A1441</f>
        <v>22.06.2011</v>
      </c>
      <c r="C1191" s="1">
        <f>'Исходные данные'!B1441</f>
        <v>570.94000000000005</v>
      </c>
      <c r="D1191" s="5" t="str">
        <f>'Исходные данные'!A1193</f>
        <v>19.06.2012</v>
      </c>
      <c r="E1191" s="1">
        <f>'Исходные данные'!B1193</f>
        <v>483.5</v>
      </c>
      <c r="F1191" s="12">
        <f t="shared" si="162"/>
        <v>0.846849055942831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-0.16623281043238969</v>
      </c>
      <c r="J1191" s="18">
        <f t="shared" si="165"/>
        <v>-1.7257914872471506E-5</v>
      </c>
      <c r="K1191" s="12">
        <f t="shared" si="169"/>
        <v>0.72792616566567558</v>
      </c>
      <c r="L1191" s="12">
        <f t="shared" si="166"/>
        <v>-0.31755565671779423</v>
      </c>
      <c r="M1191" s="12">
        <f t="shared" si="170"/>
        <v>0.10084159511346943</v>
      </c>
      <c r="N1191" s="18">
        <f t="shared" si="167"/>
        <v>1.0469146611584941E-5</v>
      </c>
    </row>
    <row r="1192" spans="1:14" x14ac:dyDescent="0.2">
      <c r="A1192" s="4">
        <v>1190</v>
      </c>
      <c r="B1192" s="1" t="str">
        <f>'Исходные данные'!A1442</f>
        <v>21.06.2011</v>
      </c>
      <c r="C1192" s="1">
        <f>'Исходные данные'!B1442</f>
        <v>570.89</v>
      </c>
      <c r="D1192" s="5" t="str">
        <f>'Исходные данные'!A1194</f>
        <v>18.06.2012</v>
      </c>
      <c r="E1192" s="1">
        <f>'Исходные данные'!B1194</f>
        <v>484.42</v>
      </c>
      <c r="F1192" s="12">
        <f t="shared" si="162"/>
        <v>0.84853474399621653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-0.16424424759613515</v>
      </c>
      <c r="J1192" s="18">
        <f t="shared" si="165"/>
        <v>-1.7003875341377378E-5</v>
      </c>
      <c r="K1192" s="12">
        <f t="shared" si="169"/>
        <v>0.72937513278986188</v>
      </c>
      <c r="L1192" s="12">
        <f t="shared" si="166"/>
        <v>-0.3155670938815397</v>
      </c>
      <c r="M1192" s="12">
        <f t="shared" si="170"/>
        <v>9.9582590740840346E-2</v>
      </c>
      <c r="N1192" s="18">
        <f t="shared" si="167"/>
        <v>1.0309584560260088E-5</v>
      </c>
    </row>
    <row r="1193" spans="1:14" x14ac:dyDescent="0.2">
      <c r="A1193" s="4">
        <v>1191</v>
      </c>
      <c r="B1193" s="1" t="str">
        <f>'Исходные данные'!A1443</f>
        <v>20.06.2011</v>
      </c>
      <c r="C1193" s="1">
        <f>'Исходные данные'!B1443</f>
        <v>567.95000000000005</v>
      </c>
      <c r="D1193" s="5" t="str">
        <f>'Исходные данные'!A1195</f>
        <v>15.06.2012</v>
      </c>
      <c r="E1193" s="1">
        <f>'Исходные данные'!B1195</f>
        <v>481.6</v>
      </c>
      <c r="F1193" s="12">
        <f t="shared" si="162"/>
        <v>0.84796196848314109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-0.16491949268281936</v>
      </c>
      <c r="J1193" s="18">
        <f t="shared" si="165"/>
        <v>-1.7026128389313438E-5</v>
      </c>
      <c r="K1193" s="12">
        <f t="shared" si="169"/>
        <v>0.72888279205913264</v>
      </c>
      <c r="L1193" s="12">
        <f t="shared" si="166"/>
        <v>-0.31624233896822401</v>
      </c>
      <c r="M1193" s="12">
        <f t="shared" si="170"/>
        <v>0.10000921695609295</v>
      </c>
      <c r="N1193" s="18">
        <f t="shared" si="167"/>
        <v>1.0324854511188591E-5</v>
      </c>
    </row>
    <row r="1194" spans="1:14" x14ac:dyDescent="0.2">
      <c r="A1194" s="4">
        <v>1192</v>
      </c>
      <c r="B1194" s="1" t="str">
        <f>'Исходные данные'!A1444</f>
        <v>17.06.2011</v>
      </c>
      <c r="C1194" s="1">
        <f>'Исходные данные'!B1444</f>
        <v>571.79999999999995</v>
      </c>
      <c r="D1194" s="5" t="str">
        <f>'Исходные данные'!A1196</f>
        <v>14.06.2012</v>
      </c>
      <c r="E1194" s="1">
        <f>'Исходные данные'!B1196</f>
        <v>478.41</v>
      </c>
      <c r="F1194" s="12">
        <f t="shared" si="162"/>
        <v>0.83667366211962235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-0.17832117446022075</v>
      </c>
      <c r="J1194" s="18">
        <f t="shared" si="165"/>
        <v>-1.8358322676281717E-5</v>
      </c>
      <c r="K1194" s="12">
        <f t="shared" si="169"/>
        <v>0.71917970092336081</v>
      </c>
      <c r="L1194" s="12">
        <f t="shared" si="166"/>
        <v>-0.32964402074562538</v>
      </c>
      <c r="M1194" s="12">
        <f t="shared" si="170"/>
        <v>0.10866518041334215</v>
      </c>
      <c r="N1194" s="18">
        <f t="shared" si="167"/>
        <v>1.1187176462599625E-5</v>
      </c>
    </row>
    <row r="1195" spans="1:14" x14ac:dyDescent="0.2">
      <c r="A1195" s="4">
        <v>1193</v>
      </c>
      <c r="B1195" s="1" t="str">
        <f>'Исходные данные'!A1445</f>
        <v>16.06.2011</v>
      </c>
      <c r="C1195" s="1">
        <f>'Исходные данные'!B1445</f>
        <v>572.39</v>
      </c>
      <c r="D1195" s="5" t="str">
        <f>'Исходные данные'!A1197</f>
        <v>13.06.2012</v>
      </c>
      <c r="E1195" s="1">
        <f>'Исходные данные'!B1197</f>
        <v>478.85</v>
      </c>
      <c r="F1195" s="12">
        <f t="shared" si="162"/>
        <v>0.83657995422701315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-0.17843318126157076</v>
      </c>
      <c r="J1195" s="18">
        <f t="shared" si="165"/>
        <v>-1.8318582766980875E-5</v>
      </c>
      <c r="K1195" s="12">
        <f t="shared" si="169"/>
        <v>0.7190991524165391</v>
      </c>
      <c r="L1195" s="12">
        <f t="shared" si="166"/>
        <v>-0.32975602754697531</v>
      </c>
      <c r="M1195" s="12">
        <f t="shared" si="170"/>
        <v>0.10873903770356139</v>
      </c>
      <c r="N1195" s="18">
        <f t="shared" si="167"/>
        <v>1.1163534988789382E-5</v>
      </c>
    </row>
    <row r="1196" spans="1:14" x14ac:dyDescent="0.2">
      <c r="A1196" s="4">
        <v>1194</v>
      </c>
      <c r="B1196" s="1" t="str">
        <f>'Исходные данные'!A1446</f>
        <v>15.06.2011</v>
      </c>
      <c r="C1196" s="1">
        <f>'Исходные данные'!B1446</f>
        <v>576.16</v>
      </c>
      <c r="D1196" s="5" t="str">
        <f>'Исходные данные'!A1198</f>
        <v>09.06.2012</v>
      </c>
      <c r="E1196" s="1">
        <f>'Исходные данные'!B1198</f>
        <v>478.01</v>
      </c>
      <c r="F1196" s="12">
        <f t="shared" si="162"/>
        <v>0.82964801444043323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-0.18675374712584769</v>
      </c>
      <c r="J1196" s="18">
        <f t="shared" si="165"/>
        <v>-1.9119289374683674E-5</v>
      </c>
      <c r="K1196" s="12">
        <f t="shared" si="169"/>
        <v>0.71314066393023778</v>
      </c>
      <c r="L1196" s="12">
        <f t="shared" si="166"/>
        <v>-0.33807659341125229</v>
      </c>
      <c r="M1196" s="12">
        <f t="shared" si="170"/>
        <v>0.11429578301255705</v>
      </c>
      <c r="N1196" s="18">
        <f t="shared" si="167"/>
        <v>1.1701259992660581E-5</v>
      </c>
    </row>
    <row r="1197" spans="1:14" x14ac:dyDescent="0.2">
      <c r="A1197" s="4">
        <v>1195</v>
      </c>
      <c r="B1197" s="1" t="str">
        <f>'Исходные данные'!A1447</f>
        <v>14.06.2011</v>
      </c>
      <c r="C1197" s="1">
        <f>'Исходные данные'!B1447</f>
        <v>577.25</v>
      </c>
      <c r="D1197" s="5" t="str">
        <f>'Исходные данные'!A1199</f>
        <v>08.06.2012</v>
      </c>
      <c r="E1197" s="1">
        <f>'Исходные данные'!B1199</f>
        <v>475.7</v>
      </c>
      <c r="F1197" s="12">
        <f t="shared" si="162"/>
        <v>0.82407968817669985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-0.19348804479636897</v>
      </c>
      <c r="J1197" s="18">
        <f t="shared" si="165"/>
        <v>-1.9753439534867164E-5</v>
      </c>
      <c r="K1197" s="12">
        <f t="shared" si="169"/>
        <v>0.70835429691726148</v>
      </c>
      <c r="L1197" s="12">
        <f t="shared" si="166"/>
        <v>-0.34481089108177354</v>
      </c>
      <c r="M1197" s="12">
        <f t="shared" si="170"/>
        <v>0.11889455060860654</v>
      </c>
      <c r="N1197" s="18">
        <f t="shared" si="167"/>
        <v>1.2138095244819936E-5</v>
      </c>
    </row>
    <row r="1198" spans="1:14" x14ac:dyDescent="0.2">
      <c r="A1198" s="4">
        <v>1196</v>
      </c>
      <c r="B1198" s="1" t="str">
        <f>'Исходные данные'!A1448</f>
        <v>10.06.2011</v>
      </c>
      <c r="C1198" s="1">
        <f>'Исходные данные'!B1448</f>
        <v>576</v>
      </c>
      <c r="D1198" s="5" t="str">
        <f>'Исходные данные'!A1200</f>
        <v>07.06.2012</v>
      </c>
      <c r="E1198" s="1">
        <f>'Исходные данные'!B1200</f>
        <v>475.32</v>
      </c>
      <c r="F1198" s="12">
        <f t="shared" si="162"/>
        <v>0.82520833333333332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-0.19211939927406566</v>
      </c>
      <c r="J1198" s="18">
        <f t="shared" si="165"/>
        <v>-1.9558970004072096E-5</v>
      </c>
      <c r="K1198" s="12">
        <f t="shared" si="169"/>
        <v>0.70932444659801019</v>
      </c>
      <c r="L1198" s="12">
        <f t="shared" si="166"/>
        <v>-0.34344224555947034</v>
      </c>
      <c r="M1198" s="12">
        <f t="shared" si="170"/>
        <v>0.11795257603493137</v>
      </c>
      <c r="N1198" s="18">
        <f t="shared" si="167"/>
        <v>1.2008318292101195E-5</v>
      </c>
    </row>
    <row r="1199" spans="1:14" x14ac:dyDescent="0.2">
      <c r="A1199" s="4">
        <v>1197</v>
      </c>
      <c r="B1199" s="1" t="str">
        <f>'Исходные данные'!A1449</f>
        <v>09.06.2011</v>
      </c>
      <c r="C1199" s="1">
        <f>'Исходные данные'!B1449</f>
        <v>575.27</v>
      </c>
      <c r="D1199" s="5" t="str">
        <f>'Исходные данные'!A1201</f>
        <v>06.06.2012</v>
      </c>
      <c r="E1199" s="1">
        <f>'Исходные данные'!B1201</f>
        <v>475.54</v>
      </c>
      <c r="F1199" s="12">
        <f t="shared" si="162"/>
        <v>0.82663792653884272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-0.19038849537923813</v>
      </c>
      <c r="J1199" s="18">
        <f t="shared" si="165"/>
        <v>-1.9328654882753107E-5</v>
      </c>
      <c r="K1199" s="12">
        <f t="shared" si="169"/>
        <v>0.71055328223671754</v>
      </c>
      <c r="L1199" s="12">
        <f t="shared" si="166"/>
        <v>-0.34171134166464268</v>
      </c>
      <c r="M1199" s="12">
        <f t="shared" si="170"/>
        <v>0.11676664102225001</v>
      </c>
      <c r="N1199" s="18">
        <f t="shared" si="167"/>
        <v>1.1854403815954056E-5</v>
      </c>
    </row>
    <row r="1200" spans="1:14" x14ac:dyDescent="0.2">
      <c r="A1200" s="4">
        <v>1198</v>
      </c>
      <c r="B1200" s="1" t="str">
        <f>'Исходные данные'!A1450</f>
        <v>08.06.2011</v>
      </c>
      <c r="C1200" s="1">
        <f>'Исходные данные'!B1450</f>
        <v>572.91999999999996</v>
      </c>
      <c r="D1200" s="5" t="str">
        <f>'Исходные данные'!A1202</f>
        <v>05.06.2012</v>
      </c>
      <c r="E1200" s="1">
        <f>'Исходные данные'!B1202</f>
        <v>476.26</v>
      </c>
      <c r="F1200" s="12">
        <f t="shared" si="162"/>
        <v>0.83128534524890041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-0.1847821673158673</v>
      </c>
      <c r="J1200" s="18">
        <f t="shared" si="165"/>
        <v>-1.8707129646231531E-5</v>
      </c>
      <c r="K1200" s="12">
        <f t="shared" si="169"/>
        <v>0.7145480646104061</v>
      </c>
      <c r="L1200" s="12">
        <f t="shared" si="166"/>
        <v>-0.33610501360127182</v>
      </c>
      <c r="M1200" s="12">
        <f t="shared" si="170"/>
        <v>0.11296658016791096</v>
      </c>
      <c r="N1200" s="18">
        <f t="shared" si="167"/>
        <v>1.1436603929859037E-5</v>
      </c>
    </row>
    <row r="1201" spans="1:14" x14ac:dyDescent="0.2">
      <c r="A1201" s="4">
        <v>1199</v>
      </c>
      <c r="B1201" s="1" t="str">
        <f>'Исходные данные'!A1451</f>
        <v>07.06.2011</v>
      </c>
      <c r="C1201" s="1">
        <f>'Исходные данные'!B1451</f>
        <v>572.9</v>
      </c>
      <c r="D1201" s="5" t="str">
        <f>'Исходные данные'!A1203</f>
        <v>04.06.2012</v>
      </c>
      <c r="E1201" s="1">
        <f>'Исходные данные'!B1203</f>
        <v>475.6</v>
      </c>
      <c r="F1201" s="12">
        <f t="shared" si="162"/>
        <v>0.83016233199511269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-0.18613401659790524</v>
      </c>
      <c r="J1201" s="18">
        <f t="shared" si="165"/>
        <v>-1.8791394837835536E-5</v>
      </c>
      <c r="K1201" s="12">
        <f t="shared" si="169"/>
        <v>0.71358275594520204</v>
      </c>
      <c r="L1201" s="12">
        <f t="shared" si="166"/>
        <v>-0.33745686288330989</v>
      </c>
      <c r="M1201" s="12">
        <f t="shared" si="170"/>
        <v>0.11387713430704487</v>
      </c>
      <c r="N1201" s="18">
        <f t="shared" si="167"/>
        <v>1.1496609984985355E-5</v>
      </c>
    </row>
    <row r="1202" spans="1:14" x14ac:dyDescent="0.2">
      <c r="A1202" s="4">
        <v>1200</v>
      </c>
      <c r="B1202" s="1" t="str">
        <f>'Исходные данные'!A1452</f>
        <v>06.06.2011</v>
      </c>
      <c r="C1202" s="1">
        <f>'Исходные данные'!B1452</f>
        <v>570.16</v>
      </c>
      <c r="D1202" s="5" t="str">
        <f>'Исходные данные'!A1204</f>
        <v>01.06.2012</v>
      </c>
      <c r="E1202" s="1">
        <f>'Исходные данные'!B1204</f>
        <v>474</v>
      </c>
      <c r="F1202" s="12">
        <f t="shared" si="162"/>
        <v>0.83134558720359197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-0.1847097014985388</v>
      </c>
      <c r="J1202" s="18">
        <f t="shared" si="165"/>
        <v>-1.8595554992791166E-5</v>
      </c>
      <c r="K1202" s="12">
        <f t="shared" si="169"/>
        <v>0.71459984679612509</v>
      </c>
      <c r="L1202" s="12">
        <f t="shared" si="166"/>
        <v>-0.33603254778394342</v>
      </c>
      <c r="M1202" s="12">
        <f t="shared" si="170"/>
        <v>0.11291787317016808</v>
      </c>
      <c r="N1202" s="18">
        <f t="shared" si="167"/>
        <v>1.1367949291074403E-5</v>
      </c>
    </row>
    <row r="1203" spans="1:14" x14ac:dyDescent="0.2">
      <c r="A1203" s="4">
        <v>1201</v>
      </c>
      <c r="B1203" s="1" t="str">
        <f>'Исходные данные'!A1453</f>
        <v>03.06.2011</v>
      </c>
      <c r="C1203" s="1">
        <f>'Исходные данные'!B1453</f>
        <v>571.92999999999995</v>
      </c>
      <c r="D1203" s="5" t="str">
        <f>'Исходные данные'!A1205</f>
        <v>31.05.2012</v>
      </c>
      <c r="E1203" s="1">
        <f>'Исходные данные'!B1205</f>
        <v>479.48</v>
      </c>
      <c r="F1203" s="12">
        <f t="shared" si="162"/>
        <v>0.83835434406308473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-0.1763144229297689</v>
      </c>
      <c r="J1203" s="18">
        <f t="shared" si="165"/>
        <v>-1.7700822519141288E-5</v>
      </c>
      <c r="K1203" s="12">
        <f t="shared" si="169"/>
        <v>0.72062436494491544</v>
      </c>
      <c r="L1203" s="12">
        <f t="shared" si="166"/>
        <v>-0.3276372692151735</v>
      </c>
      <c r="M1203" s="12">
        <f t="shared" si="170"/>
        <v>0.10734618017877592</v>
      </c>
      <c r="N1203" s="18">
        <f t="shared" si="167"/>
        <v>1.0776859044646312E-5</v>
      </c>
    </row>
    <row r="1204" spans="1:14" x14ac:dyDescent="0.2">
      <c r="A1204" s="4">
        <v>1202</v>
      </c>
      <c r="B1204" s="1" t="str">
        <f>'Исходные данные'!A1454</f>
        <v>02.06.2011</v>
      </c>
      <c r="C1204" s="1">
        <f>'Исходные данные'!B1454</f>
        <v>572.6</v>
      </c>
      <c r="D1204" s="5" t="str">
        <f>'Исходные данные'!A1206</f>
        <v>30.05.2012</v>
      </c>
      <c r="E1204" s="1">
        <f>'Исходные данные'!B1206</f>
        <v>479.77</v>
      </c>
      <c r="F1204" s="12">
        <f t="shared" si="162"/>
        <v>0.83787984631505408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-0.17688057026577755</v>
      </c>
      <c r="J1204" s="18">
        <f t="shared" si="165"/>
        <v>-1.7708097585953265E-5</v>
      </c>
      <c r="K1204" s="12">
        <f t="shared" si="169"/>
        <v>0.72021650084691935</v>
      </c>
      <c r="L1204" s="12">
        <f t="shared" si="166"/>
        <v>-0.32820341655118218</v>
      </c>
      <c r="M1204" s="12">
        <f t="shared" si="170"/>
        <v>0.10771748263586867</v>
      </c>
      <c r="N1204" s="18">
        <f t="shared" si="167"/>
        <v>1.0783952648745174E-5</v>
      </c>
    </row>
    <row r="1205" spans="1:14" x14ac:dyDescent="0.2">
      <c r="A1205" s="4">
        <v>1203</v>
      </c>
      <c r="B1205" s="1" t="str">
        <f>'Исходные данные'!A1455</f>
        <v>01.06.2011</v>
      </c>
      <c r="C1205" s="1">
        <f>'Исходные данные'!B1455</f>
        <v>573.91999999999996</v>
      </c>
      <c r="D1205" s="5" t="str">
        <f>'Исходные данные'!A1207</f>
        <v>29.05.2012</v>
      </c>
      <c r="E1205" s="1">
        <f>'Исходные данные'!B1207</f>
        <v>481.66</v>
      </c>
      <c r="F1205" s="12">
        <f t="shared" si="162"/>
        <v>0.83924588792863131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-0.17525154283178443</v>
      </c>
      <c r="J1205" s="18">
        <f t="shared" si="165"/>
        <v>-1.7496041341734266E-5</v>
      </c>
      <c r="K1205" s="12">
        <f t="shared" si="169"/>
        <v>0.72139070943454531</v>
      </c>
      <c r="L1205" s="12">
        <f t="shared" si="166"/>
        <v>-0.32657438911718911</v>
      </c>
      <c r="M1205" s="12">
        <f t="shared" si="170"/>
        <v>0.1066508316272651</v>
      </c>
      <c r="N1205" s="18">
        <f t="shared" si="167"/>
        <v>1.0647366232159357E-5</v>
      </c>
    </row>
    <row r="1206" spans="1:14" x14ac:dyDescent="0.2">
      <c r="A1206" s="4">
        <v>1204</v>
      </c>
      <c r="B1206" s="1" t="str">
        <f>'Исходные данные'!A1456</f>
        <v>31.05.2011</v>
      </c>
      <c r="C1206" s="1">
        <f>'Исходные данные'!B1456</f>
        <v>574.62</v>
      </c>
      <c r="D1206" s="5" t="str">
        <f>'Исходные данные'!A1208</f>
        <v>28.05.2012</v>
      </c>
      <c r="E1206" s="1">
        <f>'Исходные данные'!B1208</f>
        <v>479.85</v>
      </c>
      <c r="F1206" s="12">
        <f t="shared" si="162"/>
        <v>0.83507361386655532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-0.18023539769794619</v>
      </c>
      <c r="J1206" s="18">
        <f t="shared" si="165"/>
        <v>-1.7943377942329502E-5</v>
      </c>
      <c r="K1206" s="12">
        <f t="shared" si="169"/>
        <v>0.71780434721473751</v>
      </c>
      <c r="L1206" s="12">
        <f t="shared" si="166"/>
        <v>-0.33155824398335076</v>
      </c>
      <c r="M1206" s="12">
        <f t="shared" si="170"/>
        <v>0.10993086915332301</v>
      </c>
      <c r="N1206" s="18">
        <f t="shared" si="167"/>
        <v>1.0944193859480268E-5</v>
      </c>
    </row>
    <row r="1207" spans="1:14" x14ac:dyDescent="0.2">
      <c r="A1207" s="4">
        <v>1205</v>
      </c>
      <c r="B1207" s="1" t="str">
        <f>'Исходные данные'!A1457</f>
        <v>30.05.2011</v>
      </c>
      <c r="C1207" s="1">
        <f>'Исходные данные'!B1457</f>
        <v>572.64</v>
      </c>
      <c r="D1207" s="5" t="str">
        <f>'Исходные данные'!A1209</f>
        <v>25.05.2012</v>
      </c>
      <c r="E1207" s="1">
        <f>'Исходные данные'!B1209</f>
        <v>477.67</v>
      </c>
      <c r="F1207" s="12">
        <f t="shared" si="162"/>
        <v>0.83415409332215706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-0.18133712951494005</v>
      </c>
      <c r="J1207" s="18">
        <f t="shared" si="165"/>
        <v>-1.800267419035087E-5</v>
      </c>
      <c r="K1207" s="12">
        <f t="shared" si="169"/>
        <v>0.71701395480721519</v>
      </c>
      <c r="L1207" s="12">
        <f t="shared" si="166"/>
        <v>-0.33265997580034468</v>
      </c>
      <c r="M1207" s="12">
        <f t="shared" si="170"/>
        <v>0.11066265949948575</v>
      </c>
      <c r="N1207" s="18">
        <f t="shared" si="167"/>
        <v>1.0986298334687398E-5</v>
      </c>
    </row>
    <row r="1208" spans="1:14" x14ac:dyDescent="0.2">
      <c r="A1208" s="4">
        <v>1206</v>
      </c>
      <c r="B1208" s="1" t="str">
        <f>'Исходные данные'!A1458</f>
        <v>27.05.2011</v>
      </c>
      <c r="C1208" s="1">
        <f>'Исходные данные'!B1458</f>
        <v>570.39</v>
      </c>
      <c r="D1208" s="5" t="str">
        <f>'Исходные данные'!A1210</f>
        <v>24.05.2012</v>
      </c>
      <c r="E1208" s="1">
        <f>'Исходные данные'!B1210</f>
        <v>473.42</v>
      </c>
      <c r="F1208" s="12">
        <f t="shared" si="162"/>
        <v>0.82999351321025971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-0.18633739363135957</v>
      </c>
      <c r="J1208" s="18">
        <f t="shared" si="165"/>
        <v>-1.8447455480643865E-5</v>
      </c>
      <c r="K1208" s="12">
        <f t="shared" si="169"/>
        <v>0.71343764435785606</v>
      </c>
      <c r="L1208" s="12">
        <f t="shared" si="166"/>
        <v>-0.33766023991676408</v>
      </c>
      <c r="M1208" s="12">
        <f t="shared" si="170"/>
        <v>0.11401443762064653</v>
      </c>
      <c r="N1208" s="18">
        <f t="shared" si="167"/>
        <v>1.12874620663555E-5</v>
      </c>
    </row>
    <row r="1209" spans="1:14" x14ac:dyDescent="0.2">
      <c r="A1209" s="4">
        <v>1207</v>
      </c>
      <c r="B1209" s="1" t="str">
        <f>'Исходные данные'!A1459</f>
        <v>26.05.2011</v>
      </c>
      <c r="C1209" s="1">
        <f>'Исходные данные'!B1459</f>
        <v>570.57000000000005</v>
      </c>
      <c r="D1209" s="5" t="str">
        <f>'Исходные данные'!A1211</f>
        <v>23.05.2012</v>
      </c>
      <c r="E1209" s="1">
        <f>'Исходные данные'!B1211</f>
        <v>473.85</v>
      </c>
      <c r="F1209" s="12">
        <f t="shared" si="162"/>
        <v>0.83048530416951472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-0.18574504524547544</v>
      </c>
      <c r="J1209" s="18">
        <f t="shared" si="165"/>
        <v>-1.8337488796450958E-5</v>
      </c>
      <c r="K1209" s="12">
        <f t="shared" si="169"/>
        <v>0.71386037318392881</v>
      </c>
      <c r="L1209" s="12">
        <f t="shared" si="166"/>
        <v>-0.33706789153088001</v>
      </c>
      <c r="M1209" s="12">
        <f t="shared" si="170"/>
        <v>0.11361476350107294</v>
      </c>
      <c r="N1209" s="18">
        <f t="shared" si="167"/>
        <v>1.1216500822721675E-5</v>
      </c>
    </row>
    <row r="1210" spans="1:14" x14ac:dyDescent="0.2">
      <c r="A1210" s="4">
        <v>1208</v>
      </c>
      <c r="B1210" s="1" t="str">
        <f>'Исходные данные'!A1460</f>
        <v>25.05.2011</v>
      </c>
      <c r="C1210" s="1">
        <f>'Исходные данные'!B1460</f>
        <v>566.01</v>
      </c>
      <c r="D1210" s="5" t="str">
        <f>'Исходные данные'!A1212</f>
        <v>22.05.2012</v>
      </c>
      <c r="E1210" s="1">
        <f>'Исходные данные'!B1212</f>
        <v>477.36</v>
      </c>
      <c r="F1210" s="12">
        <f t="shared" si="162"/>
        <v>0.84337732548894895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-0.17034082267780493</v>
      </c>
      <c r="J1210" s="18">
        <f t="shared" si="165"/>
        <v>-1.6769786498466978E-5</v>
      </c>
      <c r="K1210" s="12">
        <f t="shared" si="169"/>
        <v>0.72494196981662251</v>
      </c>
      <c r="L1210" s="12">
        <f t="shared" si="166"/>
        <v>-0.32166366896320947</v>
      </c>
      <c r="M1210" s="12">
        <f t="shared" si="170"/>
        <v>0.10346751593087307</v>
      </c>
      <c r="N1210" s="18">
        <f t="shared" si="167"/>
        <v>1.018621446351366E-5</v>
      </c>
    </row>
    <row r="1211" spans="1:14" x14ac:dyDescent="0.2">
      <c r="A1211" s="4">
        <v>1209</v>
      </c>
      <c r="B1211" s="1" t="str">
        <f>'Исходные данные'!A1461</f>
        <v>24.05.2011</v>
      </c>
      <c r="C1211" s="1">
        <f>'Исходные данные'!B1461</f>
        <v>561.63</v>
      </c>
      <c r="D1211" s="5" t="str">
        <f>'Исходные данные'!A1213</f>
        <v>21.05.2012</v>
      </c>
      <c r="E1211" s="1">
        <f>'Исходные данные'!B1213</f>
        <v>474.42</v>
      </c>
      <c r="F1211" s="12">
        <f t="shared" si="162"/>
        <v>0.84471983334223599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-0.16875026477739602</v>
      </c>
      <c r="J1211" s="18">
        <f t="shared" si="165"/>
        <v>-1.6566830368200754E-5</v>
      </c>
      <c r="K1211" s="12">
        <f t="shared" si="169"/>
        <v>0.72609594948650746</v>
      </c>
      <c r="L1211" s="12">
        <f t="shared" si="166"/>
        <v>-0.32007311106280056</v>
      </c>
      <c r="M1211" s="12">
        <f t="shared" si="170"/>
        <v>0.10244679642541972</v>
      </c>
      <c r="N1211" s="18">
        <f t="shared" si="167"/>
        <v>1.0057576504453966E-5</v>
      </c>
    </row>
    <row r="1212" spans="1:14" x14ac:dyDescent="0.2">
      <c r="A1212" s="4">
        <v>1210</v>
      </c>
      <c r="B1212" s="1" t="str">
        <f>'Исходные данные'!A1462</f>
        <v>23.05.2011</v>
      </c>
      <c r="C1212" s="1">
        <f>'Исходные данные'!B1462</f>
        <v>558.37</v>
      </c>
      <c r="D1212" s="5" t="str">
        <f>'Исходные данные'!A1214</f>
        <v>18.05.2012</v>
      </c>
      <c r="E1212" s="1">
        <f>'Исходные данные'!B1214</f>
        <v>471.07</v>
      </c>
      <c r="F1212" s="12">
        <f t="shared" si="162"/>
        <v>0.84365205867077386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-0.17001512214545716</v>
      </c>
      <c r="J1212" s="18">
        <f t="shared" si="165"/>
        <v>-1.6644420672843245E-5</v>
      </c>
      <c r="K1212" s="12">
        <f t="shared" si="169"/>
        <v>0.72517812225751321</v>
      </c>
      <c r="L1212" s="12">
        <f t="shared" si="166"/>
        <v>-0.32133796843086182</v>
      </c>
      <c r="M1212" s="12">
        <f t="shared" si="170"/>
        <v>0.1032580899552734</v>
      </c>
      <c r="N1212" s="18">
        <f t="shared" si="167"/>
        <v>1.0108930696290908E-5</v>
      </c>
    </row>
    <row r="1213" spans="1:14" x14ac:dyDescent="0.2">
      <c r="A1213" s="4">
        <v>1211</v>
      </c>
      <c r="B1213" s="1" t="str">
        <f>'Исходные данные'!A1463</f>
        <v>20.05.2011</v>
      </c>
      <c r="C1213" s="1">
        <f>'Исходные данные'!B1463</f>
        <v>565.09</v>
      </c>
      <c r="D1213" s="5" t="str">
        <f>'Исходные данные'!A1215</f>
        <v>17.05.2012</v>
      </c>
      <c r="E1213" s="1">
        <f>'Исходные данные'!B1215</f>
        <v>475.34</v>
      </c>
      <c r="F1213" s="12">
        <f t="shared" si="162"/>
        <v>0.84117574191721667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-0.17295467304298959</v>
      </c>
      <c r="J1213" s="18">
        <f t="shared" si="165"/>
        <v>-1.6884943116976896E-5</v>
      </c>
      <c r="K1213" s="12">
        <f t="shared" si="169"/>
        <v>0.7230495543070139</v>
      </c>
      <c r="L1213" s="12">
        <f t="shared" si="166"/>
        <v>-0.32427751932839416</v>
      </c>
      <c r="M1213" s="12">
        <f t="shared" si="170"/>
        <v>0.10515590954177691</v>
      </c>
      <c r="N1213" s="18">
        <f t="shared" si="167"/>
        <v>1.0265993510250749E-5</v>
      </c>
    </row>
    <row r="1214" spans="1:14" x14ac:dyDescent="0.2">
      <c r="A1214" s="4">
        <v>1212</v>
      </c>
      <c r="B1214" s="1" t="str">
        <f>'Исходные данные'!A1464</f>
        <v>19.05.2011</v>
      </c>
      <c r="C1214" s="1">
        <f>'Исходные данные'!B1464</f>
        <v>566.39</v>
      </c>
      <c r="D1214" s="5" t="str">
        <f>'Исходные данные'!A1216</f>
        <v>16.05.2012</v>
      </c>
      <c r="E1214" s="1">
        <f>'Исходные данные'!B1216</f>
        <v>479.99</v>
      </c>
      <c r="F1214" s="12">
        <f t="shared" si="162"/>
        <v>0.84745493387948234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-0.16551761650483415</v>
      </c>
      <c r="J1214" s="18">
        <f t="shared" si="165"/>
        <v>-1.6113789809912001E-5</v>
      </c>
      <c r="K1214" s="12">
        <f t="shared" si="169"/>
        <v>0.72844696025143207</v>
      </c>
      <c r="L1214" s="12">
        <f t="shared" si="166"/>
        <v>-0.31684046279023875</v>
      </c>
      <c r="M1214" s="12">
        <f t="shared" si="170"/>
        <v>0.10038787886113253</v>
      </c>
      <c r="N1214" s="18">
        <f t="shared" si="167"/>
        <v>9.7731541426827668E-6</v>
      </c>
    </row>
    <row r="1215" spans="1:14" x14ac:dyDescent="0.2">
      <c r="A1215" s="4">
        <v>1213</v>
      </c>
      <c r="B1215" s="1" t="str">
        <f>'Исходные данные'!A1465</f>
        <v>18.05.2011</v>
      </c>
      <c r="C1215" s="1">
        <f>'Исходные данные'!B1465</f>
        <v>564.02</v>
      </c>
      <c r="D1215" s="5" t="str">
        <f>'Исходные данные'!A1217</f>
        <v>15.05.2012</v>
      </c>
      <c r="E1215" s="1">
        <f>'Исходные данные'!B1217</f>
        <v>485.97</v>
      </c>
      <c r="F1215" s="12">
        <f t="shared" si="162"/>
        <v>0.86161838232686794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-0.14894281826208419</v>
      </c>
      <c r="J1215" s="18">
        <f t="shared" si="165"/>
        <v>-1.4459697488853903E-5</v>
      </c>
      <c r="K1215" s="12">
        <f t="shared" si="169"/>
        <v>0.74062143768463928</v>
      </c>
      <c r="L1215" s="12">
        <f t="shared" si="166"/>
        <v>-0.30026566454748882</v>
      </c>
      <c r="M1215" s="12">
        <f t="shared" si="170"/>
        <v>9.0159469306144949E-2</v>
      </c>
      <c r="N1215" s="18">
        <f t="shared" si="167"/>
        <v>8.7528802471595053E-6</v>
      </c>
    </row>
    <row r="1216" spans="1:14" x14ac:dyDescent="0.2">
      <c r="A1216" s="4">
        <v>1214</v>
      </c>
      <c r="B1216" s="1" t="str">
        <f>'Исходные данные'!A1466</f>
        <v>17.05.2011</v>
      </c>
      <c r="C1216" s="1">
        <f>'Исходные данные'!B1466</f>
        <v>562.92999999999995</v>
      </c>
      <c r="D1216" s="5" t="str">
        <f>'Исходные данные'!A1218</f>
        <v>14.05.2012</v>
      </c>
      <c r="E1216" s="1">
        <f>'Исходные данные'!B1218</f>
        <v>492.71</v>
      </c>
      <c r="F1216" s="12">
        <f t="shared" si="162"/>
        <v>0.87525980139626602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-0.13323452081387274</v>
      </c>
      <c r="J1216" s="18">
        <f t="shared" si="165"/>
        <v>-1.2898599959647073E-5</v>
      </c>
      <c r="K1216" s="12">
        <f t="shared" si="169"/>
        <v>0.75234719424980445</v>
      </c>
      <c r="L1216" s="12">
        <f t="shared" si="166"/>
        <v>-0.28455736709927737</v>
      </c>
      <c r="M1216" s="12">
        <f t="shared" si="170"/>
        <v>8.0972895170472778E-2</v>
      </c>
      <c r="N1216" s="18">
        <f t="shared" si="167"/>
        <v>7.8390868672649383E-6</v>
      </c>
    </row>
    <row r="1217" spans="1:14" x14ac:dyDescent="0.2">
      <c r="A1217" s="4">
        <v>1215</v>
      </c>
      <c r="B1217" s="1" t="str">
        <f>'Исходные данные'!A1467</f>
        <v>16.05.2011</v>
      </c>
      <c r="C1217" s="1">
        <f>'Исходные данные'!B1467</f>
        <v>564.82000000000005</v>
      </c>
      <c r="D1217" s="5" t="str">
        <f>'Исходные данные'!A1219</f>
        <v>12.05.2012</v>
      </c>
      <c r="E1217" s="1">
        <f>'Исходные данные'!B1219</f>
        <v>497.25</v>
      </c>
      <c r="F1217" s="12">
        <f t="shared" si="162"/>
        <v>0.88036896710456425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-0.12741417858287696</v>
      </c>
      <c r="J1217" s="18">
        <f t="shared" si="165"/>
        <v>-1.2300697473286987E-5</v>
      </c>
      <c r="K1217" s="12">
        <f t="shared" si="169"/>
        <v>0.75673888055764538</v>
      </c>
      <c r="L1217" s="12">
        <f t="shared" si="166"/>
        <v>-0.2787370248682815</v>
      </c>
      <c r="M1217" s="12">
        <f t="shared" si="170"/>
        <v>7.769432903242085E-2</v>
      </c>
      <c r="N1217" s="18">
        <f t="shared" si="167"/>
        <v>7.5006914257677563E-6</v>
      </c>
    </row>
    <row r="1218" spans="1:14" x14ac:dyDescent="0.2">
      <c r="A1218" s="4">
        <v>1216</v>
      </c>
      <c r="B1218" s="1" t="str">
        <f>'Исходные данные'!A1468</f>
        <v>13.05.2011</v>
      </c>
      <c r="C1218" s="1">
        <f>'Исходные данные'!B1468</f>
        <v>568.48</v>
      </c>
      <c r="D1218" s="5" t="str">
        <f>'Исходные данные'!A1220</f>
        <v>11.05.2012</v>
      </c>
      <c r="E1218" s="1">
        <f>'Исходные данные'!B1220</f>
        <v>498.33</v>
      </c>
      <c r="F1218" s="12">
        <f t="shared" ref="F1218:F1242" si="171">E1218/C1218</f>
        <v>0.87660075992119335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-0.13170362410162176</v>
      </c>
      <c r="J1218" s="18">
        <f t="shared" ref="J1218:J1242" si="174">H1218*I1218</f>
        <v>-1.267931740350485E-5</v>
      </c>
      <c r="K1218" s="12">
        <f t="shared" si="169"/>
        <v>0.75349984216328691</v>
      </c>
      <c r="L1218" s="12">
        <f t="shared" ref="L1218:L1242" si="175">LN(K1218)</f>
        <v>-0.28302647038702633</v>
      </c>
      <c r="M1218" s="12">
        <f t="shared" si="170"/>
        <v>8.0103982939738166E-2</v>
      </c>
      <c r="N1218" s="18">
        <f t="shared" ref="N1218:N1242" si="176">M1218*H1218</f>
        <v>7.7117378652708699E-6</v>
      </c>
    </row>
    <row r="1219" spans="1:14" x14ac:dyDescent="0.2">
      <c r="A1219" s="4">
        <v>1217</v>
      </c>
      <c r="B1219" s="1" t="str">
        <f>'Исходные данные'!A1469</f>
        <v>12.05.2011</v>
      </c>
      <c r="C1219" s="1">
        <f>'Исходные данные'!B1469</f>
        <v>567.11</v>
      </c>
      <c r="D1219" s="5" t="str">
        <f>'Исходные данные'!A1221</f>
        <v>10.05.2012</v>
      </c>
      <c r="E1219" s="1">
        <f>'Исходные данные'!B1221</f>
        <v>501.27</v>
      </c>
      <c r="F1219" s="12">
        <f t="shared" si="171"/>
        <v>0.88390259385304437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-0.12340841036467648</v>
      </c>
      <c r="J1219" s="18">
        <f t="shared" si="174"/>
        <v>-1.1847564333144546E-5</v>
      </c>
      <c r="K1219" s="12">
        <f t="shared" ref="K1219:K1242" si="178">F1219/GEOMEAN(F$2:F$1242)</f>
        <v>0.75977628061361047</v>
      </c>
      <c r="L1219" s="12">
        <f t="shared" si="175"/>
        <v>-0.27473125665008113</v>
      </c>
      <c r="M1219" s="12">
        <f t="shared" ref="M1219:M1242" si="179">POWER(L1219-AVERAGE(L$2:L$1242),2)</f>
        <v>7.5477263380532622E-2</v>
      </c>
      <c r="N1219" s="18">
        <f t="shared" si="176"/>
        <v>7.2460355898605008E-6</v>
      </c>
    </row>
    <row r="1220" spans="1:14" x14ac:dyDescent="0.2">
      <c r="A1220" s="4">
        <v>1218</v>
      </c>
      <c r="B1220" s="1" t="str">
        <f>'Исходные данные'!A1470</f>
        <v>11.05.2011</v>
      </c>
      <c r="C1220" s="1">
        <f>'Исходные данные'!B1470</f>
        <v>574.05999999999995</v>
      </c>
      <c r="D1220" s="5" t="str">
        <f>'Исходные данные'!A1222</f>
        <v>05.05.2012</v>
      </c>
      <c r="E1220" s="1">
        <f>'Исходные данные'!B1222</f>
        <v>498.58</v>
      </c>
      <c r="F1220" s="12">
        <f t="shared" si="171"/>
        <v>0.86851548618611296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-0.14096986250299487</v>
      </c>
      <c r="J1220" s="18">
        <f t="shared" si="174"/>
        <v>-1.3495741869335871E-5</v>
      </c>
      <c r="K1220" s="12">
        <f t="shared" si="178"/>
        <v>0.74654998224783609</v>
      </c>
      <c r="L1220" s="12">
        <f t="shared" si="175"/>
        <v>-0.29229270878839941</v>
      </c>
      <c r="M1220" s="12">
        <f t="shared" si="179"/>
        <v>8.5435027610859929E-2</v>
      </c>
      <c r="N1220" s="18">
        <f t="shared" si="176"/>
        <v>8.179117569978854E-6</v>
      </c>
    </row>
    <row r="1221" spans="1:14" x14ac:dyDescent="0.2">
      <c r="A1221" s="4">
        <v>1219</v>
      </c>
      <c r="B1221" s="1" t="str">
        <f>'Исходные данные'!A1471</f>
        <v>10.05.2011</v>
      </c>
      <c r="C1221" s="1">
        <f>'Исходные данные'!B1471</f>
        <v>571.87</v>
      </c>
      <c r="D1221" s="5" t="str">
        <f>'Исходные данные'!A1223</f>
        <v>04.05.2012</v>
      </c>
      <c r="E1221" s="1">
        <f>'Исходные данные'!B1223</f>
        <v>501.05</v>
      </c>
      <c r="F1221" s="12">
        <f t="shared" si="171"/>
        <v>0.87616066588560337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-0.13220579631782725</v>
      </c>
      <c r="J1221" s="18">
        <f t="shared" si="174"/>
        <v>-1.2621389012008671E-5</v>
      </c>
      <c r="K1221" s="12">
        <f t="shared" si="178"/>
        <v>0.75312155046937612</v>
      </c>
      <c r="L1221" s="12">
        <f t="shared" si="175"/>
        <v>-0.28352864260323185</v>
      </c>
      <c r="M1221" s="12">
        <f t="shared" si="179"/>
        <v>8.0388491176431057E-2</v>
      </c>
      <c r="N1221" s="18">
        <f t="shared" si="176"/>
        <v>7.6745078316157583E-6</v>
      </c>
    </row>
    <row r="1222" spans="1:14" x14ac:dyDescent="0.2">
      <c r="A1222" s="4">
        <v>1220</v>
      </c>
      <c r="B1222" s="1" t="str">
        <f>'Исходные данные'!A1472</f>
        <v>06.05.2011</v>
      </c>
      <c r="C1222" s="1">
        <f>'Исходные данные'!B1472</f>
        <v>567.04</v>
      </c>
      <c r="D1222" s="5" t="str">
        <f>'Исходные данные'!A1224</f>
        <v>03.05.2012</v>
      </c>
      <c r="E1222" s="1">
        <f>'Исходные данные'!B1224</f>
        <v>506.18</v>
      </c>
      <c r="F1222" s="12">
        <f t="shared" si="171"/>
        <v>0.8926707110609482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-0.11353751072125035</v>
      </c>
      <c r="J1222" s="18">
        <f t="shared" si="174"/>
        <v>-1.0808917294074199E-5</v>
      </c>
      <c r="K1222" s="12">
        <f t="shared" si="178"/>
        <v>0.76731309239189216</v>
      </c>
      <c r="L1222" s="12">
        <f t="shared" si="175"/>
        <v>-0.264860357006655</v>
      </c>
      <c r="M1222" s="12">
        <f t="shared" si="179"/>
        <v>7.015100871369262E-2</v>
      </c>
      <c r="N1222" s="18">
        <f t="shared" si="176"/>
        <v>6.6784664069639701E-6</v>
      </c>
    </row>
    <row r="1223" spans="1:14" x14ac:dyDescent="0.2">
      <c r="A1223" s="4">
        <v>1221</v>
      </c>
      <c r="B1223" s="1" t="str">
        <f>'Исходные данные'!A1473</f>
        <v>05.05.2011</v>
      </c>
      <c r="C1223" s="1">
        <f>'Исходные данные'!B1473</f>
        <v>563.36</v>
      </c>
      <c r="D1223" s="5" t="str">
        <f>'Исходные данные'!A1225</f>
        <v>02.05.2012</v>
      </c>
      <c r="E1223" s="1">
        <f>'Исходные данные'!B1225</f>
        <v>509.03</v>
      </c>
      <c r="F1223" s="12">
        <f t="shared" si="171"/>
        <v>0.90356077818801472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-0.10141190149679279</v>
      </c>
      <c r="J1223" s="18">
        <f t="shared" si="174"/>
        <v>-9.6275973979118087E-6</v>
      </c>
      <c r="K1223" s="12">
        <f t="shared" si="178"/>
        <v>0.77667386896950996</v>
      </c>
      <c r="L1223" s="12">
        <f t="shared" si="175"/>
        <v>-0.25273474778219734</v>
      </c>
      <c r="M1223" s="12">
        <f t="shared" si="179"/>
        <v>6.3874852736530791E-2</v>
      </c>
      <c r="N1223" s="18">
        <f t="shared" si="176"/>
        <v>6.0639960095578365E-6</v>
      </c>
    </row>
    <row r="1224" spans="1:14" x14ac:dyDescent="0.2">
      <c r="A1224" s="4">
        <v>1222</v>
      </c>
      <c r="B1224" s="1" t="str">
        <f>'Исходные данные'!A1474</f>
        <v>04.05.2011</v>
      </c>
      <c r="C1224" s="1">
        <f>'Исходные данные'!B1474</f>
        <v>566.1</v>
      </c>
      <c r="D1224" s="5" t="str">
        <f>'Исходные данные'!A1226</f>
        <v>28.04.2012</v>
      </c>
      <c r="E1224" s="1">
        <f>'Исходные данные'!B1226</f>
        <v>508.9</v>
      </c>
      <c r="F1224" s="12">
        <f t="shared" si="171"/>
        <v>0.89895778131072246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-0.10651920744782727</v>
      </c>
      <c r="J1224" s="18">
        <f t="shared" si="174"/>
        <v>-1.0084238087415109E-5</v>
      </c>
      <c r="K1224" s="12">
        <f t="shared" si="178"/>
        <v>0.77271727027704518</v>
      </c>
      <c r="L1224" s="12">
        <f t="shared" si="175"/>
        <v>-0.25784205373323188</v>
      </c>
      <c r="M1224" s="12">
        <f t="shared" si="179"/>
        <v>6.6482524673370721E-2</v>
      </c>
      <c r="N1224" s="18">
        <f t="shared" si="176"/>
        <v>6.2939410038991506E-6</v>
      </c>
    </row>
    <row r="1225" spans="1:14" x14ac:dyDescent="0.2">
      <c r="A1225" s="4">
        <v>1223</v>
      </c>
      <c r="B1225" s="1" t="str">
        <f>'Исходные данные'!A1475</f>
        <v>03.05.2011</v>
      </c>
      <c r="C1225" s="1">
        <f>'Исходные данные'!B1475</f>
        <v>573.80999999999995</v>
      </c>
      <c r="D1225" s="5" t="str">
        <f>'Исходные данные'!A1227</f>
        <v>27.04.2012</v>
      </c>
      <c r="E1225" s="1">
        <f>'Исходные данные'!B1227</f>
        <v>506.77</v>
      </c>
      <c r="F1225" s="12">
        <f t="shared" si="171"/>
        <v>0.88316690193618097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-0.12424107932435623</v>
      </c>
      <c r="J1225" s="18">
        <f t="shared" si="174"/>
        <v>-1.1729150241465503E-5</v>
      </c>
      <c r="K1225" s="12">
        <f t="shared" si="178"/>
        <v>0.75914390180608216</v>
      </c>
      <c r="L1225" s="12">
        <f t="shared" si="175"/>
        <v>-0.2755639256097609</v>
      </c>
      <c r="M1225" s="12">
        <f t="shared" si="179"/>
        <v>7.593547709746172E-2</v>
      </c>
      <c r="N1225" s="18">
        <f t="shared" si="176"/>
        <v>7.1687933200278193E-6</v>
      </c>
    </row>
    <row r="1226" spans="1:14" x14ac:dyDescent="0.2">
      <c r="A1226" s="4">
        <v>1224</v>
      </c>
      <c r="B1226" s="1" t="str">
        <f>'Исходные данные'!A1476</f>
        <v>29.04.2011</v>
      </c>
      <c r="C1226" s="1">
        <f>'Исходные данные'!B1476</f>
        <v>579.26</v>
      </c>
      <c r="D1226" s="5" t="str">
        <f>'Исходные данные'!A1228</f>
        <v>26.04.2012</v>
      </c>
      <c r="E1226" s="1">
        <f>'Исходные данные'!B1228</f>
        <v>504.32</v>
      </c>
      <c r="F1226" s="12">
        <f t="shared" si="171"/>
        <v>0.87062804267513727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-0.13854043963707424</v>
      </c>
      <c r="J1226" s="18">
        <f t="shared" si="174"/>
        <v>-1.3042596676143395E-5</v>
      </c>
      <c r="K1226" s="12">
        <f t="shared" si="178"/>
        <v>0.74836587273506761</v>
      </c>
      <c r="L1226" s="12">
        <f t="shared" si="175"/>
        <v>-0.28986328592247884</v>
      </c>
      <c r="M1226" s="12">
        <f t="shared" si="179"/>
        <v>8.4020724525776594E-2</v>
      </c>
      <c r="N1226" s="18">
        <f t="shared" si="176"/>
        <v>7.9099534063684189E-6</v>
      </c>
    </row>
    <row r="1227" spans="1:14" x14ac:dyDescent="0.2">
      <c r="A1227" s="4">
        <v>1225</v>
      </c>
      <c r="B1227" s="1" t="str">
        <f>'Исходные данные'!A1477</f>
        <v>28.04.2011</v>
      </c>
      <c r="C1227" s="1">
        <f>'Исходные данные'!B1477</f>
        <v>581.52</v>
      </c>
      <c r="D1227" s="5" t="str">
        <f>'Исходные данные'!A1229</f>
        <v>25.04.2012</v>
      </c>
      <c r="E1227" s="1">
        <f>'Исходные данные'!B1229</f>
        <v>506.91</v>
      </c>
      <c r="F1227" s="12">
        <f t="shared" si="171"/>
        <v>0.87169830788279001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-0.13731189213571182</v>
      </c>
      <c r="J1227" s="18">
        <f t="shared" si="174"/>
        <v>-1.2890857991337596E-5</v>
      </c>
      <c r="K1227" s="12">
        <f t="shared" si="178"/>
        <v>0.74928584075461591</v>
      </c>
      <c r="L1227" s="12">
        <f t="shared" si="175"/>
        <v>-0.28863473842111637</v>
      </c>
      <c r="M1227" s="12">
        <f t="shared" si="179"/>
        <v>8.3310012223426141E-2</v>
      </c>
      <c r="N1227" s="18">
        <f t="shared" si="176"/>
        <v>7.8211546001227819E-6</v>
      </c>
    </row>
    <row r="1228" spans="1:14" x14ac:dyDescent="0.2">
      <c r="A1228" s="4">
        <v>1226</v>
      </c>
      <c r="B1228" s="1" t="str">
        <f>'Исходные данные'!A1478</f>
        <v>27.04.2011</v>
      </c>
      <c r="C1228" s="1">
        <f>'Исходные данные'!B1478</f>
        <v>582.86</v>
      </c>
      <c r="D1228" s="5" t="str">
        <f>'Исходные данные'!A1230</f>
        <v>24.04.2012</v>
      </c>
      <c r="E1228" s="1">
        <f>'Исходные данные'!B1230</f>
        <v>507.86</v>
      </c>
      <c r="F1228" s="12">
        <f t="shared" si="171"/>
        <v>0.87132416017568537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-0.13774120124641753</v>
      </c>
      <c r="J1228" s="18">
        <f t="shared" si="174"/>
        <v>-1.2895070117730088E-5</v>
      </c>
      <c r="K1228" s="12">
        <f t="shared" si="178"/>
        <v>0.74896423455583228</v>
      </c>
      <c r="L1228" s="12">
        <f t="shared" si="175"/>
        <v>-0.28906404753182208</v>
      </c>
      <c r="M1228" s="12">
        <f t="shared" si="179"/>
        <v>8.3558023575479368E-2</v>
      </c>
      <c r="N1228" s="18">
        <f t="shared" si="176"/>
        <v>7.8225437498337068E-6</v>
      </c>
    </row>
    <row r="1229" spans="1:14" x14ac:dyDescent="0.2">
      <c r="A1229" s="4">
        <v>1227</v>
      </c>
      <c r="B1229" s="1" t="str">
        <f>'Исходные данные'!A1479</f>
        <v>26.04.2011</v>
      </c>
      <c r="C1229" s="1">
        <f>'Исходные данные'!B1479</f>
        <v>584.92999999999995</v>
      </c>
      <c r="D1229" s="5" t="str">
        <f>'Исходные данные'!A1231</f>
        <v>23.04.2012</v>
      </c>
      <c r="E1229" s="1">
        <f>'Исходные данные'!B1231</f>
        <v>511.65</v>
      </c>
      <c r="F1229" s="12">
        <f t="shared" si="171"/>
        <v>0.87472005197203084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-0.13385138441982999</v>
      </c>
      <c r="J1229" s="18">
        <f t="shared" si="174"/>
        <v>-1.2495938485985237E-5</v>
      </c>
      <c r="K1229" s="12">
        <f t="shared" si="178"/>
        <v>0.75188324175904286</v>
      </c>
      <c r="L1229" s="12">
        <f t="shared" si="175"/>
        <v>-0.28517423070523468</v>
      </c>
      <c r="M1229" s="12">
        <f t="shared" si="179"/>
        <v>8.1324341858322283E-2</v>
      </c>
      <c r="N1229" s="18">
        <f t="shared" si="176"/>
        <v>7.5921812664066609E-6</v>
      </c>
    </row>
    <row r="1230" spans="1:14" x14ac:dyDescent="0.2">
      <c r="A1230" s="4">
        <v>1228</v>
      </c>
      <c r="B1230" s="1" t="str">
        <f>'Исходные данные'!A1480</f>
        <v>25.04.2011</v>
      </c>
      <c r="C1230" s="1">
        <f>'Исходные данные'!B1480</f>
        <v>590.20000000000005</v>
      </c>
      <c r="D1230" s="5" t="str">
        <f>'Исходные данные'!A1232</f>
        <v>20.04.2012</v>
      </c>
      <c r="E1230" s="1">
        <f>'Исходные данные'!B1232</f>
        <v>514.36</v>
      </c>
      <c r="F1230" s="12">
        <f t="shared" si="171"/>
        <v>0.87150118603863092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-0.13753805310660089</v>
      </c>
      <c r="J1230" s="18">
        <f t="shared" si="174"/>
        <v>-1.280427677009236E-5</v>
      </c>
      <c r="K1230" s="12">
        <f t="shared" si="178"/>
        <v>0.74911640070248298</v>
      </c>
      <c r="L1230" s="12">
        <f t="shared" si="175"/>
        <v>-0.28886089939200543</v>
      </c>
      <c r="M1230" s="12">
        <f t="shared" si="179"/>
        <v>8.3440619197558158E-2</v>
      </c>
      <c r="N1230" s="18">
        <f t="shared" si="176"/>
        <v>7.7680086197333324E-6</v>
      </c>
    </row>
    <row r="1231" spans="1:14" x14ac:dyDescent="0.2">
      <c r="A1231" s="4">
        <v>1229</v>
      </c>
      <c r="B1231" s="1" t="str">
        <f>'Исходные данные'!A1481</f>
        <v>22.04.2011</v>
      </c>
      <c r="C1231" s="1">
        <f>'Исходные данные'!B1481</f>
        <v>590.16999999999996</v>
      </c>
      <c r="D1231" s="5" t="str">
        <f>'Исходные данные'!A1233</f>
        <v>19.04.2012</v>
      </c>
      <c r="E1231" s="1">
        <f>'Исходные данные'!B1233</f>
        <v>515.39</v>
      </c>
      <c r="F1231" s="12">
        <f t="shared" si="171"/>
        <v>0.87329074673399198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-0.13548673536576025</v>
      </c>
      <c r="J1231" s="18">
        <f t="shared" si="174"/>
        <v>-1.2578102463522608E-5</v>
      </c>
      <c r="K1231" s="12">
        <f t="shared" si="178"/>
        <v>0.75065465364857598</v>
      </c>
      <c r="L1231" s="12">
        <f t="shared" si="175"/>
        <v>-0.28680958165116488</v>
      </c>
      <c r="M1231" s="12">
        <f t="shared" si="179"/>
        <v>8.2259736126916089E-2</v>
      </c>
      <c r="N1231" s="18">
        <f t="shared" si="176"/>
        <v>7.6366988017940056E-6</v>
      </c>
    </row>
    <row r="1232" spans="1:14" x14ac:dyDescent="0.2">
      <c r="A1232" s="4">
        <v>1230</v>
      </c>
      <c r="B1232" s="1" t="str">
        <f>'Исходные данные'!A1482</f>
        <v>21.04.2011</v>
      </c>
      <c r="C1232" s="1">
        <f>'Исходные данные'!B1482</f>
        <v>589.57000000000005</v>
      </c>
      <c r="D1232" s="5" t="str">
        <f>'Исходные данные'!A1234</f>
        <v>18.04.2012</v>
      </c>
      <c r="E1232" s="1">
        <f>'Исходные данные'!B1234</f>
        <v>515.91</v>
      </c>
      <c r="F1232" s="12">
        <f t="shared" si="171"/>
        <v>0.87506148548942442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-0.13346112596251158</v>
      </c>
      <c r="J1232" s="18">
        <f t="shared" si="174"/>
        <v>-1.2355470946780181E-5</v>
      </c>
      <c r="K1232" s="12">
        <f t="shared" si="178"/>
        <v>0.75217672781703859</v>
      </c>
      <c r="L1232" s="12">
        <f t="shared" si="175"/>
        <v>-0.28478397224791618</v>
      </c>
      <c r="M1232" s="12">
        <f t="shared" si="179"/>
        <v>8.1101910849301767E-2</v>
      </c>
      <c r="N1232" s="18">
        <f t="shared" si="176"/>
        <v>7.5081960833177354E-6</v>
      </c>
    </row>
    <row r="1233" spans="1:14" x14ac:dyDescent="0.2">
      <c r="A1233" s="4">
        <v>1231</v>
      </c>
      <c r="B1233" s="1" t="str">
        <f>'Исходные данные'!A1483</f>
        <v>20.04.2011</v>
      </c>
      <c r="C1233" s="1">
        <f>'Исходные данные'!B1483</f>
        <v>588.32000000000005</v>
      </c>
      <c r="D1233" s="5" t="str">
        <f>'Исходные данные'!A1235</f>
        <v>17.04.2012</v>
      </c>
      <c r="E1233" s="1">
        <f>'Исходные данные'!B1235</f>
        <v>515.66</v>
      </c>
      <c r="F1233" s="12">
        <f t="shared" si="171"/>
        <v>0.87649578460701649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-0.13182338397979845</v>
      </c>
      <c r="J1233" s="18">
        <f t="shared" si="174"/>
        <v>-1.2169791696218991E-5</v>
      </c>
      <c r="K1233" s="12">
        <f t="shared" si="178"/>
        <v>0.75340960851727634</v>
      </c>
      <c r="L1233" s="12">
        <f t="shared" si="175"/>
        <v>-0.28314623026520308</v>
      </c>
      <c r="M1233" s="12">
        <f t="shared" si="179"/>
        <v>8.0171787713395282E-2</v>
      </c>
      <c r="N1233" s="18">
        <f t="shared" si="176"/>
        <v>7.4013724039661189E-6</v>
      </c>
    </row>
    <row r="1234" spans="1:14" x14ac:dyDescent="0.2">
      <c r="A1234" s="4">
        <v>1232</v>
      </c>
      <c r="B1234" s="1" t="str">
        <f>'Исходные данные'!A1484</f>
        <v>19.04.2011</v>
      </c>
      <c r="C1234" s="1">
        <f>'Исходные данные'!B1484</f>
        <v>583.16999999999996</v>
      </c>
      <c r="D1234" s="5" t="str">
        <f>'Исходные данные'!A1236</f>
        <v>16.04.2012</v>
      </c>
      <c r="E1234" s="1">
        <f>'Исходные данные'!B1236</f>
        <v>518.1</v>
      </c>
      <c r="F1234" s="12">
        <f t="shared" si="171"/>
        <v>0.88842018622357122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-0.11831046522138852</v>
      </c>
      <c r="J1234" s="18">
        <f t="shared" si="174"/>
        <v>-1.0891809081611427E-5</v>
      </c>
      <c r="K1234" s="12">
        <f t="shared" si="178"/>
        <v>0.76365946814182584</v>
      </c>
      <c r="L1234" s="12">
        <f t="shared" si="175"/>
        <v>-0.26963331150679309</v>
      </c>
      <c r="M1234" s="12">
        <f t="shared" si="179"/>
        <v>7.2702122674119199E-2</v>
      </c>
      <c r="N1234" s="18">
        <f t="shared" si="176"/>
        <v>6.6930481467775102E-6</v>
      </c>
    </row>
    <row r="1235" spans="1:14" x14ac:dyDescent="0.2">
      <c r="A1235" s="4">
        <v>1233</v>
      </c>
      <c r="B1235" s="1" t="str">
        <f>'Исходные данные'!A1485</f>
        <v>18.04.2011</v>
      </c>
      <c r="C1235" s="1">
        <f>'Исходные данные'!B1485</f>
        <v>582.23</v>
      </c>
      <c r="D1235" s="5" t="str">
        <f>'Исходные данные'!A1237</f>
        <v>13.04.2012</v>
      </c>
      <c r="E1235" s="1">
        <f>'Исходные данные'!B1237</f>
        <v>520.70000000000005</v>
      </c>
      <c r="F1235" s="12">
        <f t="shared" si="171"/>
        <v>0.89432011404427814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-0.11169149849941322</v>
      </c>
      <c r="J1235" s="18">
        <f t="shared" si="174"/>
        <v>-1.0253759928469791E-5</v>
      </c>
      <c r="K1235" s="12">
        <f t="shared" si="178"/>
        <v>0.76873086995315565</v>
      </c>
      <c r="L1235" s="12">
        <f t="shared" si="175"/>
        <v>-0.26301434478481783</v>
      </c>
      <c r="M1235" s="12">
        <f t="shared" si="179"/>
        <v>6.9176545562586914E-2</v>
      </c>
      <c r="N1235" s="18">
        <f t="shared" si="176"/>
        <v>6.3507043992551039E-6</v>
      </c>
    </row>
    <row r="1236" spans="1:14" x14ac:dyDescent="0.2">
      <c r="A1236" s="4">
        <v>1234</v>
      </c>
      <c r="B1236" s="1" t="str">
        <f>'Исходные данные'!A1486</f>
        <v>15.04.2011</v>
      </c>
      <c r="C1236" s="1">
        <f>'Исходные данные'!B1486</f>
        <v>588.77</v>
      </c>
      <c r="D1236" s="5" t="str">
        <f>'Исходные данные'!A1238</f>
        <v>12.04.2012</v>
      </c>
      <c r="E1236" s="1">
        <f>'Исходные данные'!B1238</f>
        <v>518.96</v>
      </c>
      <c r="F1236" s="12">
        <f t="shared" si="171"/>
        <v>0.88143077942150594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-0.12620880612485919</v>
      </c>
      <c r="J1236" s="18">
        <f t="shared" si="174"/>
        <v>-1.1554172718322539E-5</v>
      </c>
      <c r="K1236" s="12">
        <f t="shared" si="178"/>
        <v>0.7576515827247009</v>
      </c>
      <c r="L1236" s="12">
        <f t="shared" si="175"/>
        <v>-0.27753165241026373</v>
      </c>
      <c r="M1236" s="12">
        <f t="shared" si="179"/>
        <v>7.7023818089571316E-2</v>
      </c>
      <c r="N1236" s="18">
        <f t="shared" si="176"/>
        <v>7.0513819515187647E-6</v>
      </c>
    </row>
    <row r="1237" spans="1:14" x14ac:dyDescent="0.2">
      <c r="A1237" s="4">
        <v>1235</v>
      </c>
      <c r="B1237" s="1" t="str">
        <f>'Исходные данные'!A1487</f>
        <v>14.04.2011</v>
      </c>
      <c r="C1237" s="1">
        <f>'Исходные данные'!B1487</f>
        <v>591.54</v>
      </c>
      <c r="D1237" s="5" t="str">
        <f>'Исходные данные'!A1239</f>
        <v>11.04.2012</v>
      </c>
      <c r="E1237" s="1">
        <f>'Исходные данные'!B1239</f>
        <v>519.78</v>
      </c>
      <c r="F1237" s="12">
        <f t="shared" si="171"/>
        <v>0.87868952226392127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-0.12932366068490106</v>
      </c>
      <c r="J1237" s="18">
        <f t="shared" si="174"/>
        <v>-1.1806287523967482E-5</v>
      </c>
      <c r="K1237" s="12">
        <f t="shared" si="178"/>
        <v>0.75529527991274037</v>
      </c>
      <c r="L1237" s="12">
        <f t="shared" si="175"/>
        <v>-0.28064650697030563</v>
      </c>
      <c r="M1237" s="12">
        <f t="shared" si="179"/>
        <v>7.8762461874633677E-2</v>
      </c>
      <c r="N1237" s="18">
        <f t="shared" si="176"/>
        <v>7.1904264545460688E-6</v>
      </c>
    </row>
    <row r="1238" spans="1:14" x14ac:dyDescent="0.2">
      <c r="A1238" s="4">
        <v>1236</v>
      </c>
      <c r="B1238" s="1" t="str">
        <f>'Исходные данные'!A1488</f>
        <v>13.04.2011</v>
      </c>
      <c r="C1238" s="1">
        <f>'Исходные данные'!B1488</f>
        <v>598.51</v>
      </c>
      <c r="D1238" s="5" t="str">
        <f>'Исходные данные'!A1240</f>
        <v>10.04.2012</v>
      </c>
      <c r="E1238" s="1">
        <f>'Исходные данные'!B1240</f>
        <v>521.1</v>
      </c>
      <c r="F1238" s="12">
        <f t="shared" si="171"/>
        <v>0.87066214432507394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-0.13850127138103557</v>
      </c>
      <c r="J1238" s="18">
        <f t="shared" si="174"/>
        <v>-1.2608844698032045E-5</v>
      </c>
      <c r="K1238" s="12">
        <f t="shared" si="178"/>
        <v>0.74839518549524264</v>
      </c>
      <c r="L1238" s="12">
        <f t="shared" si="175"/>
        <v>-0.28982411766644012</v>
      </c>
      <c r="M1238" s="12">
        <f t="shared" si="179"/>
        <v>8.3998019181130396E-2</v>
      </c>
      <c r="N1238" s="18">
        <f t="shared" si="176"/>
        <v>7.6469910220781613E-6</v>
      </c>
    </row>
    <row r="1239" spans="1:14" x14ac:dyDescent="0.2">
      <c r="A1239" s="4">
        <v>1237</v>
      </c>
      <c r="B1239" s="1" t="str">
        <f>'Исходные данные'!A1489</f>
        <v>12.04.2011</v>
      </c>
      <c r="C1239" s="1">
        <f>'Исходные данные'!B1489</f>
        <v>598.26</v>
      </c>
      <c r="D1239" s="5" t="str">
        <f>'Исходные данные'!A1241</f>
        <v>09.04.2012</v>
      </c>
      <c r="E1239" s="1">
        <f>'Исходные данные'!B1241</f>
        <v>519.30999999999995</v>
      </c>
      <c r="F1239" s="12">
        <f t="shared" si="171"/>
        <v>0.86803396516564701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-0.14152443471219067</v>
      </c>
      <c r="J1239" s="18">
        <f t="shared" si="174"/>
        <v>-1.28481066744146E-5</v>
      </c>
      <c r="K1239" s="12">
        <f t="shared" si="178"/>
        <v>0.74613608115453556</v>
      </c>
      <c r="L1239" s="12">
        <f t="shared" si="175"/>
        <v>-0.29284728099759533</v>
      </c>
      <c r="M1239" s="12">
        <f t="shared" si="179"/>
        <v>8.5759529987684421E-2</v>
      </c>
      <c r="N1239" s="18">
        <f t="shared" si="176"/>
        <v>7.7855643223036736E-6</v>
      </c>
    </row>
    <row r="1240" spans="1:14" x14ac:dyDescent="0.2">
      <c r="A1240" s="4">
        <v>1238</v>
      </c>
      <c r="B1240" s="1" t="str">
        <f>'Исходные данные'!A1490</f>
        <v>11.04.2011</v>
      </c>
      <c r="C1240" s="1">
        <f>'Исходные данные'!B1490</f>
        <v>605.11</v>
      </c>
      <c r="D1240" s="5" t="str">
        <f>'Исходные данные'!A1242</f>
        <v>06.04.2012</v>
      </c>
      <c r="E1240" s="1">
        <f>'Исходные данные'!B1242</f>
        <v>522.09</v>
      </c>
      <c r="F1240" s="12">
        <f t="shared" si="171"/>
        <v>0.86280180463056311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-0.14757027287154484</v>
      </c>
      <c r="J1240" s="18">
        <f t="shared" si="174"/>
        <v>-1.3359578451556002E-5</v>
      </c>
      <c r="K1240" s="12">
        <f t="shared" si="178"/>
        <v>0.74163867216562129</v>
      </c>
      <c r="L1240" s="12">
        <f t="shared" si="175"/>
        <v>-0.29889311915694938</v>
      </c>
      <c r="M1240" s="12">
        <f t="shared" si="179"/>
        <v>8.9337096679370204E-2</v>
      </c>
      <c r="N1240" s="18">
        <f t="shared" si="176"/>
        <v>8.0877125758329248E-6</v>
      </c>
    </row>
    <row r="1241" spans="1:14" x14ac:dyDescent="0.2">
      <c r="A1241" s="4">
        <v>1239</v>
      </c>
      <c r="B1241" s="1" t="str">
        <f>'Исходные данные'!A1491</f>
        <v>08.04.2011</v>
      </c>
      <c r="C1241" s="1">
        <f>'Исходные данные'!B1491</f>
        <v>606.11</v>
      </c>
      <c r="D1241" s="5" t="str">
        <f>'Исходные данные'!A1243</f>
        <v>05.04.2012</v>
      </c>
      <c r="E1241" s="1">
        <f>'Исходные данные'!B1243</f>
        <v>522.59</v>
      </c>
      <c r="F1241" s="12">
        <f t="shared" si="171"/>
        <v>0.86220323043671943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-0.1482642699390313</v>
      </c>
      <c r="J1241" s="18">
        <f t="shared" si="174"/>
        <v>-1.3384943647766688E-5</v>
      </c>
      <c r="K1241" s="12">
        <f t="shared" si="178"/>
        <v>0.7411241556591277</v>
      </c>
      <c r="L1241" s="12">
        <f t="shared" si="175"/>
        <v>-0.29958711622443596</v>
      </c>
      <c r="M1241" s="12">
        <f t="shared" si="179"/>
        <v>8.9752440207673562E-2</v>
      </c>
      <c r="N1241" s="18">
        <f t="shared" si="176"/>
        <v>8.1026356176256542E-6</v>
      </c>
    </row>
    <row r="1242" spans="1:14" x14ac:dyDescent="0.2">
      <c r="A1242" s="4">
        <v>1240</v>
      </c>
      <c r="B1242" s="1" t="str">
        <f>'Исходные данные'!A1492</f>
        <v>07.04.2011</v>
      </c>
      <c r="C1242" s="1">
        <f>'Исходные данные'!B1492</f>
        <v>605.21</v>
      </c>
      <c r="D1242" s="5" t="str">
        <f>'Исходные данные'!A1244</f>
        <v>04.04.2012</v>
      </c>
      <c r="E1242" s="1">
        <f>'Исходные данные'!B1244</f>
        <v>522.55999999999995</v>
      </c>
      <c r="F1242" s="12">
        <f t="shared" si="171"/>
        <v>0.86343583219047915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-0.14683569545890779</v>
      </c>
      <c r="J1242" s="18">
        <f t="shared" si="174"/>
        <v>-1.3218977322767226E-5</v>
      </c>
      <c r="K1242" s="12">
        <f t="shared" si="178"/>
        <v>0.74218366332712438</v>
      </c>
      <c r="L1242" s="12">
        <f t="shared" si="175"/>
        <v>-0.29815854174431233</v>
      </c>
      <c r="M1242" s="12">
        <f t="shared" si="179"/>
        <v>8.8898516015094714E-2</v>
      </c>
      <c r="N1242" s="18">
        <f t="shared" si="176"/>
        <v>8.0031457171125192E-6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1505</v>
      </c>
      <c r="B1" s="2" t="s">
        <v>1506</v>
      </c>
      <c r="C1" s="29" t="s">
        <v>1509</v>
      </c>
      <c r="D1" s="29"/>
      <c r="E1" s="29" t="s">
        <v>1508</v>
      </c>
      <c r="F1" s="29"/>
    </row>
    <row r="2" spans="1:10" ht="15" x14ac:dyDescent="0.25">
      <c r="A2" s="6" t="s">
        <v>1516</v>
      </c>
      <c r="B2" s="7" t="s">
        <v>1517</v>
      </c>
      <c r="C2" s="13">
        <f>C3/C6</f>
        <v>0.94594266814269767</v>
      </c>
      <c r="D2" s="14">
        <f>C2-1</f>
        <v>-5.4057331857302326E-2</v>
      </c>
      <c r="E2" s="11">
        <f>E3/E6</f>
        <v>0.92434814023188483</v>
      </c>
      <c r="F2" s="14">
        <f>E2-1</f>
        <v>-7.5651859768115171E-2</v>
      </c>
    </row>
    <row r="3" spans="1:10" ht="15" x14ac:dyDescent="0.25">
      <c r="A3" s="6" t="s">
        <v>1513</v>
      </c>
      <c r="B3" s="7" t="s">
        <v>1510</v>
      </c>
      <c r="C3" s="19">
        <f>EXP(SUM('Обработанные данные'!J2:J1242))</f>
        <v>1.2087212561662986</v>
      </c>
      <c r="D3" s="14">
        <f>C3-1</f>
        <v>0.20872125616629855</v>
      </c>
      <c r="E3" s="11">
        <f>GEOMEAN('Обработанные данные'!F2:F1242)</f>
        <v>1.1633721878487533</v>
      </c>
      <c r="F3" s="14">
        <f t="shared" ref="F3:F6" si="0">E3-1</f>
        <v>0.16337218784875329</v>
      </c>
    </row>
    <row r="4" spans="1:10" ht="15" x14ac:dyDescent="0.25">
      <c r="A4" s="6" t="s">
        <v>1518</v>
      </c>
      <c r="B4" s="7" t="s">
        <v>1519</v>
      </c>
      <c r="C4" s="13">
        <f>C3*C6</f>
        <v>1.5444985455374749</v>
      </c>
      <c r="D4" s="14">
        <f>C4-1</f>
        <v>0.5444985455374749</v>
      </c>
      <c r="E4" s="11">
        <f>E3*E6</f>
        <v>1.4642046525029715</v>
      </c>
      <c r="F4" s="14">
        <f t="shared" si="0"/>
        <v>0.46420465250297149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1512</v>
      </c>
      <c r="B6" s="7" t="s">
        <v>1511</v>
      </c>
      <c r="C6" s="20">
        <f>EXP(C7)</f>
        <v>1.2777954699300658</v>
      </c>
      <c r="D6" s="14">
        <f>C6-1</f>
        <v>0.27779546993006576</v>
      </c>
      <c r="E6" s="12">
        <f>EXP(E7)</f>
        <v>1.2585866052123025</v>
      </c>
      <c r="F6" s="14">
        <f t="shared" si="0"/>
        <v>0.25858660521230248</v>
      </c>
    </row>
    <row r="7" spans="1:10" x14ac:dyDescent="0.2">
      <c r="A7" s="6" t="s">
        <v>1514</v>
      </c>
      <c r="B7" s="7" t="s">
        <v>1515</v>
      </c>
      <c r="C7" s="11">
        <f>POWER(C8,0.5)</f>
        <v>0.24513630396935493</v>
      </c>
      <c r="D7" s="17"/>
      <c r="E7" s="11">
        <f>POWER(E8,0.5)</f>
        <v>0.22998934944505506</v>
      </c>
      <c r="F7" s="17"/>
    </row>
    <row r="8" spans="1:10" x14ac:dyDescent="0.2">
      <c r="A8" s="6" t="s">
        <v>1526</v>
      </c>
      <c r="B8" s="7" t="s">
        <v>1527</v>
      </c>
      <c r="C8" s="11">
        <f>SUM('Обработанные данные'!N2:N1242)</f>
        <v>6.009180752375598E-2</v>
      </c>
      <c r="D8" s="17"/>
      <c r="E8" s="11">
        <f>_xlfn.VAR.P('Обработанные данные'!L2:L1242)</f>
        <v>5.2895100858159648E-2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1520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2017-04-08T15:11:25Z</dcterms:modified>
</cp:coreProperties>
</file>