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<sst xmlns="http://schemas.openxmlformats.org/spreadsheetml/2006/main" count="2573" uniqueCount="2572">
  <si>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</si>
  <si>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</si>
  <si>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</si>
  <si>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</si>
  <si>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</si>
  <si>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</si>
  <si>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</si>
  <si>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</si>
  <si>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</si>
  <si>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</si>
  <si>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</si>
  <si>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</si>
  <si>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</si>
  <si>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</si>
  <si>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</si>
  <si>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</si>
  <si>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</si>
  <si>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</si>
  <si>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</si>
  <si>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</si>
  <si>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</si>
  <si>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</si>
  <si>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</si>
  <si>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</si>
  <si>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</si>
  <si>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</si>
  <si>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</si>
  <si>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</si>
  <si>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</si>
  <si>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</si>
  <si>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</si>
  <si>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</si>
  <si>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</si>
  <si>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</si>
  <si>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</si>
  <si>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</si>
  <si>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</si>
  <si>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</si>
  <si>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</si>
  <si>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</si>
  <si>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</si>
  <si>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</si>
  <si>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</si>
  <si>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</si>
  <si>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</si>
  <si>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</si>
  <si>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</si>
  <si>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</si>
  <si>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</si>
  <si>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</si>
  <si>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</si>
  <si>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</si>
  <si>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</si>
  <si>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</si>
  <si>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</si>
  <si>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</si>
  <si>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</si>
  <si>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</si>
  <si>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</si>
  <si>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</si>
  <si>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</si>
  <si>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</si>
  <si>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</si>
  <si>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</si>
  <si>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</si>
  <si>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</si>
  <si>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</si>
  <si>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</si>
  <si>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</si>
  <si>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</si>
  <si>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</si>
  <si>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</si>
  <si>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</si>
  <si>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</si>
  <si>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</si>
  <si>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</si>
  <si>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</si>
  <si>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</si>
  <si>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</si>
  <si>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</si>
  <si>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</si>
  <si>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</si>
  <si>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</si>
  <si>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</si>
  <si>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</si>
  <si>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</si>
  <si>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</si>
  <si>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</si>
  <si>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</si>
  <si>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</si>
  <si>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</si>
  <si>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</si>
  <si>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</si>
  <si>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</si>
  <si>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</si>
  <si>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</si>
  <si>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</si>
  <si>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</si>
  <si>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</si>
  <si>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</si>
  <si>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</si>
  <si>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</si>
  <si>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</si>
  <si>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</si>
  <si>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</si>
  <si>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</si>
  <si>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</si>
  <si>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</si>
  <si>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</si>
  <si>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</si>
  <si>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</si>
  <si>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</si>
  <si>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</si>
  <si>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</si>
  <si>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</si>
  <si>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</si>
  <si>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</si>
  <si>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</si>
  <si>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</si>
  <si>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</si>
  <si>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</si>
  <si>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</si>
  <si>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</si>
  <si>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</si>
  <si>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</si>
  <si>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</si>
  <si>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</si>
  <si>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</si>
  <si>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</si>
  <si>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</si>
  <si>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</si>
  <si>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</si>
  <si>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</si>
  <si>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</si>
  <si>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</si>
  <si>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</si>
  <si>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</si>
  <si>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</si>
  <si>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</si>
  <si>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</si>
  <si>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</si>
  <si>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</si>
  <si>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</si>
  <si>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</si>
  <si>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</si>
  <si>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</si>
  <si>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</si>
  <si>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</si>
  <si>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</si>
  <si>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</si>
  <si>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</si>
  <si>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</si>
  <si>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</si>
  <si>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</si>
  <si>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</si>
  <si>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</si>
  <si>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</si>
  <si>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</si>
  <si>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</si>
  <si>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</si>
  <si>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</si>
  <si>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</si>
  <si>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</si>
  <si>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</si>
  <si>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</si>
  <si>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</si>
  <si>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</si>
  <si>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</si>
  <si>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</si>
  <si>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</si>
  <si>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</si>
  <si>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</si>
  <si>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</si>
  <si>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</si>
  <si>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</si>
  <si>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</si>
  <si>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</si>
  <si>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</si>
  <si>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</si>
  <si>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</si>
  <si>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</si>
  <si>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</si>
  <si>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</si>
  <si>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</si>
  <si>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</si>
  <si>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</si>
  <si>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</si>
  <si>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</si>
  <si>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</si>
  <si>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</si>
  <si>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</si>
  <si>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</si>
  <si>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</si>
  <si>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</si>
  <si>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</si>
  <si>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</si>
  <si>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</si>
  <si>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</si>
  <si>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</si>
  <si>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</si>
  <si>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</si>
  <si>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</si>
  <si>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</si>
  <si>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</si>
  <si>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</si>
  <si>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</si>
  <si>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</si>
  <si>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</si>
  <si>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</si>
  <si>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</si>
  <si>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</si>
  <si>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</si>
  <si>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</si>
  <si>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</si>
  <si>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</si>
  <si>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</si>
  <si>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</si>
  <si>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</si>
  <si>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</si>
  <si>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</si>
  <si>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</si>
  <si>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</si>
  <si>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</si>
  <si>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</si>
  <si>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</si>
  <si>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</si>
  <si>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</si>
  <si>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</si>
  <si>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</si>
  <si>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</si>
  <si>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</si>
  <si>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</si>
  <si>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</si>
  <si>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</si>
  <si>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</si>
  <si>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</si>
  <si>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</si>
  <si>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</si>
  <si>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</si>
  <si>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</si>
  <si>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</si>
  <si>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</si>
  <si>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</si>
  <si>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</si>
  <si>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</si>
  <si>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</si>
  <si>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</si>
  <si>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</si>
  <si>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</si>
  <si>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</si>
  <si>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</si>
  <si>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</si>
  <si>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</si>
  <si>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</si>
  <si>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</si>
  <si>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</si>
  <si>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</si>
  <si>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</si>
  <si>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</si>
  <si>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</si>
  <si>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</si>
  <si>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</si>
  <si>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</si>
  <si>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</si>
  <si>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</si>
  <si>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</si>
  <si>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</si>
  <si>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</si>
  <si>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</si>
  <si>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</si>
  <si>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</si>
  <si>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</si>
  <si>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</si>
  <si>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</si>
  <si>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</si>
  <si>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</si>
  <si>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</si>
  <si>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</si>
  <si>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</si>
  <si>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</si>
  <si>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</si>
  <si>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</si>
  <si>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</si>
  <si>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</si>
  <si>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</si>
  <si>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</si>
  <si>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</si>
  <si>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</si>
  <si>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</si>
  <si>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</si>
  <si>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</si>
  <si>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</si>
  <si>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</si>
  <si>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</si>
  <si>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</si>
  <si>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</si>
  <si>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</si>
  <si>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</si>
  <si>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</si>
  <si>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</si>
  <si>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</si>
  <si>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</si>
  <si>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</si>
  <si>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</si>
  <si>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</si>
  <si>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</si>
  <si>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</si>
  <si>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</si>
  <si>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</si>
  <si>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</si>
  <si>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</si>
  <si>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</si>
  <si>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</si>
  <si>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</si>
  <si>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</si>
  <si>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</si>
  <si>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</si>
  <si>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</si>
  <si>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</si>
  <si>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</si>
  <si>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</si>
  <si>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</si>
  <si>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</si>
  <si>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</si>
  <si>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</si>
  <si>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</si>
  <si>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</si>
  <si>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</si>
  <si>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</si>
  <si>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</si>
  <si>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</si>
  <si>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</si>
  <si>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</si>
  <si>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</si>
  <si>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</si>
  <si>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</si>
  <si>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</si>
  <si>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</si>
  <si>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</si>
  <si>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</si>
  <si>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</si>
  <si>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</si>
  <si>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</si>
  <si>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</si>
  <si>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</si>
  <si>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</si>
  <si>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</si>
  <si>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</si>
  <si>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</si>
  <si>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</si>
  <si>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</si>
  <si>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</si>
  <si>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</si>
  <si>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</si>
  <si>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</si>
  <si>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</si>
  <si>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</si>
  <si>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</si>
  <si>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</si>
  <si>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</si>
  <si>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</si>
  <si>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</si>
  <si>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</si>
  <si>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</si>
  <si>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</si>
  <si>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</si>
  <si>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</si>
  <si>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</si>
  <si>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</si>
  <si>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</si>
  <si>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</si>
  <si>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</si>
  <si>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</si>
  <si>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</si>
  <si>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</si>
  <si>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</si>
  <si>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</si>
  <si>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</si>
  <si>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</si>
  <si>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</si>
  <si>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</si>
  <si>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</si>
  <si>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</si>
  <si>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</si>
  <si>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</si>
  <si>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</si>
  <si>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</si>
  <si>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</si>
  <si>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</si>
  <si>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</si>
  <si>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</si>
  <si>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</si>
  <si>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</si>
  <si>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</si>
  <si>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</si>
  <si>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</si>
  <si>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</si>
  <si>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</si>
  <si>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</si>
  <si>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</si>
  <si>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</si>
  <si>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</si>
  <si>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</si>
  <si>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</si>
  <si>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</si>
  <si>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</si>
  <si>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</si>
  <si>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</si>
  <si>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</si>
  <si>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</si>
  <si>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</si>
  <si>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</si>
  <si>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</si>
  <si>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</si>
  <si>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</si>
  <si>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</si>
  <si>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</si>
  <si>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</si>
  <si>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</si>
  <si>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</si>
  <si>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</si>
  <si>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</si>
  <si>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</si>
  <si>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</si>
  <si>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</si>
  <si>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</si>
  <si>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</si>
  <si>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</si>
  <si>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</si>
  <si>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</si>
  <si>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</si>
  <si>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</si>
  <si>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</si>
  <si>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</si>
  <si>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</si>
  <si>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</si>
  <si>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</si>
  <si>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</si>
  <si>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</si>
  <si>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</si>
  <si>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</si>
  <si>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</si>
  <si>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</si>
  <si>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</si>
  <si>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</si>
  <si>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</si>
  <si>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</si>
  <si>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</si>
  <si>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</si>
  <si>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</si>
  <si>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</si>
  <si>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</si>
  <si>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</si>
  <si>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</si>
  <si>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</si>
  <si>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</si>
  <si>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</si>
  <si>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</si>
  <si>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</si>
  <si>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</si>
  <si>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</si>
  <si>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</si>
  <si>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</si>
  <si>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</si>
  <si>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</si>
  <si>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</si>
  <si>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</si>
  <si>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</si>
  <si>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</si>
  <si>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</si>
  <si>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</si>
  <si>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</si>
  <si>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</si>
  <si>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</si>
  <si>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</si>
  <si>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</si>
  <si>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</si>
  <si>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</si>
  <si>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</si>
  <si>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</si>
  <si>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</si>
  <si>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</si>
  <si>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</si>
  <si>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</si>
  <si>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</si>
  <si>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</si>
  <si>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</si>
  <si>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</si>
  <si>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</si>
  <si>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</si>
  <si>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</si>
  <si>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</si>
  <si>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</si>
  <si>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</si>
  <si>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</si>
  <si>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</si>
  <si>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</si>
  <si>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</si>
  <si>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</si>
  <si>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</si>
  <si>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</si>
  <si>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</si>
  <si>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</si>
  <si>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</si>
  <si>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</si>
  <si>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</si>
  <si>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</si>
  <si>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</si>
  <si>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</si>
  <si>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</si>
  <si>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</si>
  <si>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</si>
  <si>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</si>
  <si>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</si>
  <si>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</si>
  <si>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</si>
  <si>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</si>
  <si>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</si>
  <si>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</si>
  <si>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</si>
  <si>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</si>
  <si>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</si>
  <si>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</si>
  <si>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</si>
  <si>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</si>
  <si>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</si>
  <si>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</si>
  <si>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</si>
  <si>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</si>
  <si>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</si>
  <si>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</si>
  <si>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</si>
  <si>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</si>
  <si>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</si>
  <si>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</si>
  <si>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</si>
  <si>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</si>
  <si>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</si>
  <si>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</si>
  <si>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</si>
  <si>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</si>
  <si>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</si>
  <si>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</si>
  <si>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</si>
  <si>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</si>
  <si>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</si>
  <si>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</si>
  <si>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</si>
  <si>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</si>
  <si>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</si>
  <si>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</si>
  <si>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</si>
  <si>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</si>
  <si>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</si>
  <si>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</si>
  <si>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</si>
  <si>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</si>
  <si>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</si>
  <si>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</si>
  <si>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</si>
  <si>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</si>
  <si>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</si>
  <si>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</si>
  <si>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</si>
  <si>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</si>
  <si>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</si>
  <si>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</si>
  <si>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</si>
  <si>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</si>
  <si>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</si>
  <si>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</si>
  <si>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</si>
  <si>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</si>
  <si>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</si>
  <si>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</si>
  <si>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</si>
  <si>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</si>
  <si>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</si>
  <si>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</si>
  <si>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</si>
  <si>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</si>
  <si>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</si>
  <si>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</si>
  <si>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</si>
  <si>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</si>
  <si>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</si>
  <si>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</si>
  <si>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</si>
  <si>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</si>
  <si>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</si>
  <si>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</si>
  <si>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</si>
  <si>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</si>
  <si>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</si>
  <si>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</si>
  <si>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</si>
  <si>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</si>
  <si>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</si>
  <si>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</si>
  <si>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</si>
  <si>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</si>
  <si>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</si>
  <si>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</si>
  <si>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</si>
  <si>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</si>
  <si>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</si>
  <si>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</si>
  <si>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</si>
  <si>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</si>
  <si>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</si>
  <si>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</si>
  <si>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</si>
  <si>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</si>
  <si>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</si>
  <si>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</si>
  <si>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</si>
  <si>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</si>
  <si>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</si>
  <si>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</si>
  <si>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</si>
  <si>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</si>
  <si>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</si>
  <si>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</si>
  <si>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</si>
  <si>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</si>
  <si>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</si>
  <si>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</si>
  <si>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</si>
  <si>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</si>
  <si>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</si>
  <si>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</si>
  <si>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</si>
  <si>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</si>
  <si>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</si>
  <si>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</si>
  <si>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</si>
  <si>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</si>
  <si>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</si>
  <si>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</si>
  <si>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</si>
  <si>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</si>
  <si>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</si>
  <si>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</si>
  <si>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</si>
  <si>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</si>
  <si>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</si>
  <si>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</si>
  <si>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</si>
  <si>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</si>
  <si>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</si>
  <si>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</si>
  <si>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</si>
  <si>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</si>
  <si>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</si>
  <si>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</si>
  <si>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</si>
  <si>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</si>
  <si>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</si>
  <si>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</si>
  <si>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</si>
  <si>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</si>
  <si>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</si>
  <si>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</si>
  <si>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</si>
  <si>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</si>
  <si>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</si>
  <si>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</si>
  <si>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</si>
  <si>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</si>
  <si>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</si>
  <si>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</si>
  <si>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</si>
  <si>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</si>
  <si>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</si>
  <si>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</si>
  <si>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</si>
  <si>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</si>
  <si>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</si>
  <si>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</si>
  <si>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</si>
  <si>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</si>
  <si>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</si>
  <si>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</si>
  <si>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</si>
  <si>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</si>
  <si>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</si>
  <si>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</si>
  <si>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</si>
  <si>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</si>
  <si>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</si>
  <si>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</si>
  <si>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</si>
  <si>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</si>
  <si>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</si>
  <si>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</si>
  <si>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</si>
  <si>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</si>
  <si>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</si>
  <si>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</si>
  <si>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</si>
  <si>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</si>
  <si>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</si>
  <si>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</si>
  <si>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</si>
  <si>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</si>
  <si>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</si>
  <si>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</si>
  <si>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</si>
  <si>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</si>
  <si>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</si>
  <si>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</si>
  <si>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</si>
  <si>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</si>
  <si>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</si>
  <si>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</si>
  <si>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</si>
  <si>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</si>
  <si>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</si>
  <si>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</si>
  <si>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</si>
  <si>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</si>
  <si>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</si>
  <si>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</si>
  <si>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</si>
  <si>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</si>
  <si>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</si>
  <si>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</si>
  <si>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</si>
  <si>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</si>
  <si>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</si>
  <si>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</si>
  <si>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</si>
  <si>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</si>
  <si>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</si>
  <si>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</si>
  <si>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</si>
  <si>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</si>
  <si>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</si>
  <si>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</si>
  <si>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</si>
  <si>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</si>
  <si>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</si>
  <si>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</si>
  <si>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</si>
  <si>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</si>
  <si>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</si>
  <si>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</si>
  <si>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</si>
  <si>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</si>
  <si>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</si>
  <si>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</si>
  <si>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</si>
  <si>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</si>
  <si>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</si>
  <si>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</si>
  <si>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</si>
  <si>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</si>
  <si>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</si>
  <si>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</si>
  <si>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</si>
  <si>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</si>
  <si>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</si>
  <si>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</si>
  <si>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</si>
  <si>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</si>
  <si>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</si>
  <si>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</si>
  <si>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</si>
  <si>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</si>
  <si>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</si>
  <si>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</si>
  <si>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</si>
  <si>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</si>
  <si>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</si>
  <si>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</si>
  <si>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</si>
  <si>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</si>
  <si>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</si>
  <si>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</si>
  <si>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</si>
  <si>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</si>
  <si>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</si>
  <si>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</si>
  <si>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</si>
  <si>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</si>
  <si>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</si>
  <si>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</si>
  <si>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</si>
  <si>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</si>
  <si>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</si>
  <si>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</si>
  <si>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</si>
  <si>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</si>
  <si>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</si>
  <si>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</si>
  <si>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</si>
  <si>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</si>
  <si>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</si>
  <si>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</si>
  <si>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</si>
  <si>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</si>
  <si>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</si>
  <si>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</si>
  <si>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</si>
  <si>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</si>
  <si>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</si>
  <si>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</si>
  <si>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</si>
  <si>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</si>
  <si>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</si>
  <si>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</si>
  <si>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</si>
  <si>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</si>
  <si>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</si>
  <si>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</si>
  <si>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</si>
  <si>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</si>
  <si>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</si>
  <si>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</si>
  <si>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</si>
  <si>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</si>
  <si>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</si>
  <si>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</si>
  <si>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</si>
  <si>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</si>
  <si>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</si>
  <si>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</si>
  <si>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</si>
  <si>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</si>
  <si>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</si>
  <si>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</si>
  <si>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</si>
  <si>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</si>
  <si>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</si>
  <si>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</si>
  <si>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</si>
  <si>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</si>
  <si>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</si>
  <si>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</si>
  <si>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</si>
  <si>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</si>
  <si>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</si>
  <si>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</si>
  <si>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</si>
  <si>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</si>
  <si>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</si>
  <si>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</si>
  <si>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</si>
  <si>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</si>
  <si>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</si>
  <si>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</si>
  <si>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</si>
  <si>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</si>
  <si>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</si>
  <si>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</si>
  <si>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</si>
  <si>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</si>
  <si>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</si>
  <si>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</si>
  <si>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</si>
  <si>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</si>
  <si>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</si>
  <si>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</si>
  <si>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</si>
  <si>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</si>
  <si>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</si>
  <si>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</si>
  <si>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</si>
  <si>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</si>
  <si>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</si>
  <si>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</si>
  <si>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</si>
  <si>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</si>
  <si>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</si>
  <si>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</si>
  <si>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</si>
  <si>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</si>
  <si>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</si>
  <si>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</si>
  <si>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</si>
  <si>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</si>
  <si>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</si>
  <si>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</si>
  <si>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</si>
  <si>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</si>
  <si>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</si>
  <si>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</si>
  <si>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</si>
  <si>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</si>
  <si>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</si>
  <si>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</si>
  <si>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</si>
  <si>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</si>
  <si>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</si>
  <si>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</si>
  <si>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</si>
  <si>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</si>
  <si>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</si>
  <si>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</si>
  <si>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</si>
  <si>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</si>
  <si>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</si>
  <si>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</si>
  <si>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</si>
  <si>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</si>
  <si>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</si>
  <si>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</si>
  <si>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</si>
  <si>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</si>
  <si>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</si>
  <si>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</si>
  <si>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</si>
  <si>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</si>
  <si>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</si>
  <si>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</si>
  <si>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</si>
  <si>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</si>
  <si>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</si>
  <si>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</si>
  <si>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</si>
  <si>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</si>
  <si>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</si>
  <si>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</si>
  <si>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</si>
  <si>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</si>
  <si>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</si>
  <si>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</si>
  <si>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</si>
  <si>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</si>
  <si>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</si>
  <si>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</si>
  <si>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</si>
  <si>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</si>
  <si>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</si>
  <si>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</si>
  <si>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</si>
  <si>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</si>
  <si>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</si>
  <si>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</si>
  <si>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</si>
  <si>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</si>
  <si>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</si>
  <si>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</si>
  <si>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</si>
  <si>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</si>
  <si>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</si>
  <si>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</si>
  <si>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</si>
  <si>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</si>
  <si>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</si>
  <si>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</si>
  <si>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</si>
  <si>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</si>
  <si>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</si>
  <si>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</si>
  <si>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</si>
  <si>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</si>
  <si>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</si>
  <si>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</si>
  <si>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</si>
  <si>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</si>
  <si>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</si>
  <si>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</si>
  <si>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</si>
  <si>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</si>
  <si>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</si>
  <si>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</si>
  <si>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</si>
  <si>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</si>
  <si>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</si>
  <si>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</si>
  <si>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</si>
  <si>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</si>
  <si>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</si>
  <si>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</si>
  <si>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</si>
  <si>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</si>
  <si>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</si>
  <si>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</si>
  <si>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</si>
  <si>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</si>
  <si>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</si>
  <si>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</si>
  <si>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</si>
  <si>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</si>
  <si>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</si>
  <si>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</si>
  <si>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</si>
  <si>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</si>
  <si>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</si>
  <si>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</si>
  <si>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</si>
  <si>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</si>
  <si>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</si>
  <si>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</si>
  <si>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</si>
  <si>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</si>
  <si>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</si>
  <si>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</si>
  <si>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</si>
  <si>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</si>
  <si>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</si>
  <si>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</si>
  <si>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</si>
  <si>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</si>
  <si>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</si>
  <si>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</si>
  <si>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</si>
  <si>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</si>
  <si>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</si>
  <si>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</si>
  <si>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</si>
  <si>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</si>
  <si>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</si>
  <si>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</si>
  <si>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</si>
  <si>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</si>
  <si>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</si>
  <si>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</si>
  <si>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</si>
  <si>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</si>
  <si>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</si>
  <si>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</si>
  <si>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</si>
  <si>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</si>
  <si>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</si>
  <si>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</si>
  <si>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</si>
  <si>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</si>
  <si>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</si>
  <si>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</si>
  <si>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</si>
  <si>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</si>
  <si>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</si>
  <si>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</si>
  <si>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</si>
  <si>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</si>
  <si>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</si>
  <si>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</si>
  <si>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</si>
  <si>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</si>
  <si>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</si>
  <si>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</si>
  <si>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</si>
  <si>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</si>
  <si>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</si>
  <si>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</si>
  <si>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</si>
  <si>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</si>
  <si>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</si>
  <si>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</si>
  <si>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</si>
  <si>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</si>
  <si>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</si>
  <si>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</si>
  <si>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</si>
  <si>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</si>
  <si>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</si>
  <si>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</si>
  <si>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</si>
  <si>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</si>
  <si>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</si>
  <si>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</si>
  <si>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</si>
  <si>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</si>
  <si>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</si>
  <si>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</si>
  <si>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</si>
  <si>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</si>
  <si>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</si>
  <si>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</si>
  <si>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</si>
  <si>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</si>
  <si>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</si>
  <si>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</si>
  <si>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</si>
  <si>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</si>
  <si>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</si>
  <si>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</si>
  <si>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</si>
  <si>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</si>
  <si>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</si>
  <si>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</si>
  <si>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</si>
  <si>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</si>
  <si>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</si>
  <si>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</si>
  <si>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</si>
  <si>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</si>
  <si>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</si>
  <si>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</si>
  <si>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</si>
  <si>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</si>
  <si>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</si>
  <si>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</si>
  <si>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</si>
  <si>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</si>
  <si>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</si>
  <si>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</si>
  <si>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</si>
  <si>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</si>
  <si>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</si>
  <si>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</si>
  <si>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</si>
  <si>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</si>
  <si>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</si>
  <si>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</si>
  <si>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</si>
  <si>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</si>
  <si>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</si>
  <si>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</si>
  <si>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</si>
  <si>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</si>
  <si>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</si>
  <si>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</si>
  <si>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</si>
  <si>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</si>
  <si>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</si>
  <si>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</si>
  <si>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</si>
  <si>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</si>
  <si>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</si>
  <si>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</si>
  <si>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</si>
  <si>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</si>
  <si>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</si>
  <si>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</si>
  <si>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</si>
  <si>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</si>
  <si>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</si>
  <si>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</si>
  <si>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</si>
  <si>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</si>
  <si>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</si>
  <si>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</si>
  <si>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</si>
  <si>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</si>
  <si>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</si>
  <si>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</si>
  <si>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</si>
  <si>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</si>
  <si>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</si>
  <si>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</si>
  <si>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</si>
  <si>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</si>
  <si>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</si>
  <si>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</si>
  <si>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</si>
  <si>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</si>
  <si>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</si>
  <si>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</si>
  <si>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</si>
  <si>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</si>
  <si>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</si>
  <si>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</si>
  <si>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</si>
  <si>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</si>
  <si>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</si>
  <si>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</si>
  <si>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</si>
  <si>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</si>
  <si>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</si>
  <si>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</si>
  <si>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</si>
  <si>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</si>
  <si>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</si>
  <si>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</si>
  <si>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</si>
  <si>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</si>
  <si>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</si>
  <si>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</si>
  <si>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</si>
  <si>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</si>
  <si>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</si>
  <si>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</si>
  <si>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</si>
  <si>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</si>
  <si>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</si>
  <si>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</si>
  <si>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</si>
  <si>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</si>
  <si>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</si>
  <si>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</si>
  <si>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</si>
  <si>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</si>
  <si>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</si>
  <si>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</si>
  <si>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</si>
  <si>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</si>
  <si>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</si>
  <si>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</si>
  <si>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</si>
  <si>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</si>
  <si>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</si>
  <si>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</si>
  <si>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</si>
  <si>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</si>
  <si>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</si>
  <si>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</si>
  <si>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</si>
  <si>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</si>
  <si>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</si>
  <si>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</si>
  <si>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</si>
  <si>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</si>
  <si>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</si>
  <si>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</si>
  <si>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</si>
  <si>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</si>
  <si>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</si>
  <si>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</si>
  <si>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</si>
  <si>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</si>
  <si>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</si>
  <si>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</si>
  <si>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</si>
  <si>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</si>
  <si>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</si>
  <si>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</si>
  <si>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</si>
  <si>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</si>
  <si>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</si>
  <si>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</si>
  <si>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</si>
  <si>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</si>
  <si>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</si>
  <si>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</si>
  <si>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</si>
  <si>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</si>
  <si>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</si>
  <si>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</si>
  <si>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</si>
  <si>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</si>
  <si>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</si>
  <si>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</si>
  <si>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</si>
  <si>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</si>
  <si>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</si>
  <si>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</si>
  <si>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</si>
  <si>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</si>
  <si>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</si>
  <si>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</si>
  <si>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</si>
  <si>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</si>
  <si>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</si>
  <si>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</si>
  <si>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</si>
  <si>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</si>
  <si>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</si>
  <si>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</si>
  <si>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</si>
  <si>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</si>
  <si>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</si>
  <si>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</si>
  <si>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</si>
  <si>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</si>
  <si>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</si>
  <si>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</si>
  <si>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</si>
  <si>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</si>
  <si>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</si>
  <si>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</si>
  <si>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</si>
  <si>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</si>
  <si>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</si>
  <si>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</si>
  <si>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</si>
  <si>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</si>
  <si>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</si>
  <si>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</si>
  <si>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</si>
  <si>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</si>
  <si>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</si>
  <si>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</si>
  <si>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</si>
  <si>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</si>
  <si>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</si>
  <si>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</si>
  <si>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</si>
  <si>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</si>
  <si>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</si>
  <si>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</si>
  <si>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</si>
  <si>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</si>
  <si>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</si>
  <si>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</si>
  <si>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</si>
  <si>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</si>
  <si>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</si>
  <si>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</si>
  <si>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</si>
  <si>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</si>
  <si>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</si>
  <si>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</si>
  <si>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</si>
  <si>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</si>
  <si>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</si>
  <si>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</si>
  <si>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</si>
  <si>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</si>
  <si>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</si>
  <si>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</si>
  <si>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</si>
  <si>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</si>
  <si>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</si>
  <si>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</si>
  <si>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</si>
  <si>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</si>
  <si>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</si>
  <si>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</si>
  <si>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</si>
  <si>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</si>
  <si>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</si>
  <si>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</si>
  <si>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</si>
  <si>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</si>
  <si>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</si>
  <si>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</si>
  <si>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</si>
  <si>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</si>
  <si>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</si>
  <si>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</si>
  <si>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</si>
  <si>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</si>
  <si>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</si>
  <si>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</si>
  <si>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</si>
  <si>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</si>
  <si>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</si>
  <si>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</si>
  <si>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</si>
  <si>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</si>
  <si>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</si>
  <si>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</si>
  <si>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</si>
  <si>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</si>
  <si>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</si>
  <si>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</si>
  <si>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</si>
  <si>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</si>
  <si>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</si>
  <si>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</si>
  <si>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</si>
  <si>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</si>
  <si>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</si>
  <si>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</si>
  <si>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</si>
  <si>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</si>
  <si>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</si>
  <si>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</si>
  <si>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</si>
  <si>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</si>
  <si>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</si>
  <si>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</si>
  <si>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</si>
  <si>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</si>
  <si>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</si>
  <si>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</si>
  <si>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</si>
  <si>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</si>
  <si>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</si>
  <si>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</si>
  <si>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</si>
  <si>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</si>
  <si>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</si>
  <si>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</si>
  <si>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</si>
  <si>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</si>
  <si>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</si>
  <si>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</si>
  <si>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</si>
  <si>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</si>
  <si>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</si>
  <si>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</si>
  <si>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</si>
  <si>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</si>
  <si>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</si>
  <si>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</si>
  <si>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</si>
  <si>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</si>
  <si>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</si>
  <si>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</si>
  <si>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</si>
  <si>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</si>
  <si>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</si>
  <si>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</si>
  <si>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</si>
  <si>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</si>
  <si>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</si>
  <si>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</si>
  <si>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</si>
  <si>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</si>
  <si>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</si>
  <si>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</si>
  <si>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</si>
  <si>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</si>
  <si>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</si>
  <si>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</si>
  <si>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</si>
  <si>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</si>
  <si>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</si>
  <si>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</si>
  <si>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</si>
  <si>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</si>
  <si>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</si>
  <si>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</si>
  <si>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</si>
  <si>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</si>
  <si>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</si>
  <si>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</si>
  <si>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</si>
  <si>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</si>
  <si>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</si>
  <si>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</si>
  <si>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</si>
  <si>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</si>
  <si>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</si>
  <si>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</si>
  <si>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</si>
  <si>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</si>
  <si>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</si>
  <si>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</si>
  <si>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</si>
  <si>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</si>
  <si>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</si>
  <si>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</si>
  <si>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</si>
  <si>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</si>
  <si>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</si>
  <si>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</si>
  <si>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</si>
  <si>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</si>
  <si>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</si>
  <si>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</si>
  <si>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</si>
  <si>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</si>
  <si>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</si>
  <si>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</si>
  <si>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</si>
  <si>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</si>
  <si>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</si>
  <si>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</si>
  <si>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</si>
  <si>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</si>
  <si>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</si>
  <si>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</si>
  <si>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</si>
  <si>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</si>
  <si>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</si>
  <si>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</si>
  <si>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</si>
  <si>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</si>
  <si>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</si>
  <si>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</si>
  <si>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</si>
  <si>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</si>
  <si>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</si>
  <si>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</si>
  <si>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</si>
  <si>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</si>
  <si>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</si>
  <si>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</si>
  <si>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</si>
  <si>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</si>
  <si>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</si>
  <si>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</si>
  <si>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</si>
  <si>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</si>
  <si>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</si>
  <si>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</si>
  <si>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</si>
  <si>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</si>
  <si>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</si>
  <si>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</si>
  <si>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</si>
  <si>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</si>
  <si>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</si>
  <si>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</si>
  <si>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</si>
  <si>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</si>
  <si>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</si>
  <si>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</si>
  <si>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</si>
  <si>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</si>
  <si>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</si>
  <si>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</si>
  <si>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</si>
  <si>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</si>
  <si>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</si>
  <si>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</si>
  <si>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</si>
  <si>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</si>
  <si>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</si>
  <si>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</si>
  <si>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</si>
  <si>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</si>
  <si>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</si>
  <si>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</si>
  <si>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</si>
  <si>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</si>
  <si>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</si>
  <si>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</si>
  <si>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</si>
  <si>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</si>
  <si>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</si>
  <si>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</si>
  <si>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</si>
  <si>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</si>
  <si>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</si>
  <si>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</si>
  <si>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</si>
  <si>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</si>
  <si>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</si>
  <si>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</si>
  <si>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</si>
  <si>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</si>
  <si>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</si>
  <si>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</si>
  <si>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</si>
  <si>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</si>
  <si>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</si>
  <si>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</si>
  <si>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</si>
  <si>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</si>
  <si>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</si>
  <si>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</si>
  <si>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</si>
  <si>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</si>
  <si>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</si>
  <si>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</si>
  <si>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</si>
  <si>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</si>
  <si>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</si>
  <si>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</si>
  <si>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</si>
  <si>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</si>
  <si>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</si>
  <si>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</si>
  <si>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</si>
  <si>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</si>
  <si>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</si>
  <si>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</si>
  <si>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</si>
  <si>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</si>
  <si>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</si>
  <si>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</si>
  <si>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</si>
  <si>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</si>
  <si>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</si>
  <si>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</si>
  <si>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</si>
  <si>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</si>
  <si>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</si>
  <si>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</si>
  <si>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</si>
  <si>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</si>
  <si>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</si>
  <si>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</si>
  <si>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</si>
  <si>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</si>
  <si>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</si>
  <si>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</si>
  <si>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</si>
  <si>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</si>
  <si>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</si>
  <si>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</si>
  <si>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</si>
  <si>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</si>
  <si>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</si>
  <si>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</si>
  <si>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</si>
  <si>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</si>
  <si>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</si>
  <si>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</si>
  <si>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</si>
  <si>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</si>
  <si>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</si>
  <si>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</si>
  <si>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</si>
  <si>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</si>
  <si>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</si>
  <si>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</si>
  <si>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</si>
  <si>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</si>
  <si>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</si>
  <si>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</si>
  <si>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</si>
  <si>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</si>
  <si>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</si>
  <si>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</si>
  <si>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</si>
  <si>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</si>
  <si>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</si>
  <si>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</si>
  <si>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</si>
  <si>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</si>
  <si>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</si>
  <si>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</si>
  <si>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</si>
  <si>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</si>
  <si>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</si>
  <si>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</si>
  <si>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</si>
  <si>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</si>
  <si>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</si>
  <si>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</si>
  <si>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</si>
  <si>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</si>
  <si>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</si>
  <si>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</si>
  <si>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</si>
  <si>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</si>
  <si>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</si>
  <si>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</si>
  <si>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</si>
  <si>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</si>
  <si>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</si>
  <si>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</si>
  <si>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</si>
  <si>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</si>
  <si>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</si>
  <si>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</si>
  <si>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</si>
  <si>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</si>
  <si>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</si>
  <si>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</si>
  <si>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</si>
  <si>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</si>
  <si>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</si>
  <si>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</si>
  <si>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</si>
  <si>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</si>
  <si>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</si>
  <si>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</si>
  <si>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</si>
  <si>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</si>
  <si>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</si>
  <si>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</si>
  <si>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</si>
  <si>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</si>
  <si>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</si>
  <si>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</si>
  <si>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</si>
  <si>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</si>
  <si>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</si>
  <si>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</si>
  <si>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</si>
  <si>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</si>
  <si>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</si>
  <si>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</si>
  <si>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</si>
  <si>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</si>
  <si>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</si>
  <si>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</si>
  <si>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</si>
  <si>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</si>
  <si>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</si>
  <si>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</si>
  <si>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</si>
  <si>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</si>
  <si>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</si>
  <si>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</si>
  <si>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</si>
  <si>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</si>
  <si>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</si>
  <si>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</si>
  <si>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</si>
  <si>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</si>
  <si>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</si>
  <si>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</si>
  <si>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</si>
  <si>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</si>
  <si>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</si>
  <si>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</si>
  <si>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</si>
  <si>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</si>
  <si>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</si>
  <si>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</si>
  <si>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</si>
  <si>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</si>
  <si>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</si>
  <si>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</si>
  <si>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</si>
  <si>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</si>
  <si>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</si>
  <si>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</si>
  <si>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</si>
  <si>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</si>
  <si>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</si>
  <si>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</si>
  <si>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</si>
  <si>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</si>
  <si>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</si>
  <si>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</si>
  <si>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</si>
  <si>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</si>
  <si>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</si>
  <si>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</si>
  <si>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</si>
  <si>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</si>
  <si>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</si>
  <si>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</si>
  <si>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</si>
  <si>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</si>
  <si>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</si>
  <si>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</si>
  <si>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</si>
  <si>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</si>
  <si>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</si>
  <si>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</si>
  <si>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</si>
  <si>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</si>
  <si>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</si>
  <si>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</si>
  <si>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</si>
  <si>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</si>
  <si>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</si>
  <si>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</si>
  <si>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</si>
  <si>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</si>
  <si>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</si>
  <si>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</si>
  <si>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</si>
  <si>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</si>
  <si>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</si>
  <si>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</si>
  <si>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</si>
  <si>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</si>
  <si>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</si>
  <si>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</si>
  <si>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</si>
  <si>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</si>
  <si>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</si>
  <si>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</si>
  <si>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</si>
  <si>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</si>
  <si>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</si>
  <si>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</si>
  <si>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</si>
  <si>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</si>
  <si>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</si>
  <si>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</si>
  <si>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</si>
  <si>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</si>
  <si>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</si>
  <si>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</si>
  <si>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</si>
  <si>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</si>
  <si>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</si>
  <si>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</si>
  <si>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</si>
  <si>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</si>
  <si>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</si>
  <si>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</si>
  <si>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</si>
  <si>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</si>
  <si>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</si>
  <si>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</si>
  <si>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</si>
  <si>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</si>
  <si>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</si>
  <si>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</si>
  <si>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</si>
  <si>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</si>
  <si>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</si>
  <si>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</si>
  <si>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</si>
  <si>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</si>
  <si>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</si>
  <si>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</si>
  <si>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</si>
  <si>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</si>
  <si>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</si>
  <si>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</si>
  <si>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</si>
  <si>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</si>
  <si>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</si>
  <si>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</si>
  <si>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</si>
  <si>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</si>
  <si>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</si>
  <si>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</si>
  <si>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</si>
  <si>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</si>
  <si>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</si>
  <si>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</si>
  <si>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</si>
  <si>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</si>
  <si>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</si>
  <si>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</si>
  <si>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</si>
  <si>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</si>
  <si>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</si>
  <si>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</si>
  <si>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</si>
  <si>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</si>
  <si>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</si>
  <si>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</si>
  <si>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</si>
  <si>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</si>
  <si>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</si>
  <si>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</si>
  <si>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</si>
  <si>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</si>
  <si>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</si>
  <si>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</si>
  <si>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</si>
  <si>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</si>
  <si>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</si>
  <si>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</si>
  <si>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</si>
  <si>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</si>
  <si>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</si>
  <si>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</si>
  <si>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</si>
  <si>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</si>
  <si>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</si>
  <si>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</si>
  <si>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</si>
  <si>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</si>
  <si>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</si>
  <si>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</si>
  <si>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</si>
  <si>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</si>
  <si>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</si>
  <si>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</si>
  <si>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</si>
  <si>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</si>
  <si>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</si>
  <si>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</si>
  <si>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</si>
  <si>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</si>
  <si>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</si>
  <si>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</si>
  <si>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</si>
  <si>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</si>
  <si>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</si>
  <si>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</si>
  <si>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</si>
  <si>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</si>
  <si>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</si>
  <si>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</si>
  <si>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</si>
  <si>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</si>
  <si>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</si>
  <si>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</si>
  <si>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</si>
  <si>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</si>
  <si>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</si>
  <si>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</si>
  <si>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</si>
  <si>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</si>
  <si>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</si>
  <si>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</si>
  <si>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</si>
  <si>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</si>
  <si>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</si>
  <si>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</si>
  <si>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</si>
  <si>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</si>
  <si>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</si>
  <si>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</si>
  <si>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</si>
  <si>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</si>
  <si>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</si>
  <si>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</si>
  <si>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</si>
  <si>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</si>
  <si>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</si>
  <si>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</si>
  <si>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</si>
  <si>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</si>
  <si>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</si>
  <si>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</si>
  <si>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</si>
  <si>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</si>
  <si>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</si>
  <si>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</si>
  <si>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</si>
  <si>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</si>
  <si>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</si>
  <si>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</si>
  <si>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</si>
  <si>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</si>
  <si>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</si>
  <si>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</si>
  <si>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</si>
  <si>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</si>
  <si>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</si>
  <si>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</si>
  <si>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</si>
  <si>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</si>
  <si>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</si>
  <si>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</si>
  <si>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</si>
  <si>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</si>
  <si>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</si>
  <si>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</si>
  <si>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</si>
  <si>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</si>
  <si>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</si>
  <si>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</si>
  <si>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</si>
  <si>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</si>
  <si>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</si>
  <si>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</si>
  <si>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</si>
  <si>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</si>
  <si>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</si>
  <si>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</si>
  <si>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</si>
  <si>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</si>
  <si>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</si>
  <si>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</si>
  <si>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</si>
  <si>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</si>
  <si>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</si>
  <si>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</si>
  <si>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</si>
  <si>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</si>
  <si>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</si>
  <si>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</si>
  <si>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</si>
  <si>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</si>
  <si>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</si>
  <si>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</si>
  <si>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</si>
  <si>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</si>
  <si>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</si>
  <si>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</si>
  <si>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</si>
  <si>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</si>
  <si>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</si>
  <si>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</si>
  <si>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</si>
  <si>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</si>
  <si>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</si>
  <si>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</si>
  <si>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</si>
  <si>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</si>
  <si>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</si>
  <si>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</si>
  <si>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</si>
  <si>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</si>
  <si>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</si>
  <si>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</si>
  <si>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</si>
  <si>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</si>
  <si>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</si>
  <si>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</si>
  <si>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</si>
  <si>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</si>
  <si>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</si>
  <si>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</si>
  <si>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</si>
  <si>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</si>
  <si>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</si>
  <si>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</si>
  <si>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</si>
  <si>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</si>
  <si>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</si>
  <si>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</si>
  <si>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</si>
  <si>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</si>
  <si>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</si>
  <si>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</si>
  <si>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</si>
  <si>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</si>
  <si>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</si>
  <si>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</si>
  <si>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</si>
  <si>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</si>
  <si>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</si>
  <si>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</si>
  <si>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</si>
  <si>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</si>
  <si>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</si>
  <si>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</si>
  <si>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</si>
  <si>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</si>
  <si>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</si>
  <si>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</si>
  <si>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</si>
  <si>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</si>
  <si>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</si>
  <si>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</si>
  <si>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</si>
  <si>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</si>
  <si>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</si>
  <si>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</si>
  <si>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</si>
  <si>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</si>
  <si>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</si>
  <si>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</si>
  <si>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</si>
  <si>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</si>
  <si>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</si>
  <si>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</si>
  <si>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</si>
  <si>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</si>
  <si>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</si>
  <si>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</si>
  <si>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</si>
  <si>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</si>
  <si>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</si>
  <si>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</si>
  <si>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</si>
  <si>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</si>
  <si>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</si>
  <si>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</si>
  <si>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</si>
  <si>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</si>
  <si>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</si>
  <si>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</si>
  <si>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</si>
  <si>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</si>
  <si>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</si>
  <si>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</si>
  <si>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</si>
  <si>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</si>
  <si>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</si>
  <si>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</si>
  <si>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</si>
  <si>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</si>
  <si>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</si>
  <si>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</si>
  <si>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</si>
  <si>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</si>
  <si>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</si>
  <si>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</si>
  <si>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</si>
  <si>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</si>
  <si>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</si>
  <si>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</si>
  <si>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</si>
  <si>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</si>
  <si>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</si>
  <si>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</si>
  <si>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</si>
  <si>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</si>
  <si>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</si>
  <si>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</si>
  <si>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</si>
  <si>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</si>
  <si>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</si>
  <si>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</si>
  <si>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</si>
  <si>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</si>
  <si>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</si>
  <si>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</si>
  <si>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</si>
  <si>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</si>
  <si>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</si>
  <si>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</si>
  <si>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</si>
  <si>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</si>
  <si>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</si>
  <si>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</si>
  <si>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</si>
  <si>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</si>
  <si>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</si>
  <si>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</si>
  <si>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</si>
  <si>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</si>
  <si>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</si>
  <si>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</si>
  <si>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</si>
  <si>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</si>
  <si>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</si>
  <si>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</si>
  <si>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</si>
  <si>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</si>
  <si>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</si>
  <si>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</si>
  <si>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</si>
  <si>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</si>
  <si>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</si>
  <si>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</si>
  <si>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</si>
  <si>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</si>
  <si>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</si>
  <si>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</si>
  <si>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</si>
  <si>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</si>
  <si>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</si>
  <si>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</si>
  <si>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</si>
  <si>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</si>
  <si>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</si>
  <si>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</si>
  <si>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</si>
  <si>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</si>
  <si>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</si>
  <si>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</si>
  <si>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</si>
  <si>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</si>
  <si>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</si>
  <si>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</si>
  <si>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</si>
  <si>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</si>
  <si>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</si>
  <si>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</si>
  <si>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</si>
  <si>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</si>
  <si>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</si>
  <si>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</si>
  <si>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</si>
  <si>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</si>
  <si>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</si>
  <si>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</si>
  <si>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</si>
  <si>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</si>
  <si>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</si>
  <si>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</si>
  <si>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</si>
  <si>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</si>
  <si>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</si>
  <si>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</si>
  <si>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</si>
  <si>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</si>
  <si>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</si>
  <si>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</si>
  <si>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</si>
  <si>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</si>
  <si>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</si>
  <si>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</si>
  <si>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</si>
  <si>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</si>
  <si>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</si>
  <si>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</si>
  <si>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</si>
  <si>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</si>
  <si>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</si>
  <si>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</si>
  <si>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</si>
  <si>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</si>
  <si>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</si>
  <si>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</si>
  <si>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</si>
  <si>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</si>
  <si>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</si>
  <si>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</si>
  <si>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</si>
  <si>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</si>
  <si>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</si>
  <si>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</si>
  <si>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</si>
  <si>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</si>
  <si>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</si>
  <si>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</si>
  <si>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</si>
  <si>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</si>
  <si>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</si>
  <si>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</si>
  <si>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</si>
  <si>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</si>
  <si>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</si>
  <si>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</si>
  <si>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</si>
  <si>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</si>
  <si>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</si>
  <si>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</si>
  <si>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</si>
  <si>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</si>
  <si>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</si>
  <si>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</si>
  <si>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</si>
  <si>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</si>
  <si>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</si>
  <si>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</si>
  <si>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</si>
  <si>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</si>
  <si>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</si>
  <si>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</si>
  <si>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</si>
  <si>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</si>
  <si>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</si>
  <si>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</si>
  <si>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</si>
  <si>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</si>
  <si>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</si>
  <si>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</si>
  <si>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</si>
  <si>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</si>
  <si>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</si>
  <si>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</si>
  <si>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</si>
  <si>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</si>
  <si>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</si>
  <si>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</si>
  <si>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</si>
  <si>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</si>
  <si>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</si>
  <si>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</si>
  <si>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</si>
  <si>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</si>
  <si>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</si>
  <si>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</si>
  <si>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</si>
  <si>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</si>
  <si>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</si>
  <si>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</si>
  <si>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</si>
  <si>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</si>
  <si>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</si>
  <si>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</si>
  <si>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</si>
  <si>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</si>
  <si>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</si>
  <si>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</si>
  <si>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</si>
  <si>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</si>
  <si>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</si>
  <si>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</si>
  <si>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</si>
  <si>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</si>
  <si>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</si>
  <si>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</si>
  <si>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</si>
  <si>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</si>
  <si>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</si>
  <si>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</si>
  <si>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</si>
  <si>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</si>
  <si>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</si>
  <si>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</si>
  <si>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</si>
  <si>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</si>
  <si>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</si>
  <si>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</si>
  <si>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</si>
  <si>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</si>
  <si>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</si>
  <si>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</si>
  <si>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</si>
  <si>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</si>
  <si>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</si>
  <si>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</si>
  <si>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</si>
  <si>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</si>
  <si>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</si>
  <si>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</si>
  <si>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</si>
  <si>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</si>
  <si>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</si>
  <si>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</si>
  <si>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</si>
  <si>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</si>
  <si>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</si>
  <si>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</si>
  <si>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</si>
  <si>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</si>
  <si>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</si>
  <si>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</si>
  <si>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</si>
  <si>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</si>
  <si>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</si>
  <si>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</si>
  <si>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</si>
  <si>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</si>
  <si>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</si>
  <si>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</si>
  <si>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</si>
  <si>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</si>
  <si>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</si>
  <si>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</si>
  <si>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</si>
  <si>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</si>
  <si>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</si>
  <si>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</si>
  <si>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</si>
  <si>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</si>
  <si>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</si>
  <si>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</si>
  <si>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</si>
  <si>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</si>
  <si>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</si>
  <si>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</si>
  <si>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</si>
  <si>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</si>
  <si>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</si>
  <si>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</si>
  <si>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</si>
  <si>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</si>
  <si>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</si>
  <si>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</si>
  <si>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</si>
  <si>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</si>
  <si>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</si>
  <si>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</si>
  <si>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</si>
  <si>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</si>
  <si>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</si>
  <si>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</si>
  <si>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</si>
  <si>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</si>
  <si>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</si>
  <si>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</si>
  <si>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</si>
  <si>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</si>
  <si>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</si>
  <si>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</si>
  <si>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</si>
  <si>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</si>
  <si>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</si>
  <si>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</si>
  <si>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</si>
  <si>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</si>
  <si>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</si>
  <si>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</si>
  <si>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</si>
  <si>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</si>
  <si>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</si>
  <si>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</si>
  <si>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</si>
  <si>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</si>
  <si>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</si>
  <si>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</si>
  <si>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</si>
  <si>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</si>
  <si>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</si>
  <si>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</si>
  <si>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</si>
  <si>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</si>
  <si>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</si>
  <si>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</si>
  <si>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</si>
  <si>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</si>
  <si>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</si>
  <si>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</si>
  <si>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</si>
  <si>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</si>
  <si>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</si>
  <si>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</si>
  <si>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</si>
  <si>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</si>
  <si>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</si>
  <si>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</si>
  <si>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</si>
  <si>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</si>
  <si>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</si>
  <si>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</si>
  <si>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</si>
  <si>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</si>
  <si>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</si>
  <si>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</si>
  <si>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</si>
  <si>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</si>
  <si>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</si>
  <si>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</si>
  <si>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</si>
  <si>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</si>
  <si>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</si>
  <si>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</si>
  <si>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</si>
  <si>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</si>
  <si>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</si>
  <si>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</si>
  <si>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</si>
  <si>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</si>
  <si>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</si>
  <si>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</si>
  <si>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</si>
  <si>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</si>
  <si>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</si>
  <si>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</si>
  <si>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</si>
  <si>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</si>
  <si>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</si>
  <si>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</si>
  <si>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</si>
  <si>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</si>
  <si>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</si>
  <si>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22.10.2007</t>
  </si>
  <si>
    <t>19.10.2007</t>
  </si>
  <si>
    <t>18.10.2007</t>
  </si>
  <si>
    <t>17.10.2007</t>
  </si>
  <si>
    <t>16.10.2007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</si>
  <si>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</si>
  <si>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</si>
  <si>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</si>
  <si>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</si>
  <si>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</si>
  <si>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</si>
  <si>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</si>
  <si>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</si>
  <si>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</si>
  <si>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</si>
  <si>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</si>
  <si>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</si>
  <si>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</si>
  <si>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</si>
  <si>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</si>
  <si>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</si>
  <si>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</si>
  <si>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</si>
  <si>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</si>
  <si>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13.09.2007</t>
  </si>
  <si>
    <t>12.09.2007</t>
  </si>
  <si>
    <t>10.09.2007</t>
  </si>
  <si>
    <t>07.09.2007</t>
  </si>
  <si>
    <t>06.09.2007</t>
  </si>
  <si>
    <t>05.09.2007</t>
  </si>
  <si>
    <t>04.09.2007</t>
  </si>
  <si>
    <t>03.09.2007</t>
  </si>
  <si>
    <t>31.08.2007</t>
  </si>
  <si>
    <t>30.08.2007</t>
  </si>
  <si>
    <t>29.08.2007</t>
  </si>
  <si>
    <t>28.08.2007</t>
  </si>
  <si>
    <t>27.08.2007</t>
  </si>
  <si>
    <t>24.08.2007</t>
  </si>
  <si>
    <t>23.08.2007</t>
  </si>
  <si>
    <t>22.08.2007</t>
  </si>
  <si>
    <t>21.08.2007</t>
  </si>
  <si>
    <t>20.08.2007</t>
  </si>
  <si>
    <t>17.08.2007</t>
  </si>
  <si>
    <t>16.08.2007</t>
  </si>
  <si>
    <t>15.08.2007</t>
  </si>
  <si>
    <t>14.08.2007</t>
  </si>
  <si>
    <t>13.08.2007</t>
  </si>
  <si>
    <t>10.08.2007</t>
  </si>
  <si>
    <t>09.08.2007</t>
  </si>
  <si>
    <t>08.08.2007</t>
  </si>
  <si>
    <t>07.08.2007</t>
  </si>
  <si>
    <t>06.08.2007</t>
  </si>
  <si>
    <t>03.08.2007</t>
  </si>
  <si>
    <t>02.08.2007</t>
  </si>
  <si>
    <t>01.08.2007</t>
  </si>
  <si>
    <t>31.07.2007</t>
  </si>
  <si>
    <t>30.07.2007</t>
  </si>
  <si>
    <t>27.07.2007</t>
  </si>
  <si>
    <t>26.07.2007</t>
  </si>
  <si>
    <t>25.07.2007</t>
  </si>
  <si>
    <t>24.07.2007</t>
  </si>
  <si>
    <t>23.07.2007</t>
  </si>
  <si>
    <t>20.07.2007</t>
  </si>
  <si>
    <t>19.07.2007</t>
  </si>
  <si>
    <t>18.07.2007</t>
  </si>
  <si>
    <t>17.07.2007</t>
  </si>
  <si>
    <t>16.07.2007</t>
  </si>
  <si>
    <t>13.07.2007</t>
  </si>
  <si>
    <t>12.07.2007</t>
  </si>
  <si>
    <t>11.07.2007</t>
  </si>
  <si>
    <t>10.07.2007</t>
  </si>
  <si>
    <t>09.07.2007</t>
  </si>
  <si>
    <t>06.07.2007</t>
  </si>
  <si>
    <t>05.07.2007</t>
  </si>
  <si>
    <t>04.07.2007</t>
  </si>
  <si>
    <t>03.07.2007</t>
  </si>
  <si>
    <t>02.07.2007</t>
  </si>
  <si>
    <t>29.06.2007</t>
  </si>
  <si>
    <t>28.06.2007</t>
  </si>
  <si>
    <t>27.06.2007</t>
  </si>
  <si>
    <t>26.06.2007</t>
  </si>
  <si>
    <t>25.06.2007</t>
  </si>
  <si>
    <t>22.06.2007</t>
  </si>
  <si>
    <t>21.06.2007</t>
  </si>
  <si>
    <t>20.06.2007</t>
  </si>
  <si>
    <t>19.06.2007</t>
  </si>
  <si>
    <t>18.06.2007</t>
  </si>
  <si>
    <t>15.06.2007</t>
  </si>
  <si>
    <t>14.06.2007</t>
  </si>
  <si>
    <t>13.06.2007</t>
  </si>
  <si>
    <t>09.06.2007</t>
  </si>
  <si>
    <t>08.06.2007</t>
  </si>
  <si>
    <t>07.06.2007</t>
  </si>
  <si>
    <t>06.06.2007</t>
  </si>
  <si>
    <t>05.06.2007</t>
  </si>
  <si>
    <t>04.06.2007</t>
  </si>
  <si>
    <t>01.06.2007</t>
  </si>
  <si>
    <t>31.05.2007</t>
  </si>
  <si>
    <t>30.05.2007</t>
  </si>
  <si>
    <t>29.05.2007</t>
  </si>
  <si>
    <t>28.05.2007</t>
  </si>
  <si>
    <t>25.05.2007</t>
  </si>
  <si>
    <t>24.05.2007</t>
  </si>
  <si>
    <t>23.05.2007</t>
  </si>
  <si>
    <t>22.05.2007</t>
  </si>
  <si>
    <t>21.05.2007</t>
  </si>
  <si>
    <t>18.05.2007</t>
  </si>
  <si>
    <t>17.05.2007</t>
  </si>
  <si>
    <t>16.05.2007</t>
  </si>
  <si>
    <t>15.05.2007</t>
  </si>
  <si>
    <t>14.05.2007</t>
  </si>
  <si>
    <t>11.05.2007</t>
  </si>
  <si>
    <t>10.05.2007</t>
  </si>
  <si>
    <t>08.05.2007</t>
  </si>
  <si>
    <t>07.05.2007</t>
  </si>
  <si>
    <t>04.05.2007</t>
  </si>
  <si>
    <t>03.05.2007</t>
  </si>
  <si>
    <t>02.05.2007</t>
  </si>
  <si>
    <t>28.04.2007</t>
  </si>
  <si>
    <t>27.04.2007</t>
  </si>
  <si>
    <t>26.04.2007</t>
  </si>
  <si>
    <t>25.04.2007</t>
  </si>
  <si>
    <t>24.04.2007</t>
  </si>
  <si>
    <t>23.04.2007</t>
  </si>
  <si>
    <t>20.04.2007</t>
  </si>
  <si>
    <t>19.04.2007</t>
  </si>
  <si>
    <t>18.04.2007</t>
  </si>
  <si>
    <t>17.04.2007</t>
  </si>
  <si>
    <t>16.04.2007</t>
  </si>
  <si>
    <t>13.04.2007</t>
  </si>
  <si>
    <t>12.04.2007</t>
  </si>
  <si>
    <t>11.04.2007</t>
  </si>
  <si>
    <t>10.04.2007</t>
  </si>
  <si>
    <t>09.04.2007</t>
  </si>
  <si>
    <t>06.04.2007</t>
  </si>
  <si>
    <t>05.04.2007</t>
  </si>
  <si>
    <t>04.04.2007</t>
  </si>
  <si>
    <t>03.04.2007</t>
  </si>
  <si>
    <t>02.04.2007</t>
  </si>
  <si>
    <t>30.03.2007</t>
  </si>
  <si>
    <t>29.03.2007</t>
  </si>
  <si>
    <t>28.03.2007</t>
  </si>
  <si>
    <t>27.03.2007</t>
  </si>
  <si>
    <t>26.03.2007</t>
  </si>
  <si>
    <t>23.03.2007</t>
  </si>
  <si>
    <t>22.03.2007</t>
  </si>
  <si>
    <t>21.03.2007</t>
  </si>
  <si>
    <t>20.03.2007</t>
  </si>
  <si>
    <t>19.03.2007</t>
  </si>
  <si>
    <t>16.03.2007</t>
  </si>
  <si>
    <t>15.03.2007</t>
  </si>
  <si>
    <t>14.03.2007</t>
  </si>
  <si>
    <t>13.03.2007</t>
  </si>
  <si>
    <t>12.03.2007</t>
  </si>
  <si>
    <t>09.03.2007</t>
  </si>
  <si>
    <t>07.03.2007</t>
  </si>
  <si>
    <t>06.03.2007</t>
  </si>
  <si>
    <t>05.03.2007</t>
  </si>
  <si>
    <t>02.03.2007</t>
  </si>
  <si>
    <t>01.03.2007</t>
  </si>
  <si>
    <t>28.02.2007</t>
  </si>
  <si>
    <t>27.02.2007</t>
  </si>
  <si>
    <t>22.02.2007</t>
  </si>
  <si>
    <t>21.02.2007</t>
  </si>
  <si>
    <t>20.02.2007</t>
  </si>
  <si>
    <t>19.02.2007</t>
  </si>
  <si>
    <t>16.02.2007</t>
  </si>
  <si>
    <t>15.02.2007</t>
  </si>
  <si>
    <t>14.02.2007</t>
  </si>
  <si>
    <t>13.02.2007</t>
  </si>
  <si>
    <t>12.02.2007</t>
  </si>
  <si>
    <t>09.02.2007</t>
  </si>
  <si>
    <t>08.02.2007</t>
  </si>
  <si>
    <t>07.02.2007</t>
  </si>
  <si>
    <t>06.02.2007</t>
  </si>
  <si>
    <t>05.02.2007</t>
  </si>
  <si>
    <t>02.02.2007</t>
  </si>
  <si>
    <t>01.02.2007</t>
  </si>
  <si>
    <t>31.01.2007</t>
  </si>
  <si>
    <t>30.01.2007</t>
  </si>
  <si>
    <t>29.01.2007</t>
  </si>
  <si>
    <t>26.01.2007</t>
  </si>
  <si>
    <t>25.01.2007</t>
  </si>
  <si>
    <t>24.01.2007</t>
  </si>
  <si>
    <t>23.01.2007</t>
  </si>
  <si>
    <t>19.01.2007</t>
  </si>
  <si>
    <t>18.01.2007</t>
  </si>
  <si>
    <t>17.01.2007</t>
  </si>
  <si>
    <t>16.01.2007</t>
  </si>
  <si>
    <t>15.01.2007</t>
  </si>
  <si>
    <t>12.01.2007</t>
  </si>
  <si>
    <t>11.01.2007</t>
  </si>
  <si>
    <t>10.01.2007</t>
  </si>
  <si>
    <t>09.01.2007</t>
  </si>
  <si>
    <t>Площадь Победы</t>
  </si>
  <si>
    <t>До 22.01.2014 фондом "Площадь Победы" управляла УК – "КСР"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</si>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</sst>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3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164" fontId="6" fillId="0" borderId="0" xfId="1" applyNumberFormat="1" applyProtection="1">
      <protection locked="0"/>
    </xf>
    <xf numFmtId="0" fontId="6" fillId="0" borderId="0" xfId="1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1004.38</c:v>
                </c:pt>
                <c:pt idx="1">
                  <c:v>999.03</c:v>
                </c:pt>
                <c:pt idx="2">
                  <c:v>1000.07</c:v>
                </c:pt>
                <c:pt idx="3">
                  <c:v>991.34</c:v>
                </c:pt>
                <c:pt idx="4">
                  <c:v>987.04</c:v>
                </c:pt>
                <c:pt idx="5">
                  <c:v>986.79</c:v>
                </c:pt>
                <c:pt idx="6">
                  <c:v>975.46</c:v>
                </c:pt>
                <c:pt idx="7">
                  <c:v>975.69</c:v>
                </c:pt>
                <c:pt idx="8">
                  <c:v>974.67</c:v>
                </c:pt>
                <c:pt idx="9">
                  <c:v>972.42</c:v>
                </c:pt>
                <c:pt idx="10">
                  <c:v>974.93</c:v>
                </c:pt>
                <c:pt idx="11">
                  <c:v>971.75</c:v>
                </c:pt>
                <c:pt idx="12">
                  <c:v>966.56</c:v>
                </c:pt>
                <c:pt idx="13">
                  <c:v>960.12</c:v>
                </c:pt>
                <c:pt idx="14">
                  <c:v>954.27</c:v>
                </c:pt>
                <c:pt idx="15">
                  <c:v>955.42</c:v>
                </c:pt>
                <c:pt idx="16">
                  <c:v>938.04</c:v>
                </c:pt>
                <c:pt idx="17">
                  <c:v>936.58</c:v>
                </c:pt>
                <c:pt idx="18">
                  <c:v>927.87</c:v>
                </c:pt>
                <c:pt idx="19">
                  <c:v>920.95</c:v>
                </c:pt>
                <c:pt idx="20">
                  <c:v>918.69</c:v>
                </c:pt>
                <c:pt idx="21">
                  <c:v>915.46</c:v>
                </c:pt>
                <c:pt idx="22">
                  <c:v>905.72</c:v>
                </c:pt>
                <c:pt idx="23">
                  <c:v>899.15</c:v>
                </c:pt>
                <c:pt idx="24">
                  <c:v>897.85</c:v>
                </c:pt>
                <c:pt idx="25">
                  <c:v>889.86</c:v>
                </c:pt>
                <c:pt idx="26">
                  <c:v>877.23</c:v>
                </c:pt>
                <c:pt idx="27">
                  <c:v>877.93</c:v>
                </c:pt>
                <c:pt idx="28">
                  <c:v>870.42</c:v>
                </c:pt>
                <c:pt idx="29">
                  <c:v>871.42</c:v>
                </c:pt>
                <c:pt idx="30">
                  <c:v>870.38</c:v>
                </c:pt>
                <c:pt idx="31">
                  <c:v>874.12</c:v>
                </c:pt>
                <c:pt idx="32">
                  <c:v>864.55</c:v>
                </c:pt>
                <c:pt idx="33">
                  <c:v>868.93</c:v>
                </c:pt>
                <c:pt idx="34">
                  <c:v>864.75</c:v>
                </c:pt>
                <c:pt idx="35">
                  <c:v>868.86</c:v>
                </c:pt>
                <c:pt idx="36">
                  <c:v>865.53</c:v>
                </c:pt>
                <c:pt idx="37">
                  <c:v>869.03</c:v>
                </c:pt>
                <c:pt idx="38">
                  <c:v>869.72</c:v>
                </c:pt>
                <c:pt idx="39">
                  <c:v>873.56</c:v>
                </c:pt>
                <c:pt idx="40">
                  <c:v>878.39</c:v>
                </c:pt>
                <c:pt idx="41">
                  <c:v>870.25</c:v>
                </c:pt>
                <c:pt idx="42">
                  <c:v>877.66</c:v>
                </c:pt>
                <c:pt idx="43">
                  <c:v>866.68</c:v>
                </c:pt>
                <c:pt idx="44">
                  <c:v>863.31</c:v>
                </c:pt>
                <c:pt idx="45">
                  <c:v>858.37</c:v>
                </c:pt>
                <c:pt idx="46">
                  <c:v>863.65</c:v>
                </c:pt>
                <c:pt idx="47">
                  <c:v>866.14</c:v>
                </c:pt>
                <c:pt idx="48">
                  <c:v>853.95</c:v>
                </c:pt>
                <c:pt idx="49">
                  <c:v>855.97</c:v>
                </c:pt>
                <c:pt idx="50">
                  <c:v>857.15</c:v>
                </c:pt>
                <c:pt idx="51">
                  <c:v>847.47</c:v>
                </c:pt>
                <c:pt idx="52">
                  <c:v>838.36</c:v>
                </c:pt>
                <c:pt idx="53">
                  <c:v>846.93</c:v>
                </c:pt>
                <c:pt idx="54">
                  <c:v>833.33</c:v>
                </c:pt>
                <c:pt idx="55">
                  <c:v>834.49</c:v>
                </c:pt>
                <c:pt idx="56">
                  <c:v>862.7</c:v>
                </c:pt>
                <c:pt idx="57">
                  <c:v>875.23</c:v>
                </c:pt>
                <c:pt idx="58">
                  <c:v>875.99</c:v>
                </c:pt>
                <c:pt idx="59">
                  <c:v>879.23</c:v>
                </c:pt>
                <c:pt idx="60">
                  <c:v>864.56</c:v>
                </c:pt>
                <c:pt idx="61">
                  <c:v>864.66</c:v>
                </c:pt>
                <c:pt idx="62">
                  <c:v>855.92</c:v>
                </c:pt>
                <c:pt idx="63">
                  <c:v>851.98</c:v>
                </c:pt>
                <c:pt idx="64">
                  <c:v>860.88</c:v>
                </c:pt>
                <c:pt idx="65">
                  <c:v>858.25</c:v>
                </c:pt>
                <c:pt idx="66">
                  <c:v>857.49</c:v>
                </c:pt>
                <c:pt idx="67">
                  <c:v>860.85</c:v>
                </c:pt>
                <c:pt idx="68">
                  <c:v>864.83</c:v>
                </c:pt>
                <c:pt idx="69">
                  <c:v>862.67</c:v>
                </c:pt>
                <c:pt idx="70">
                  <c:v>854.94</c:v>
                </c:pt>
                <c:pt idx="71">
                  <c:v>848.72</c:v>
                </c:pt>
                <c:pt idx="72">
                  <c:v>845.46</c:v>
                </c:pt>
                <c:pt idx="73">
                  <c:v>840.52</c:v>
                </c:pt>
                <c:pt idx="74">
                  <c:v>847.72</c:v>
                </c:pt>
                <c:pt idx="75">
                  <c:v>850.03</c:v>
                </c:pt>
                <c:pt idx="76">
                  <c:v>855.57</c:v>
                </c:pt>
                <c:pt idx="77">
                  <c:v>858.22</c:v>
                </c:pt>
                <c:pt idx="78">
                  <c:v>863.25</c:v>
                </c:pt>
                <c:pt idx="79">
                  <c:v>863.43</c:v>
                </c:pt>
                <c:pt idx="80">
                  <c:v>866.46</c:v>
                </c:pt>
                <c:pt idx="81">
                  <c:v>868.93</c:v>
                </c:pt>
                <c:pt idx="82">
                  <c:v>865.24</c:v>
                </c:pt>
                <c:pt idx="83">
                  <c:v>857.52</c:v>
                </c:pt>
                <c:pt idx="84">
                  <c:v>858.62</c:v>
                </c:pt>
                <c:pt idx="85">
                  <c:v>867.88</c:v>
                </c:pt>
                <c:pt idx="86">
                  <c:v>863.37</c:v>
                </c:pt>
                <c:pt idx="87">
                  <c:v>858.34</c:v>
                </c:pt>
                <c:pt idx="88">
                  <c:v>868.98</c:v>
                </c:pt>
                <c:pt idx="89">
                  <c:v>864.29</c:v>
                </c:pt>
                <c:pt idx="90">
                  <c:v>865.36</c:v>
                </c:pt>
                <c:pt idx="91">
                  <c:v>858.06</c:v>
                </c:pt>
                <c:pt idx="92">
                  <c:v>843.23</c:v>
                </c:pt>
                <c:pt idx="93">
                  <c:v>838.04</c:v>
                </c:pt>
                <c:pt idx="94">
                  <c:v>841.71</c:v>
                </c:pt>
                <c:pt idx="95">
                  <c:v>846.92</c:v>
                </c:pt>
                <c:pt idx="96">
                  <c:v>845.58</c:v>
                </c:pt>
                <c:pt idx="97">
                  <c:v>848.43</c:v>
                </c:pt>
                <c:pt idx="98">
                  <c:v>854.47</c:v>
                </c:pt>
                <c:pt idx="99">
                  <c:v>850.05</c:v>
                </c:pt>
                <c:pt idx="100">
                  <c:v>849.79</c:v>
                </c:pt>
                <c:pt idx="101">
                  <c:v>851.77</c:v>
                </c:pt>
                <c:pt idx="102">
                  <c:v>845.95</c:v>
                </c:pt>
                <c:pt idx="103">
                  <c:v>837.92</c:v>
                </c:pt>
                <c:pt idx="104">
                  <c:v>830.17</c:v>
                </c:pt>
                <c:pt idx="105">
                  <c:v>830.62</c:v>
                </c:pt>
                <c:pt idx="106">
                  <c:v>827.31</c:v>
                </c:pt>
                <c:pt idx="107">
                  <c:v>826.33</c:v>
                </c:pt>
                <c:pt idx="108">
                  <c:v>822.25</c:v>
                </c:pt>
                <c:pt idx="109">
                  <c:v>820.69</c:v>
                </c:pt>
                <c:pt idx="110">
                  <c:v>822.67</c:v>
                </c:pt>
                <c:pt idx="111">
                  <c:v>816.25</c:v>
                </c:pt>
                <c:pt idx="112">
                  <c:v>810.23</c:v>
                </c:pt>
                <c:pt idx="113">
                  <c:v>806.42</c:v>
                </c:pt>
                <c:pt idx="114">
                  <c:v>802.54</c:v>
                </c:pt>
                <c:pt idx="115">
                  <c:v>797.75</c:v>
                </c:pt>
                <c:pt idx="116">
                  <c:v>791.7</c:v>
                </c:pt>
                <c:pt idx="117">
                  <c:v>792.02</c:v>
                </c:pt>
                <c:pt idx="118">
                  <c:v>793.62</c:v>
                </c:pt>
                <c:pt idx="119">
                  <c:v>785.73</c:v>
                </c:pt>
                <c:pt idx="120">
                  <c:v>788.14</c:v>
                </c:pt>
                <c:pt idx="121">
                  <c:v>792.73</c:v>
                </c:pt>
                <c:pt idx="122">
                  <c:v>790.62</c:v>
                </c:pt>
                <c:pt idx="123">
                  <c:v>782.07</c:v>
                </c:pt>
                <c:pt idx="124">
                  <c:v>779.19</c:v>
                </c:pt>
                <c:pt idx="125">
                  <c:v>774.84</c:v>
                </c:pt>
                <c:pt idx="126">
                  <c:v>767.66</c:v>
                </c:pt>
                <c:pt idx="127">
                  <c:v>772.26</c:v>
                </c:pt>
                <c:pt idx="128">
                  <c:v>775.94</c:v>
                </c:pt>
                <c:pt idx="129">
                  <c:v>776.69</c:v>
                </c:pt>
                <c:pt idx="130">
                  <c:v>788.96</c:v>
                </c:pt>
                <c:pt idx="131">
                  <c:v>792.63</c:v>
                </c:pt>
                <c:pt idx="132">
                  <c:v>796.31</c:v>
                </c:pt>
                <c:pt idx="133">
                  <c:v>795.45</c:v>
                </c:pt>
                <c:pt idx="134">
                  <c:v>798.54</c:v>
                </c:pt>
                <c:pt idx="135">
                  <c:v>800.94</c:v>
                </c:pt>
                <c:pt idx="136">
                  <c:v>802.44</c:v>
                </c:pt>
                <c:pt idx="137">
                  <c:v>809.41</c:v>
                </c:pt>
                <c:pt idx="138">
                  <c:v>811.8</c:v>
                </c:pt>
                <c:pt idx="139">
                  <c:v>809.12</c:v>
                </c:pt>
                <c:pt idx="140">
                  <c:v>811.32</c:v>
                </c:pt>
                <c:pt idx="141">
                  <c:v>802.51</c:v>
                </c:pt>
                <c:pt idx="142">
                  <c:v>801.31</c:v>
                </c:pt>
                <c:pt idx="143">
                  <c:v>803.46</c:v>
                </c:pt>
                <c:pt idx="144">
                  <c:v>807.53</c:v>
                </c:pt>
                <c:pt idx="145">
                  <c:v>803.96</c:v>
                </c:pt>
                <c:pt idx="146">
                  <c:v>803.94</c:v>
                </c:pt>
                <c:pt idx="147">
                  <c:v>805.43</c:v>
                </c:pt>
                <c:pt idx="148">
                  <c:v>795.68</c:v>
                </c:pt>
                <c:pt idx="149">
                  <c:v>784.23</c:v>
                </c:pt>
                <c:pt idx="150">
                  <c:v>775.93</c:v>
                </c:pt>
                <c:pt idx="151">
                  <c:v>777.2</c:v>
                </c:pt>
                <c:pt idx="152">
                  <c:v>769.61</c:v>
                </c:pt>
                <c:pt idx="153">
                  <c:v>788.25</c:v>
                </c:pt>
                <c:pt idx="154">
                  <c:v>792.06</c:v>
                </c:pt>
                <c:pt idx="155">
                  <c:v>790.59</c:v>
                </c:pt>
                <c:pt idx="156">
                  <c:v>788.82</c:v>
                </c:pt>
                <c:pt idx="157">
                  <c:v>792.71</c:v>
                </c:pt>
                <c:pt idx="158">
                  <c:v>801.75</c:v>
                </c:pt>
                <c:pt idx="159">
                  <c:v>802.27</c:v>
                </c:pt>
                <c:pt idx="160">
                  <c:v>798.03</c:v>
                </c:pt>
                <c:pt idx="161">
                  <c:v>808.08</c:v>
                </c:pt>
                <c:pt idx="162">
                  <c:v>801.4</c:v>
                </c:pt>
                <c:pt idx="163">
                  <c:v>804.59</c:v>
                </c:pt>
                <c:pt idx="164">
                  <c:v>786.06</c:v>
                </c:pt>
                <c:pt idx="165">
                  <c:v>776.22</c:v>
                </c:pt>
                <c:pt idx="166">
                  <c:v>767.19</c:v>
                </c:pt>
                <c:pt idx="167">
                  <c:v>755.13</c:v>
                </c:pt>
                <c:pt idx="168">
                  <c:v>756.62</c:v>
                </c:pt>
                <c:pt idx="169">
                  <c:v>753.16</c:v>
                </c:pt>
                <c:pt idx="170">
                  <c:v>745.44</c:v>
                </c:pt>
                <c:pt idx="171">
                  <c:v>744.07</c:v>
                </c:pt>
                <c:pt idx="172">
                  <c:v>733.17</c:v>
                </c:pt>
                <c:pt idx="173">
                  <c:v>741.23</c:v>
                </c:pt>
                <c:pt idx="174">
                  <c:v>743.42</c:v>
                </c:pt>
                <c:pt idx="175">
                  <c:v>746.19</c:v>
                </c:pt>
                <c:pt idx="176">
                  <c:v>741.6</c:v>
                </c:pt>
                <c:pt idx="177">
                  <c:v>729.53</c:v>
                </c:pt>
                <c:pt idx="178">
                  <c:v>735.92</c:v>
                </c:pt>
                <c:pt idx="179">
                  <c:v>740.76</c:v>
                </c:pt>
                <c:pt idx="180">
                  <c:v>737.78</c:v>
                </c:pt>
                <c:pt idx="181">
                  <c:v>728.32</c:v>
                </c:pt>
                <c:pt idx="182">
                  <c:v>718.29</c:v>
                </c:pt>
                <c:pt idx="183">
                  <c:v>708.72</c:v>
                </c:pt>
                <c:pt idx="184">
                  <c:v>711.9</c:v>
                </c:pt>
                <c:pt idx="185">
                  <c:v>702.24</c:v>
                </c:pt>
                <c:pt idx="186">
                  <c:v>709.72</c:v>
                </c:pt>
                <c:pt idx="187">
                  <c:v>708.37</c:v>
                </c:pt>
                <c:pt idx="188">
                  <c:v>725.19</c:v>
                </c:pt>
                <c:pt idx="189">
                  <c:v>725.25</c:v>
                </c:pt>
                <c:pt idx="190">
                  <c:v>723.85</c:v>
                </c:pt>
                <c:pt idx="191">
                  <c:v>724.06</c:v>
                </c:pt>
                <c:pt idx="192">
                  <c:v>723.6</c:v>
                </c:pt>
                <c:pt idx="193">
                  <c:v>725.71</c:v>
                </c:pt>
                <c:pt idx="194">
                  <c:v>724.51</c:v>
                </c:pt>
                <c:pt idx="195">
                  <c:v>722.86</c:v>
                </c:pt>
                <c:pt idx="196">
                  <c:v>724.25</c:v>
                </c:pt>
                <c:pt idx="197">
                  <c:v>726.38</c:v>
                </c:pt>
                <c:pt idx="198">
                  <c:v>724.66</c:v>
                </c:pt>
                <c:pt idx="199">
                  <c:v>728</c:v>
                </c:pt>
                <c:pt idx="200">
                  <c:v>726.72</c:v>
                </c:pt>
                <c:pt idx="201">
                  <c:v>724.43</c:v>
                </c:pt>
                <c:pt idx="202">
                  <c:v>721.23</c:v>
                </c:pt>
                <c:pt idx="203">
                  <c:v>725.69</c:v>
                </c:pt>
                <c:pt idx="204">
                  <c:v>726.06</c:v>
                </c:pt>
                <c:pt idx="205">
                  <c:v>728.94</c:v>
                </c:pt>
                <c:pt idx="206">
                  <c:v>727.85</c:v>
                </c:pt>
                <c:pt idx="207">
                  <c:v>716.02</c:v>
                </c:pt>
                <c:pt idx="208">
                  <c:v>717.65</c:v>
                </c:pt>
                <c:pt idx="209">
                  <c:v>722.72</c:v>
                </c:pt>
                <c:pt idx="210">
                  <c:v>724.23</c:v>
                </c:pt>
                <c:pt idx="211">
                  <c:v>725.36</c:v>
                </c:pt>
                <c:pt idx="212">
                  <c:v>728.47</c:v>
                </c:pt>
                <c:pt idx="213">
                  <c:v>727.89</c:v>
                </c:pt>
                <c:pt idx="214">
                  <c:v>720.25</c:v>
                </c:pt>
                <c:pt idx="215">
                  <c:v>719.24</c:v>
                </c:pt>
                <c:pt idx="216">
                  <c:v>727.6</c:v>
                </c:pt>
                <c:pt idx="217">
                  <c:v>727.53</c:v>
                </c:pt>
                <c:pt idx="218">
                  <c:v>734.12</c:v>
                </c:pt>
                <c:pt idx="219">
                  <c:v>727.39</c:v>
                </c:pt>
                <c:pt idx="220">
                  <c:v>720.74</c:v>
                </c:pt>
                <c:pt idx="221">
                  <c:v>723.17</c:v>
                </c:pt>
                <c:pt idx="222">
                  <c:v>719.02</c:v>
                </c:pt>
                <c:pt idx="223">
                  <c:v>716.3</c:v>
                </c:pt>
                <c:pt idx="224">
                  <c:v>722.15</c:v>
                </c:pt>
                <c:pt idx="225">
                  <c:v>719.51</c:v>
                </c:pt>
                <c:pt idx="226">
                  <c:v>713.93</c:v>
                </c:pt>
                <c:pt idx="227">
                  <c:v>708.39</c:v>
                </c:pt>
                <c:pt idx="228">
                  <c:v>715.21</c:v>
                </c:pt>
                <c:pt idx="229">
                  <c:v>715.82</c:v>
                </c:pt>
                <c:pt idx="230">
                  <c:v>708.29</c:v>
                </c:pt>
                <c:pt idx="231">
                  <c:v>708.29</c:v>
                </c:pt>
                <c:pt idx="232">
                  <c:v>703.73</c:v>
                </c:pt>
                <c:pt idx="233">
                  <c:v>709.38</c:v>
                </c:pt>
                <c:pt idx="234">
                  <c:v>711.18</c:v>
                </c:pt>
                <c:pt idx="235">
                  <c:v>706.86</c:v>
                </c:pt>
                <c:pt idx="236">
                  <c:v>705.82</c:v>
                </c:pt>
                <c:pt idx="237">
                  <c:v>720.57</c:v>
                </c:pt>
                <c:pt idx="238">
                  <c:v>712.83</c:v>
                </c:pt>
                <c:pt idx="239">
                  <c:v>695.56</c:v>
                </c:pt>
                <c:pt idx="240">
                  <c:v>699.08</c:v>
                </c:pt>
                <c:pt idx="241">
                  <c:v>698.68</c:v>
                </c:pt>
                <c:pt idx="242">
                  <c:v>701.3</c:v>
                </c:pt>
                <c:pt idx="243">
                  <c:v>704.12</c:v>
                </c:pt>
                <c:pt idx="244">
                  <c:v>704.3</c:v>
                </c:pt>
                <c:pt idx="245">
                  <c:v>698.85</c:v>
                </c:pt>
                <c:pt idx="246">
                  <c:v>703.14</c:v>
                </c:pt>
                <c:pt idx="247">
                  <c:v>706.47</c:v>
                </c:pt>
                <c:pt idx="248">
                  <c:v>703.37</c:v>
                </c:pt>
                <c:pt idx="249">
                  <c:v>698.03</c:v>
                </c:pt>
                <c:pt idx="250">
                  <c:v>695.64</c:v>
                </c:pt>
                <c:pt idx="251">
                  <c:v>695.64</c:v>
                </c:pt>
                <c:pt idx="252">
                  <c:v>693.87</c:v>
                </c:pt>
                <c:pt idx="253">
                  <c:v>692.75</c:v>
                </c:pt>
                <c:pt idx="254">
                  <c:v>690.5</c:v>
                </c:pt>
                <c:pt idx="255">
                  <c:v>688.35</c:v>
                </c:pt>
                <c:pt idx="256">
                  <c:v>680.77</c:v>
                </c:pt>
                <c:pt idx="257">
                  <c:v>688.77</c:v>
                </c:pt>
                <c:pt idx="258">
                  <c:v>694.39</c:v>
                </c:pt>
                <c:pt idx="259">
                  <c:v>697.89</c:v>
                </c:pt>
                <c:pt idx="260">
                  <c:v>700.43</c:v>
                </c:pt>
                <c:pt idx="261">
                  <c:v>698.24</c:v>
                </c:pt>
                <c:pt idx="262">
                  <c:v>706.6</c:v>
                </c:pt>
                <c:pt idx="263">
                  <c:v>709.32</c:v>
                </c:pt>
                <c:pt idx="264">
                  <c:v>705.2</c:v>
                </c:pt>
                <c:pt idx="265">
                  <c:v>703</c:v>
                </c:pt>
                <c:pt idx="266">
                  <c:v>709.42</c:v>
                </c:pt>
                <c:pt idx="267">
                  <c:v>712.21</c:v>
                </c:pt>
                <c:pt idx="268">
                  <c:v>707.25</c:v>
                </c:pt>
                <c:pt idx="269">
                  <c:v>713.46</c:v>
                </c:pt>
                <c:pt idx="270">
                  <c:v>729.56</c:v>
                </c:pt>
                <c:pt idx="271">
                  <c:v>725.23</c:v>
                </c:pt>
                <c:pt idx="272">
                  <c:v>725.11</c:v>
                </c:pt>
                <c:pt idx="273">
                  <c:v>715.46</c:v>
                </c:pt>
                <c:pt idx="274">
                  <c:v>707.34</c:v>
                </c:pt>
                <c:pt idx="275">
                  <c:v>703.43</c:v>
                </c:pt>
                <c:pt idx="276">
                  <c:v>699.5</c:v>
                </c:pt>
                <c:pt idx="277">
                  <c:v>692.73</c:v>
                </c:pt>
                <c:pt idx="278">
                  <c:v>690.62</c:v>
                </c:pt>
                <c:pt idx="279">
                  <c:v>694.91</c:v>
                </c:pt>
                <c:pt idx="280">
                  <c:v>690.21</c:v>
                </c:pt>
                <c:pt idx="281">
                  <c:v>698.04</c:v>
                </c:pt>
                <c:pt idx="282">
                  <c:v>693.45</c:v>
                </c:pt>
                <c:pt idx="283">
                  <c:v>688.08</c:v>
                </c:pt>
                <c:pt idx="284">
                  <c:v>693.4</c:v>
                </c:pt>
                <c:pt idx="285">
                  <c:v>682.48</c:v>
                </c:pt>
                <c:pt idx="286">
                  <c:v>673.76</c:v>
                </c:pt>
                <c:pt idx="287">
                  <c:v>666.03</c:v>
                </c:pt>
                <c:pt idx="288">
                  <c:v>654.22</c:v>
                </c:pt>
                <c:pt idx="289">
                  <c:v>646.72</c:v>
                </c:pt>
                <c:pt idx="290">
                  <c:v>634.54</c:v>
                </c:pt>
                <c:pt idx="291">
                  <c:v>626.87</c:v>
                </c:pt>
                <c:pt idx="292">
                  <c:v>627.17999999999995</c:v>
                </c:pt>
                <c:pt idx="293">
                  <c:v>630.53</c:v>
                </c:pt>
                <c:pt idx="294">
                  <c:v>632.54999999999995</c:v>
                </c:pt>
                <c:pt idx="295">
                  <c:v>632.07000000000005</c:v>
                </c:pt>
                <c:pt idx="296">
                  <c:v>632.14</c:v>
                </c:pt>
                <c:pt idx="297">
                  <c:v>622.16</c:v>
                </c:pt>
                <c:pt idx="298">
                  <c:v>617.63</c:v>
                </c:pt>
                <c:pt idx="299">
                  <c:v>627.61</c:v>
                </c:pt>
                <c:pt idx="300">
                  <c:v>616.95000000000005</c:v>
                </c:pt>
                <c:pt idx="301">
                  <c:v>602.46</c:v>
                </c:pt>
                <c:pt idx="302">
                  <c:v>604.87</c:v>
                </c:pt>
                <c:pt idx="303">
                  <c:v>610.28</c:v>
                </c:pt>
                <c:pt idx="304">
                  <c:v>608.94000000000005</c:v>
                </c:pt>
                <c:pt idx="305">
                  <c:v>610.6</c:v>
                </c:pt>
                <c:pt idx="306">
                  <c:v>611.34</c:v>
                </c:pt>
                <c:pt idx="307">
                  <c:v>609.27</c:v>
                </c:pt>
                <c:pt idx="308">
                  <c:v>606.98</c:v>
                </c:pt>
                <c:pt idx="309">
                  <c:v>579.20000000000005</c:v>
                </c:pt>
                <c:pt idx="310">
                  <c:v>579.19000000000005</c:v>
                </c:pt>
                <c:pt idx="311">
                  <c:v>577.63</c:v>
                </c:pt>
                <c:pt idx="312">
                  <c:v>577.87</c:v>
                </c:pt>
                <c:pt idx="313">
                  <c:v>582.82000000000005</c:v>
                </c:pt>
                <c:pt idx="314">
                  <c:v>588.46</c:v>
                </c:pt>
                <c:pt idx="315">
                  <c:v>585.69000000000005</c:v>
                </c:pt>
                <c:pt idx="316">
                  <c:v>597.08000000000004</c:v>
                </c:pt>
                <c:pt idx="317">
                  <c:v>594.12</c:v>
                </c:pt>
                <c:pt idx="318">
                  <c:v>613.79</c:v>
                </c:pt>
                <c:pt idx="319">
                  <c:v>607.87</c:v>
                </c:pt>
                <c:pt idx="320">
                  <c:v>609.72</c:v>
                </c:pt>
                <c:pt idx="321">
                  <c:v>631.53</c:v>
                </c:pt>
                <c:pt idx="322">
                  <c:v>631.61</c:v>
                </c:pt>
                <c:pt idx="323">
                  <c:v>629.99</c:v>
                </c:pt>
                <c:pt idx="324">
                  <c:v>635.45000000000005</c:v>
                </c:pt>
                <c:pt idx="325">
                  <c:v>626.36</c:v>
                </c:pt>
                <c:pt idx="326">
                  <c:v>635.66999999999996</c:v>
                </c:pt>
                <c:pt idx="327">
                  <c:v>646.91999999999996</c:v>
                </c:pt>
                <c:pt idx="328">
                  <c:v>657.6</c:v>
                </c:pt>
                <c:pt idx="329">
                  <c:v>651.95000000000005</c:v>
                </c:pt>
                <c:pt idx="330">
                  <c:v>651.89</c:v>
                </c:pt>
                <c:pt idx="331">
                  <c:v>655.04999999999995</c:v>
                </c:pt>
                <c:pt idx="332">
                  <c:v>648.48</c:v>
                </c:pt>
                <c:pt idx="333">
                  <c:v>640.88</c:v>
                </c:pt>
                <c:pt idx="334">
                  <c:v>641.55999999999995</c:v>
                </c:pt>
                <c:pt idx="335">
                  <c:v>641.96</c:v>
                </c:pt>
                <c:pt idx="336">
                  <c:v>645.39</c:v>
                </c:pt>
                <c:pt idx="337">
                  <c:v>656.16</c:v>
                </c:pt>
                <c:pt idx="338">
                  <c:v>655.89</c:v>
                </c:pt>
                <c:pt idx="339">
                  <c:v>656.32</c:v>
                </c:pt>
                <c:pt idx="340">
                  <c:v>656.23</c:v>
                </c:pt>
                <c:pt idx="341">
                  <c:v>654.78</c:v>
                </c:pt>
                <c:pt idx="342">
                  <c:v>651.13</c:v>
                </c:pt>
                <c:pt idx="343">
                  <c:v>645.08000000000004</c:v>
                </c:pt>
                <c:pt idx="344">
                  <c:v>649.17999999999995</c:v>
                </c:pt>
                <c:pt idx="345">
                  <c:v>652.71</c:v>
                </c:pt>
                <c:pt idx="346">
                  <c:v>652.11</c:v>
                </c:pt>
                <c:pt idx="347">
                  <c:v>651.58000000000004</c:v>
                </c:pt>
                <c:pt idx="348">
                  <c:v>653.75</c:v>
                </c:pt>
                <c:pt idx="349">
                  <c:v>639.66999999999996</c:v>
                </c:pt>
                <c:pt idx="350">
                  <c:v>636.36</c:v>
                </c:pt>
                <c:pt idx="351">
                  <c:v>630.23</c:v>
                </c:pt>
                <c:pt idx="352">
                  <c:v>622.27</c:v>
                </c:pt>
                <c:pt idx="353">
                  <c:v>621.91999999999996</c:v>
                </c:pt>
                <c:pt idx="354">
                  <c:v>619.09</c:v>
                </c:pt>
                <c:pt idx="355">
                  <c:v>611.63</c:v>
                </c:pt>
                <c:pt idx="356">
                  <c:v>611.07000000000005</c:v>
                </c:pt>
                <c:pt idx="357">
                  <c:v>619.16</c:v>
                </c:pt>
                <c:pt idx="358">
                  <c:v>616.1</c:v>
                </c:pt>
                <c:pt idx="359">
                  <c:v>613</c:v>
                </c:pt>
                <c:pt idx="360">
                  <c:v>615.16999999999996</c:v>
                </c:pt>
                <c:pt idx="361">
                  <c:v>611.86</c:v>
                </c:pt>
                <c:pt idx="362">
                  <c:v>615.04</c:v>
                </c:pt>
                <c:pt idx="363">
                  <c:v>619.70000000000005</c:v>
                </c:pt>
                <c:pt idx="364">
                  <c:v>618.52</c:v>
                </c:pt>
                <c:pt idx="365">
                  <c:v>612.75</c:v>
                </c:pt>
                <c:pt idx="366">
                  <c:v>617.49</c:v>
                </c:pt>
                <c:pt idx="367">
                  <c:v>619.57000000000005</c:v>
                </c:pt>
                <c:pt idx="368">
                  <c:v>623.65</c:v>
                </c:pt>
                <c:pt idx="369">
                  <c:v>626.47</c:v>
                </c:pt>
                <c:pt idx="370">
                  <c:v>621.80999999999995</c:v>
                </c:pt>
                <c:pt idx="371">
                  <c:v>622.96</c:v>
                </c:pt>
                <c:pt idx="372">
                  <c:v>635.41</c:v>
                </c:pt>
                <c:pt idx="373">
                  <c:v>636.19000000000005</c:v>
                </c:pt>
                <c:pt idx="374">
                  <c:v>642.6</c:v>
                </c:pt>
                <c:pt idx="375">
                  <c:v>641.82000000000005</c:v>
                </c:pt>
                <c:pt idx="376">
                  <c:v>647.37</c:v>
                </c:pt>
                <c:pt idx="377">
                  <c:v>646.85</c:v>
                </c:pt>
                <c:pt idx="378">
                  <c:v>643.16999999999996</c:v>
                </c:pt>
                <c:pt idx="379">
                  <c:v>644.67999999999995</c:v>
                </c:pt>
                <c:pt idx="380">
                  <c:v>647.94000000000005</c:v>
                </c:pt>
                <c:pt idx="381">
                  <c:v>652.82000000000005</c:v>
                </c:pt>
                <c:pt idx="382">
                  <c:v>650.79</c:v>
                </c:pt>
                <c:pt idx="383">
                  <c:v>652.51</c:v>
                </c:pt>
                <c:pt idx="384">
                  <c:v>646.51</c:v>
                </c:pt>
                <c:pt idx="385">
                  <c:v>648.41999999999996</c:v>
                </c:pt>
                <c:pt idx="386">
                  <c:v>648.72</c:v>
                </c:pt>
                <c:pt idx="387">
                  <c:v>650.65</c:v>
                </c:pt>
                <c:pt idx="388">
                  <c:v>656.75</c:v>
                </c:pt>
                <c:pt idx="389">
                  <c:v>661.76</c:v>
                </c:pt>
                <c:pt idx="390">
                  <c:v>662.06</c:v>
                </c:pt>
                <c:pt idx="391">
                  <c:v>657.84</c:v>
                </c:pt>
                <c:pt idx="392">
                  <c:v>654.48</c:v>
                </c:pt>
                <c:pt idx="393">
                  <c:v>644.38</c:v>
                </c:pt>
                <c:pt idx="394">
                  <c:v>647.09</c:v>
                </c:pt>
                <c:pt idx="395">
                  <c:v>645.78</c:v>
                </c:pt>
                <c:pt idx="396">
                  <c:v>648.32000000000005</c:v>
                </c:pt>
                <c:pt idx="397">
                  <c:v>660.42</c:v>
                </c:pt>
                <c:pt idx="398">
                  <c:v>664.19</c:v>
                </c:pt>
                <c:pt idx="399">
                  <c:v>666.6</c:v>
                </c:pt>
                <c:pt idx="400">
                  <c:v>664.63</c:v>
                </c:pt>
                <c:pt idx="401">
                  <c:v>670.88</c:v>
                </c:pt>
                <c:pt idx="402">
                  <c:v>664.77</c:v>
                </c:pt>
                <c:pt idx="403">
                  <c:v>658.36</c:v>
                </c:pt>
                <c:pt idx="404">
                  <c:v>651.39</c:v>
                </c:pt>
                <c:pt idx="405">
                  <c:v>651.41</c:v>
                </c:pt>
                <c:pt idx="406">
                  <c:v>648.19000000000005</c:v>
                </c:pt>
                <c:pt idx="407">
                  <c:v>643.41999999999996</c:v>
                </c:pt>
                <c:pt idx="408">
                  <c:v>636.6</c:v>
                </c:pt>
                <c:pt idx="409">
                  <c:v>637.9</c:v>
                </c:pt>
                <c:pt idx="410">
                  <c:v>630.19000000000005</c:v>
                </c:pt>
                <c:pt idx="411">
                  <c:v>622.29999999999995</c:v>
                </c:pt>
                <c:pt idx="412">
                  <c:v>628.17999999999995</c:v>
                </c:pt>
                <c:pt idx="413">
                  <c:v>636</c:v>
                </c:pt>
                <c:pt idx="414">
                  <c:v>640.33000000000004</c:v>
                </c:pt>
                <c:pt idx="415">
                  <c:v>640.51</c:v>
                </c:pt>
                <c:pt idx="416">
                  <c:v>642.79999999999995</c:v>
                </c:pt>
                <c:pt idx="417">
                  <c:v>638.96</c:v>
                </c:pt>
                <c:pt idx="418">
                  <c:v>630.46</c:v>
                </c:pt>
                <c:pt idx="419">
                  <c:v>628.48</c:v>
                </c:pt>
                <c:pt idx="420">
                  <c:v>637.04</c:v>
                </c:pt>
                <c:pt idx="421">
                  <c:v>639.37</c:v>
                </c:pt>
                <c:pt idx="422">
                  <c:v>636.61</c:v>
                </c:pt>
                <c:pt idx="423">
                  <c:v>638.85</c:v>
                </c:pt>
                <c:pt idx="424">
                  <c:v>635.29999999999995</c:v>
                </c:pt>
                <c:pt idx="425">
                  <c:v>640.91999999999996</c:v>
                </c:pt>
                <c:pt idx="426">
                  <c:v>649.21</c:v>
                </c:pt>
                <c:pt idx="427">
                  <c:v>655.43</c:v>
                </c:pt>
                <c:pt idx="428">
                  <c:v>654.57000000000005</c:v>
                </c:pt>
                <c:pt idx="429">
                  <c:v>657.45</c:v>
                </c:pt>
                <c:pt idx="430">
                  <c:v>656.91</c:v>
                </c:pt>
                <c:pt idx="431">
                  <c:v>657.51</c:v>
                </c:pt>
                <c:pt idx="432">
                  <c:v>661.95</c:v>
                </c:pt>
                <c:pt idx="433">
                  <c:v>660.71</c:v>
                </c:pt>
                <c:pt idx="434">
                  <c:v>653.9</c:v>
                </c:pt>
                <c:pt idx="435">
                  <c:v>649.09</c:v>
                </c:pt>
                <c:pt idx="436">
                  <c:v>646.36</c:v>
                </c:pt>
                <c:pt idx="437">
                  <c:v>637.73</c:v>
                </c:pt>
                <c:pt idx="438">
                  <c:v>630.62</c:v>
                </c:pt>
                <c:pt idx="439">
                  <c:v>628.88</c:v>
                </c:pt>
                <c:pt idx="440">
                  <c:v>632.62</c:v>
                </c:pt>
                <c:pt idx="441">
                  <c:v>630.94000000000005</c:v>
                </c:pt>
                <c:pt idx="442">
                  <c:v>636.16</c:v>
                </c:pt>
                <c:pt idx="443">
                  <c:v>636.86</c:v>
                </c:pt>
                <c:pt idx="444">
                  <c:v>630.23</c:v>
                </c:pt>
                <c:pt idx="445">
                  <c:v>636.96</c:v>
                </c:pt>
                <c:pt idx="446">
                  <c:v>643.07000000000005</c:v>
                </c:pt>
                <c:pt idx="447">
                  <c:v>640.77</c:v>
                </c:pt>
                <c:pt idx="448">
                  <c:v>635.73</c:v>
                </c:pt>
                <c:pt idx="449">
                  <c:v>639.13</c:v>
                </c:pt>
                <c:pt idx="450">
                  <c:v>644.61</c:v>
                </c:pt>
                <c:pt idx="451">
                  <c:v>643.38</c:v>
                </c:pt>
                <c:pt idx="452">
                  <c:v>647.92999999999995</c:v>
                </c:pt>
                <c:pt idx="453">
                  <c:v>640.5</c:v>
                </c:pt>
                <c:pt idx="454">
                  <c:v>638.59</c:v>
                </c:pt>
                <c:pt idx="455">
                  <c:v>636.72</c:v>
                </c:pt>
                <c:pt idx="456">
                  <c:v>638.87</c:v>
                </c:pt>
                <c:pt idx="457">
                  <c:v>638.91</c:v>
                </c:pt>
                <c:pt idx="458">
                  <c:v>632.99</c:v>
                </c:pt>
                <c:pt idx="459">
                  <c:v>632.63</c:v>
                </c:pt>
                <c:pt idx="460">
                  <c:v>624.91</c:v>
                </c:pt>
                <c:pt idx="461">
                  <c:v>624.4</c:v>
                </c:pt>
                <c:pt idx="462">
                  <c:v>632.66</c:v>
                </c:pt>
                <c:pt idx="463">
                  <c:v>628.55999999999995</c:v>
                </c:pt>
                <c:pt idx="464">
                  <c:v>623.94000000000005</c:v>
                </c:pt>
                <c:pt idx="465">
                  <c:v>615.97</c:v>
                </c:pt>
                <c:pt idx="466">
                  <c:v>612.98</c:v>
                </c:pt>
                <c:pt idx="467">
                  <c:v>611.21</c:v>
                </c:pt>
                <c:pt idx="468">
                  <c:v>607.28</c:v>
                </c:pt>
                <c:pt idx="469">
                  <c:v>608.9</c:v>
                </c:pt>
                <c:pt idx="470">
                  <c:v>609.41999999999996</c:v>
                </c:pt>
                <c:pt idx="471">
                  <c:v>605.55999999999995</c:v>
                </c:pt>
                <c:pt idx="472">
                  <c:v>598.36</c:v>
                </c:pt>
                <c:pt idx="473">
                  <c:v>598.95000000000005</c:v>
                </c:pt>
                <c:pt idx="474">
                  <c:v>590.02</c:v>
                </c:pt>
                <c:pt idx="475">
                  <c:v>583.55999999999995</c:v>
                </c:pt>
                <c:pt idx="476">
                  <c:v>581.88</c:v>
                </c:pt>
                <c:pt idx="477">
                  <c:v>583.4</c:v>
                </c:pt>
                <c:pt idx="478">
                  <c:v>585.83000000000004</c:v>
                </c:pt>
                <c:pt idx="479">
                  <c:v>581.04999999999995</c:v>
                </c:pt>
                <c:pt idx="480">
                  <c:v>582.61</c:v>
                </c:pt>
                <c:pt idx="481">
                  <c:v>585.53</c:v>
                </c:pt>
                <c:pt idx="482">
                  <c:v>588.42999999999995</c:v>
                </c:pt>
                <c:pt idx="483">
                  <c:v>592.54</c:v>
                </c:pt>
                <c:pt idx="484">
                  <c:v>598.22</c:v>
                </c:pt>
                <c:pt idx="485">
                  <c:v>598.66</c:v>
                </c:pt>
                <c:pt idx="486">
                  <c:v>583.24</c:v>
                </c:pt>
                <c:pt idx="487">
                  <c:v>579.80999999999995</c:v>
                </c:pt>
                <c:pt idx="488">
                  <c:v>580.44000000000005</c:v>
                </c:pt>
                <c:pt idx="489">
                  <c:v>585.77</c:v>
                </c:pt>
                <c:pt idx="490">
                  <c:v>590.88</c:v>
                </c:pt>
                <c:pt idx="491">
                  <c:v>588.22</c:v>
                </c:pt>
                <c:pt idx="492">
                  <c:v>585.98</c:v>
                </c:pt>
                <c:pt idx="493">
                  <c:v>578.66999999999996</c:v>
                </c:pt>
                <c:pt idx="494">
                  <c:v>579.39</c:v>
                </c:pt>
                <c:pt idx="495">
                  <c:v>585.84</c:v>
                </c:pt>
                <c:pt idx="496">
                  <c:v>585.04999999999995</c:v>
                </c:pt>
                <c:pt idx="497">
                  <c:v>584.71</c:v>
                </c:pt>
                <c:pt idx="498">
                  <c:v>585.28</c:v>
                </c:pt>
                <c:pt idx="499">
                  <c:v>581.63</c:v>
                </c:pt>
                <c:pt idx="500">
                  <c:v>580.52</c:v>
                </c:pt>
                <c:pt idx="501">
                  <c:v>577.92999999999995</c:v>
                </c:pt>
                <c:pt idx="502">
                  <c:v>579.66999999999996</c:v>
                </c:pt>
                <c:pt idx="503">
                  <c:v>570.73</c:v>
                </c:pt>
                <c:pt idx="504">
                  <c:v>571.36</c:v>
                </c:pt>
                <c:pt idx="505">
                  <c:v>564.37</c:v>
                </c:pt>
                <c:pt idx="506">
                  <c:v>569.66</c:v>
                </c:pt>
                <c:pt idx="507">
                  <c:v>567.21</c:v>
                </c:pt>
                <c:pt idx="508">
                  <c:v>552.6</c:v>
                </c:pt>
                <c:pt idx="509">
                  <c:v>533.51</c:v>
                </c:pt>
                <c:pt idx="510">
                  <c:v>523.16999999999996</c:v>
                </c:pt>
                <c:pt idx="511">
                  <c:v>556.85</c:v>
                </c:pt>
                <c:pt idx="512">
                  <c:v>567.14</c:v>
                </c:pt>
                <c:pt idx="513">
                  <c:v>586.24</c:v>
                </c:pt>
                <c:pt idx="514">
                  <c:v>600.79</c:v>
                </c:pt>
                <c:pt idx="515">
                  <c:v>602.27</c:v>
                </c:pt>
                <c:pt idx="516">
                  <c:v>599.84</c:v>
                </c:pt>
                <c:pt idx="517">
                  <c:v>601.53</c:v>
                </c:pt>
                <c:pt idx="518">
                  <c:v>600.70000000000005</c:v>
                </c:pt>
                <c:pt idx="519">
                  <c:v>664.75</c:v>
                </c:pt>
                <c:pt idx="520">
                  <c:v>672.18</c:v>
                </c:pt>
                <c:pt idx="521">
                  <c:v>682.01</c:v>
                </c:pt>
                <c:pt idx="522">
                  <c:v>684.79</c:v>
                </c:pt>
                <c:pt idx="523">
                  <c:v>687.27</c:v>
                </c:pt>
                <c:pt idx="524">
                  <c:v>689.9</c:v>
                </c:pt>
                <c:pt idx="525">
                  <c:v>686.9</c:v>
                </c:pt>
                <c:pt idx="526">
                  <c:v>692.67</c:v>
                </c:pt>
                <c:pt idx="527">
                  <c:v>697.97</c:v>
                </c:pt>
                <c:pt idx="528">
                  <c:v>696.05</c:v>
                </c:pt>
                <c:pt idx="529">
                  <c:v>691.09</c:v>
                </c:pt>
                <c:pt idx="530">
                  <c:v>689.8</c:v>
                </c:pt>
                <c:pt idx="531">
                  <c:v>692.81</c:v>
                </c:pt>
                <c:pt idx="532">
                  <c:v>687.06</c:v>
                </c:pt>
                <c:pt idx="533">
                  <c:v>685.54</c:v>
                </c:pt>
                <c:pt idx="534">
                  <c:v>683.92</c:v>
                </c:pt>
                <c:pt idx="535">
                  <c:v>677.46</c:v>
                </c:pt>
                <c:pt idx="536">
                  <c:v>670.99</c:v>
                </c:pt>
                <c:pt idx="537">
                  <c:v>666.7</c:v>
                </c:pt>
                <c:pt idx="538">
                  <c:v>677.18</c:v>
                </c:pt>
                <c:pt idx="539">
                  <c:v>681.77</c:v>
                </c:pt>
                <c:pt idx="540">
                  <c:v>682.66</c:v>
                </c:pt>
                <c:pt idx="541">
                  <c:v>693.64</c:v>
                </c:pt>
                <c:pt idx="542">
                  <c:v>694.95</c:v>
                </c:pt>
                <c:pt idx="543">
                  <c:v>697.62</c:v>
                </c:pt>
                <c:pt idx="544">
                  <c:v>698.91</c:v>
                </c:pt>
                <c:pt idx="545">
                  <c:v>704.14</c:v>
                </c:pt>
                <c:pt idx="546">
                  <c:v>703.89</c:v>
                </c:pt>
                <c:pt idx="547">
                  <c:v>710.43</c:v>
                </c:pt>
                <c:pt idx="548">
                  <c:v>712.26</c:v>
                </c:pt>
                <c:pt idx="549">
                  <c:v>709.74</c:v>
                </c:pt>
                <c:pt idx="550">
                  <c:v>711.39</c:v>
                </c:pt>
                <c:pt idx="551">
                  <c:v>716.38</c:v>
                </c:pt>
                <c:pt idx="552">
                  <c:v>713.13</c:v>
                </c:pt>
                <c:pt idx="553">
                  <c:v>713.2</c:v>
                </c:pt>
                <c:pt idx="554">
                  <c:v>703.68</c:v>
                </c:pt>
                <c:pt idx="555">
                  <c:v>701.16</c:v>
                </c:pt>
                <c:pt idx="556">
                  <c:v>714.12</c:v>
                </c:pt>
                <c:pt idx="557">
                  <c:v>713.6</c:v>
                </c:pt>
                <c:pt idx="558">
                  <c:v>708.48</c:v>
                </c:pt>
                <c:pt idx="559">
                  <c:v>710.06</c:v>
                </c:pt>
                <c:pt idx="560">
                  <c:v>711.49</c:v>
                </c:pt>
                <c:pt idx="561">
                  <c:v>707.47</c:v>
                </c:pt>
                <c:pt idx="562">
                  <c:v>705.48</c:v>
                </c:pt>
                <c:pt idx="563">
                  <c:v>701.88</c:v>
                </c:pt>
                <c:pt idx="564">
                  <c:v>699.25</c:v>
                </c:pt>
                <c:pt idx="565">
                  <c:v>702.22</c:v>
                </c:pt>
                <c:pt idx="566">
                  <c:v>696.51</c:v>
                </c:pt>
                <c:pt idx="567">
                  <c:v>691.35</c:v>
                </c:pt>
                <c:pt idx="568">
                  <c:v>681.24</c:v>
                </c:pt>
                <c:pt idx="569">
                  <c:v>672.69</c:v>
                </c:pt>
                <c:pt idx="570">
                  <c:v>675.8</c:v>
                </c:pt>
                <c:pt idx="571">
                  <c:v>678.12</c:v>
                </c:pt>
                <c:pt idx="572">
                  <c:v>676.08</c:v>
                </c:pt>
                <c:pt idx="573">
                  <c:v>668.44</c:v>
                </c:pt>
                <c:pt idx="574">
                  <c:v>661.41</c:v>
                </c:pt>
                <c:pt idx="575">
                  <c:v>657.69</c:v>
                </c:pt>
                <c:pt idx="576">
                  <c:v>653.58000000000004</c:v>
                </c:pt>
                <c:pt idx="577">
                  <c:v>661.5</c:v>
                </c:pt>
                <c:pt idx="578">
                  <c:v>654.91</c:v>
                </c:pt>
                <c:pt idx="579">
                  <c:v>654.76</c:v>
                </c:pt>
                <c:pt idx="580">
                  <c:v>650.23</c:v>
                </c:pt>
                <c:pt idx="581">
                  <c:v>648.79</c:v>
                </c:pt>
                <c:pt idx="582">
                  <c:v>652.83000000000004</c:v>
                </c:pt>
                <c:pt idx="583">
                  <c:v>659.09</c:v>
                </c:pt>
                <c:pt idx="584">
                  <c:v>656.98</c:v>
                </c:pt>
                <c:pt idx="585">
                  <c:v>663.96</c:v>
                </c:pt>
                <c:pt idx="586">
                  <c:v>667.18</c:v>
                </c:pt>
                <c:pt idx="587">
                  <c:v>667.61</c:v>
                </c:pt>
                <c:pt idx="588">
                  <c:v>668.69</c:v>
                </c:pt>
                <c:pt idx="589">
                  <c:v>668.29</c:v>
                </c:pt>
                <c:pt idx="590">
                  <c:v>663.66</c:v>
                </c:pt>
                <c:pt idx="591">
                  <c:v>666.19</c:v>
                </c:pt>
                <c:pt idx="592">
                  <c:v>662.3</c:v>
                </c:pt>
                <c:pt idx="593">
                  <c:v>663.62</c:v>
                </c:pt>
                <c:pt idx="594">
                  <c:v>668.07</c:v>
                </c:pt>
                <c:pt idx="595">
                  <c:v>665.98</c:v>
                </c:pt>
                <c:pt idx="596">
                  <c:v>667.61</c:v>
                </c:pt>
                <c:pt idx="597">
                  <c:v>672.47</c:v>
                </c:pt>
                <c:pt idx="598">
                  <c:v>672.32</c:v>
                </c:pt>
                <c:pt idx="599">
                  <c:v>681.19</c:v>
                </c:pt>
                <c:pt idx="600">
                  <c:v>678.98</c:v>
                </c:pt>
                <c:pt idx="601">
                  <c:v>684.36</c:v>
                </c:pt>
                <c:pt idx="602">
                  <c:v>684.23</c:v>
                </c:pt>
                <c:pt idx="603">
                  <c:v>684.1</c:v>
                </c:pt>
                <c:pt idx="604">
                  <c:v>683.48</c:v>
                </c:pt>
                <c:pt idx="605">
                  <c:v>677.37</c:v>
                </c:pt>
                <c:pt idx="606">
                  <c:v>679.66</c:v>
                </c:pt>
                <c:pt idx="607">
                  <c:v>679.3</c:v>
                </c:pt>
                <c:pt idx="608">
                  <c:v>673.07</c:v>
                </c:pt>
                <c:pt idx="609">
                  <c:v>676.01</c:v>
                </c:pt>
                <c:pt idx="610">
                  <c:v>671</c:v>
                </c:pt>
                <c:pt idx="611">
                  <c:v>666.09</c:v>
                </c:pt>
                <c:pt idx="612">
                  <c:v>670.5</c:v>
                </c:pt>
                <c:pt idx="613">
                  <c:v>676.15</c:v>
                </c:pt>
                <c:pt idx="614">
                  <c:v>672.33</c:v>
                </c:pt>
                <c:pt idx="615">
                  <c:v>680.94</c:v>
                </c:pt>
                <c:pt idx="616">
                  <c:v>676.98</c:v>
                </c:pt>
                <c:pt idx="617">
                  <c:v>677.91</c:v>
                </c:pt>
                <c:pt idx="618">
                  <c:v>681</c:v>
                </c:pt>
                <c:pt idx="619">
                  <c:v>682.21</c:v>
                </c:pt>
                <c:pt idx="620">
                  <c:v>683.69</c:v>
                </c:pt>
                <c:pt idx="621">
                  <c:v>680.67</c:v>
                </c:pt>
                <c:pt idx="622">
                  <c:v>685.33</c:v>
                </c:pt>
                <c:pt idx="623">
                  <c:v>686.94</c:v>
                </c:pt>
                <c:pt idx="624">
                  <c:v>686.47</c:v>
                </c:pt>
                <c:pt idx="625">
                  <c:v>689.15</c:v>
                </c:pt>
                <c:pt idx="626">
                  <c:v>689.47</c:v>
                </c:pt>
                <c:pt idx="627">
                  <c:v>694.38</c:v>
                </c:pt>
                <c:pt idx="628">
                  <c:v>696.28</c:v>
                </c:pt>
                <c:pt idx="629">
                  <c:v>694.85</c:v>
                </c:pt>
                <c:pt idx="630">
                  <c:v>693.68</c:v>
                </c:pt>
                <c:pt idx="631">
                  <c:v>694.05</c:v>
                </c:pt>
                <c:pt idx="632">
                  <c:v>688.91</c:v>
                </c:pt>
                <c:pt idx="633">
                  <c:v>697.71</c:v>
                </c:pt>
                <c:pt idx="634">
                  <c:v>698.26</c:v>
                </c:pt>
                <c:pt idx="635">
                  <c:v>699.43</c:v>
                </c:pt>
                <c:pt idx="636">
                  <c:v>695.09</c:v>
                </c:pt>
                <c:pt idx="637">
                  <c:v>690.72</c:v>
                </c:pt>
                <c:pt idx="638">
                  <c:v>687.29</c:v>
                </c:pt>
                <c:pt idx="639">
                  <c:v>675.44</c:v>
                </c:pt>
                <c:pt idx="640">
                  <c:v>676.25</c:v>
                </c:pt>
                <c:pt idx="641">
                  <c:v>676.83</c:v>
                </c:pt>
                <c:pt idx="642">
                  <c:v>680.3</c:v>
                </c:pt>
                <c:pt idx="643">
                  <c:v>685.51</c:v>
                </c:pt>
                <c:pt idx="644">
                  <c:v>685.51</c:v>
                </c:pt>
                <c:pt idx="645">
                  <c:v>696.49</c:v>
                </c:pt>
                <c:pt idx="646">
                  <c:v>706.47</c:v>
                </c:pt>
                <c:pt idx="647">
                  <c:v>709.52</c:v>
                </c:pt>
                <c:pt idx="648">
                  <c:v>699.94</c:v>
                </c:pt>
                <c:pt idx="649">
                  <c:v>691.05</c:v>
                </c:pt>
                <c:pt idx="650">
                  <c:v>684.72</c:v>
                </c:pt>
                <c:pt idx="651">
                  <c:v>687.2</c:v>
                </c:pt>
                <c:pt idx="652">
                  <c:v>689.13</c:v>
                </c:pt>
                <c:pt idx="653">
                  <c:v>696.9</c:v>
                </c:pt>
                <c:pt idx="654">
                  <c:v>701.47</c:v>
                </c:pt>
                <c:pt idx="655">
                  <c:v>695.97</c:v>
                </c:pt>
                <c:pt idx="656">
                  <c:v>688.53</c:v>
                </c:pt>
                <c:pt idx="657">
                  <c:v>688.44</c:v>
                </c:pt>
                <c:pt idx="658">
                  <c:v>685.09</c:v>
                </c:pt>
                <c:pt idx="659">
                  <c:v>685.32</c:v>
                </c:pt>
                <c:pt idx="660">
                  <c:v>686.15</c:v>
                </c:pt>
                <c:pt idx="661">
                  <c:v>691.85</c:v>
                </c:pt>
                <c:pt idx="662">
                  <c:v>697.06</c:v>
                </c:pt>
                <c:pt idx="663">
                  <c:v>699.83</c:v>
                </c:pt>
                <c:pt idx="664">
                  <c:v>695.14</c:v>
                </c:pt>
                <c:pt idx="665">
                  <c:v>698.82</c:v>
                </c:pt>
                <c:pt idx="666">
                  <c:v>693.21</c:v>
                </c:pt>
                <c:pt idx="667">
                  <c:v>694.32</c:v>
                </c:pt>
                <c:pt idx="668">
                  <c:v>699.35</c:v>
                </c:pt>
                <c:pt idx="669">
                  <c:v>701.64</c:v>
                </c:pt>
                <c:pt idx="670">
                  <c:v>706.61</c:v>
                </c:pt>
                <c:pt idx="671">
                  <c:v>701.03</c:v>
                </c:pt>
                <c:pt idx="672">
                  <c:v>700.71</c:v>
                </c:pt>
                <c:pt idx="673">
                  <c:v>696.6</c:v>
                </c:pt>
                <c:pt idx="674">
                  <c:v>694.96</c:v>
                </c:pt>
                <c:pt idx="675">
                  <c:v>690.68</c:v>
                </c:pt>
                <c:pt idx="676">
                  <c:v>690.03</c:v>
                </c:pt>
                <c:pt idx="677">
                  <c:v>683.31</c:v>
                </c:pt>
                <c:pt idx="678">
                  <c:v>681.24</c:v>
                </c:pt>
                <c:pt idx="679">
                  <c:v>680.29</c:v>
                </c:pt>
                <c:pt idx="680">
                  <c:v>681.34</c:v>
                </c:pt>
                <c:pt idx="681">
                  <c:v>682.16</c:v>
                </c:pt>
                <c:pt idx="682">
                  <c:v>684.84</c:v>
                </c:pt>
                <c:pt idx="683">
                  <c:v>682.18</c:v>
                </c:pt>
                <c:pt idx="684">
                  <c:v>678.21</c:v>
                </c:pt>
                <c:pt idx="685">
                  <c:v>678.61</c:v>
                </c:pt>
                <c:pt idx="686">
                  <c:v>665.15</c:v>
                </c:pt>
                <c:pt idx="687">
                  <c:v>665.93</c:v>
                </c:pt>
                <c:pt idx="688">
                  <c:v>664.07</c:v>
                </c:pt>
                <c:pt idx="689">
                  <c:v>665.17</c:v>
                </c:pt>
                <c:pt idx="690">
                  <c:v>660.86</c:v>
                </c:pt>
                <c:pt idx="691">
                  <c:v>658.53</c:v>
                </c:pt>
                <c:pt idx="692">
                  <c:v>662.89</c:v>
                </c:pt>
                <c:pt idx="693">
                  <c:v>661.69</c:v>
                </c:pt>
                <c:pt idx="694">
                  <c:v>665.48</c:v>
                </c:pt>
                <c:pt idx="695">
                  <c:v>667.4</c:v>
                </c:pt>
                <c:pt idx="696">
                  <c:v>666.65</c:v>
                </c:pt>
                <c:pt idx="697">
                  <c:v>651.41999999999996</c:v>
                </c:pt>
                <c:pt idx="698">
                  <c:v>648.42999999999995</c:v>
                </c:pt>
                <c:pt idx="699">
                  <c:v>655.33000000000004</c:v>
                </c:pt>
                <c:pt idx="700">
                  <c:v>665.5</c:v>
                </c:pt>
                <c:pt idx="701">
                  <c:v>664.29</c:v>
                </c:pt>
                <c:pt idx="702">
                  <c:v>659.24</c:v>
                </c:pt>
                <c:pt idx="703">
                  <c:v>664.19</c:v>
                </c:pt>
                <c:pt idx="704">
                  <c:v>669.2</c:v>
                </c:pt>
                <c:pt idx="705">
                  <c:v>668.03</c:v>
                </c:pt>
                <c:pt idx="706">
                  <c:v>670.67</c:v>
                </c:pt>
                <c:pt idx="707">
                  <c:v>679.39</c:v>
                </c:pt>
                <c:pt idx="708">
                  <c:v>680.35</c:v>
                </c:pt>
                <c:pt idx="709">
                  <c:v>681.3</c:v>
                </c:pt>
                <c:pt idx="710">
                  <c:v>672.41</c:v>
                </c:pt>
                <c:pt idx="711">
                  <c:v>674.24</c:v>
                </c:pt>
                <c:pt idx="712">
                  <c:v>676.98</c:v>
                </c:pt>
                <c:pt idx="713">
                  <c:v>687.17</c:v>
                </c:pt>
                <c:pt idx="714">
                  <c:v>676.03</c:v>
                </c:pt>
                <c:pt idx="715">
                  <c:v>675.75</c:v>
                </c:pt>
                <c:pt idx="716">
                  <c:v>674.93</c:v>
                </c:pt>
                <c:pt idx="717">
                  <c:v>674.24</c:v>
                </c:pt>
                <c:pt idx="718">
                  <c:v>676.02</c:v>
                </c:pt>
                <c:pt idx="719">
                  <c:v>679.26</c:v>
                </c:pt>
                <c:pt idx="720">
                  <c:v>675.95</c:v>
                </c:pt>
                <c:pt idx="721">
                  <c:v>680.45</c:v>
                </c:pt>
                <c:pt idx="722">
                  <c:v>678.16</c:v>
                </c:pt>
                <c:pt idx="723">
                  <c:v>672.36</c:v>
                </c:pt>
                <c:pt idx="724">
                  <c:v>666.19</c:v>
                </c:pt>
                <c:pt idx="725">
                  <c:v>663.64</c:v>
                </c:pt>
                <c:pt idx="726">
                  <c:v>661.15</c:v>
                </c:pt>
                <c:pt idx="727">
                  <c:v>671.04</c:v>
                </c:pt>
                <c:pt idx="728">
                  <c:v>664.4</c:v>
                </c:pt>
                <c:pt idx="729">
                  <c:v>646.98</c:v>
                </c:pt>
                <c:pt idx="730">
                  <c:v>648.88</c:v>
                </c:pt>
                <c:pt idx="731">
                  <c:v>652.89</c:v>
                </c:pt>
                <c:pt idx="732">
                  <c:v>653.54</c:v>
                </c:pt>
                <c:pt idx="733">
                  <c:v>651.4</c:v>
                </c:pt>
                <c:pt idx="734">
                  <c:v>657.82</c:v>
                </c:pt>
                <c:pt idx="735">
                  <c:v>662.27</c:v>
                </c:pt>
                <c:pt idx="736">
                  <c:v>680.98</c:v>
                </c:pt>
                <c:pt idx="737">
                  <c:v>707.84</c:v>
                </c:pt>
                <c:pt idx="738">
                  <c:v>717.14</c:v>
                </c:pt>
                <c:pt idx="739">
                  <c:v>719.11</c:v>
                </c:pt>
                <c:pt idx="740">
                  <c:v>727.21</c:v>
                </c:pt>
                <c:pt idx="741">
                  <c:v>732.58</c:v>
                </c:pt>
                <c:pt idx="742">
                  <c:v>730.52</c:v>
                </c:pt>
                <c:pt idx="743">
                  <c:v>733.7</c:v>
                </c:pt>
                <c:pt idx="744">
                  <c:v>729.61</c:v>
                </c:pt>
                <c:pt idx="745">
                  <c:v>733.76</c:v>
                </c:pt>
                <c:pt idx="746">
                  <c:v>737.54</c:v>
                </c:pt>
                <c:pt idx="747">
                  <c:v>732.55</c:v>
                </c:pt>
                <c:pt idx="748">
                  <c:v>731.16</c:v>
                </c:pt>
                <c:pt idx="749">
                  <c:v>725.46</c:v>
                </c:pt>
                <c:pt idx="750">
                  <c:v>736.13</c:v>
                </c:pt>
                <c:pt idx="751">
                  <c:v>743.28</c:v>
                </c:pt>
                <c:pt idx="752">
                  <c:v>751.22</c:v>
                </c:pt>
                <c:pt idx="753">
                  <c:v>748.83</c:v>
                </c:pt>
                <c:pt idx="754">
                  <c:v>752.06</c:v>
                </c:pt>
                <c:pt idx="755">
                  <c:v>752.63</c:v>
                </c:pt>
                <c:pt idx="756">
                  <c:v>776.7</c:v>
                </c:pt>
                <c:pt idx="757">
                  <c:v>780.25</c:v>
                </c:pt>
                <c:pt idx="758">
                  <c:v>782</c:v>
                </c:pt>
                <c:pt idx="759">
                  <c:v>780.2</c:v>
                </c:pt>
                <c:pt idx="760">
                  <c:v>782.62</c:v>
                </c:pt>
                <c:pt idx="761">
                  <c:v>779.99</c:v>
                </c:pt>
                <c:pt idx="762">
                  <c:v>780.19</c:v>
                </c:pt>
                <c:pt idx="763">
                  <c:v>774.83</c:v>
                </c:pt>
                <c:pt idx="764">
                  <c:v>771.75</c:v>
                </c:pt>
                <c:pt idx="765">
                  <c:v>771.16</c:v>
                </c:pt>
                <c:pt idx="766">
                  <c:v>783.37</c:v>
                </c:pt>
                <c:pt idx="767">
                  <c:v>781.29</c:v>
                </c:pt>
                <c:pt idx="768">
                  <c:v>781.88</c:v>
                </c:pt>
                <c:pt idx="769">
                  <c:v>787.47</c:v>
                </c:pt>
                <c:pt idx="770">
                  <c:v>786.63</c:v>
                </c:pt>
                <c:pt idx="771">
                  <c:v>783.6</c:v>
                </c:pt>
                <c:pt idx="772">
                  <c:v>803.6</c:v>
                </c:pt>
                <c:pt idx="773">
                  <c:v>813.6</c:v>
                </c:pt>
                <c:pt idx="774">
                  <c:v>814.91</c:v>
                </c:pt>
                <c:pt idx="775">
                  <c:v>819.73</c:v>
                </c:pt>
                <c:pt idx="776">
                  <c:v>823.38</c:v>
                </c:pt>
                <c:pt idx="777">
                  <c:v>827.28</c:v>
                </c:pt>
                <c:pt idx="778">
                  <c:v>814.97</c:v>
                </c:pt>
                <c:pt idx="779">
                  <c:v>818.29</c:v>
                </c:pt>
                <c:pt idx="780">
                  <c:v>816.62</c:v>
                </c:pt>
                <c:pt idx="781">
                  <c:v>817.51</c:v>
                </c:pt>
                <c:pt idx="782">
                  <c:v>817.83</c:v>
                </c:pt>
                <c:pt idx="783">
                  <c:v>809.72</c:v>
                </c:pt>
                <c:pt idx="784">
                  <c:v>806.11</c:v>
                </c:pt>
                <c:pt idx="785">
                  <c:v>808.37</c:v>
                </c:pt>
                <c:pt idx="786">
                  <c:v>800.94</c:v>
                </c:pt>
                <c:pt idx="787">
                  <c:v>801.98</c:v>
                </c:pt>
                <c:pt idx="788">
                  <c:v>803.04</c:v>
                </c:pt>
                <c:pt idx="789">
                  <c:v>805.47</c:v>
                </c:pt>
                <c:pt idx="790">
                  <c:v>802.24</c:v>
                </c:pt>
                <c:pt idx="791">
                  <c:v>789.77</c:v>
                </c:pt>
                <c:pt idx="792">
                  <c:v>792.52</c:v>
                </c:pt>
                <c:pt idx="793">
                  <c:v>785.62</c:v>
                </c:pt>
                <c:pt idx="794">
                  <c:v>789.99</c:v>
                </c:pt>
                <c:pt idx="795">
                  <c:v>789.31</c:v>
                </c:pt>
                <c:pt idx="796">
                  <c:v>780.87</c:v>
                </c:pt>
                <c:pt idx="797">
                  <c:v>782.16</c:v>
                </c:pt>
                <c:pt idx="798">
                  <c:v>780.63</c:v>
                </c:pt>
                <c:pt idx="799">
                  <c:v>773.53</c:v>
                </c:pt>
                <c:pt idx="800">
                  <c:v>759.93</c:v>
                </c:pt>
                <c:pt idx="801">
                  <c:v>758.9</c:v>
                </c:pt>
                <c:pt idx="802">
                  <c:v>759.15</c:v>
                </c:pt>
                <c:pt idx="803">
                  <c:v>752.02</c:v>
                </c:pt>
                <c:pt idx="804">
                  <c:v>752.22</c:v>
                </c:pt>
                <c:pt idx="805">
                  <c:v>744.3</c:v>
                </c:pt>
                <c:pt idx="806">
                  <c:v>740.64</c:v>
                </c:pt>
                <c:pt idx="807">
                  <c:v>737.01</c:v>
                </c:pt>
                <c:pt idx="808">
                  <c:v>736.68</c:v>
                </c:pt>
                <c:pt idx="809">
                  <c:v>739.38</c:v>
                </c:pt>
                <c:pt idx="810">
                  <c:v>741.26</c:v>
                </c:pt>
                <c:pt idx="811">
                  <c:v>741.93</c:v>
                </c:pt>
                <c:pt idx="812">
                  <c:v>748.35</c:v>
                </c:pt>
                <c:pt idx="813">
                  <c:v>739.63</c:v>
                </c:pt>
                <c:pt idx="814">
                  <c:v>739.68</c:v>
                </c:pt>
                <c:pt idx="815">
                  <c:v>736.72</c:v>
                </c:pt>
                <c:pt idx="816">
                  <c:v>733.82</c:v>
                </c:pt>
                <c:pt idx="817">
                  <c:v>724.79</c:v>
                </c:pt>
                <c:pt idx="818">
                  <c:v>724.76</c:v>
                </c:pt>
                <c:pt idx="819">
                  <c:v>721.24</c:v>
                </c:pt>
                <c:pt idx="820">
                  <c:v>723.13</c:v>
                </c:pt>
                <c:pt idx="821">
                  <c:v>718.15</c:v>
                </c:pt>
                <c:pt idx="822">
                  <c:v>712.11</c:v>
                </c:pt>
                <c:pt idx="823">
                  <c:v>709.32</c:v>
                </c:pt>
                <c:pt idx="824">
                  <c:v>707.52</c:v>
                </c:pt>
                <c:pt idx="825">
                  <c:v>703.87</c:v>
                </c:pt>
                <c:pt idx="826">
                  <c:v>701.11</c:v>
                </c:pt>
                <c:pt idx="827">
                  <c:v>708.02</c:v>
                </c:pt>
                <c:pt idx="828">
                  <c:v>708.36</c:v>
                </c:pt>
                <c:pt idx="829">
                  <c:v>708.64</c:v>
                </c:pt>
                <c:pt idx="830">
                  <c:v>704.57</c:v>
                </c:pt>
                <c:pt idx="831">
                  <c:v>700.01</c:v>
                </c:pt>
                <c:pt idx="832">
                  <c:v>698.48</c:v>
                </c:pt>
                <c:pt idx="833">
                  <c:v>702.15</c:v>
                </c:pt>
                <c:pt idx="834">
                  <c:v>696.62</c:v>
                </c:pt>
                <c:pt idx="835">
                  <c:v>692.22</c:v>
                </c:pt>
                <c:pt idx="836">
                  <c:v>691.26</c:v>
                </c:pt>
                <c:pt idx="837">
                  <c:v>696.59</c:v>
                </c:pt>
                <c:pt idx="838">
                  <c:v>699.28</c:v>
                </c:pt>
                <c:pt idx="839">
                  <c:v>701.19</c:v>
                </c:pt>
                <c:pt idx="840">
                  <c:v>706.9</c:v>
                </c:pt>
                <c:pt idx="841">
                  <c:v>720.27</c:v>
                </c:pt>
                <c:pt idx="842">
                  <c:v>717.29</c:v>
                </c:pt>
                <c:pt idx="843">
                  <c:v>711.93</c:v>
                </c:pt>
                <c:pt idx="844">
                  <c:v>705.31</c:v>
                </c:pt>
                <c:pt idx="845">
                  <c:v>706.79</c:v>
                </c:pt>
                <c:pt idx="846">
                  <c:v>703.69</c:v>
                </c:pt>
                <c:pt idx="847">
                  <c:v>705.02</c:v>
                </c:pt>
                <c:pt idx="848">
                  <c:v>705.32</c:v>
                </c:pt>
                <c:pt idx="849">
                  <c:v>707.41</c:v>
                </c:pt>
                <c:pt idx="850">
                  <c:v>707.48</c:v>
                </c:pt>
                <c:pt idx="851">
                  <c:v>712.21</c:v>
                </c:pt>
                <c:pt idx="852">
                  <c:v>718.72</c:v>
                </c:pt>
                <c:pt idx="853">
                  <c:v>721.9</c:v>
                </c:pt>
                <c:pt idx="854">
                  <c:v>727.2</c:v>
                </c:pt>
                <c:pt idx="855">
                  <c:v>724.18</c:v>
                </c:pt>
                <c:pt idx="856">
                  <c:v>716.85</c:v>
                </c:pt>
                <c:pt idx="857">
                  <c:v>724.07</c:v>
                </c:pt>
                <c:pt idx="858">
                  <c:v>727.88</c:v>
                </c:pt>
                <c:pt idx="859">
                  <c:v>733.53</c:v>
                </c:pt>
                <c:pt idx="860">
                  <c:v>734.49</c:v>
                </c:pt>
                <c:pt idx="861">
                  <c:v>735.77</c:v>
                </c:pt>
                <c:pt idx="862">
                  <c:v>732.7</c:v>
                </c:pt>
                <c:pt idx="863">
                  <c:v>743.02</c:v>
                </c:pt>
                <c:pt idx="864">
                  <c:v>735.39</c:v>
                </c:pt>
                <c:pt idx="865">
                  <c:v>741.62</c:v>
                </c:pt>
                <c:pt idx="866">
                  <c:v>743.59</c:v>
                </c:pt>
                <c:pt idx="867">
                  <c:v>738.34</c:v>
                </c:pt>
                <c:pt idx="868">
                  <c:v>732.98</c:v>
                </c:pt>
                <c:pt idx="869">
                  <c:v>727.41</c:v>
                </c:pt>
                <c:pt idx="870">
                  <c:v>727.6</c:v>
                </c:pt>
                <c:pt idx="871">
                  <c:v>739.48</c:v>
                </c:pt>
                <c:pt idx="872">
                  <c:v>738.93</c:v>
                </c:pt>
                <c:pt idx="873">
                  <c:v>744.73</c:v>
                </c:pt>
                <c:pt idx="874">
                  <c:v>743.45</c:v>
                </c:pt>
                <c:pt idx="875">
                  <c:v>751.07</c:v>
                </c:pt>
                <c:pt idx="876">
                  <c:v>760.58</c:v>
                </c:pt>
                <c:pt idx="877">
                  <c:v>764.32</c:v>
                </c:pt>
                <c:pt idx="878">
                  <c:v>758.58</c:v>
                </c:pt>
                <c:pt idx="879">
                  <c:v>732.73</c:v>
                </c:pt>
                <c:pt idx="880">
                  <c:v>736.25</c:v>
                </c:pt>
                <c:pt idx="881">
                  <c:v>731.89</c:v>
                </c:pt>
                <c:pt idx="882">
                  <c:v>728.82</c:v>
                </c:pt>
                <c:pt idx="883">
                  <c:v>724.43</c:v>
                </c:pt>
                <c:pt idx="884">
                  <c:v>714.88</c:v>
                </c:pt>
                <c:pt idx="885">
                  <c:v>709.34</c:v>
                </c:pt>
                <c:pt idx="886">
                  <c:v>713.42</c:v>
                </c:pt>
                <c:pt idx="887">
                  <c:v>714.43</c:v>
                </c:pt>
                <c:pt idx="888">
                  <c:v>709.71</c:v>
                </c:pt>
                <c:pt idx="889">
                  <c:v>709.32</c:v>
                </c:pt>
                <c:pt idx="890">
                  <c:v>721.19</c:v>
                </c:pt>
                <c:pt idx="891">
                  <c:v>725.67</c:v>
                </c:pt>
                <c:pt idx="892">
                  <c:v>722.1</c:v>
                </c:pt>
                <c:pt idx="893">
                  <c:v>720.27</c:v>
                </c:pt>
                <c:pt idx="894">
                  <c:v>730.25</c:v>
                </c:pt>
                <c:pt idx="895">
                  <c:v>724.93</c:v>
                </c:pt>
                <c:pt idx="896">
                  <c:v>731.97</c:v>
                </c:pt>
                <c:pt idx="897">
                  <c:v>722.87</c:v>
                </c:pt>
                <c:pt idx="898">
                  <c:v>725.68</c:v>
                </c:pt>
                <c:pt idx="899">
                  <c:v>721.12</c:v>
                </c:pt>
                <c:pt idx="900">
                  <c:v>722.14</c:v>
                </c:pt>
                <c:pt idx="901">
                  <c:v>720.08</c:v>
                </c:pt>
                <c:pt idx="902">
                  <c:v>721.54</c:v>
                </c:pt>
                <c:pt idx="903">
                  <c:v>718.03</c:v>
                </c:pt>
                <c:pt idx="904">
                  <c:v>722.97</c:v>
                </c:pt>
                <c:pt idx="905">
                  <c:v>717.92</c:v>
                </c:pt>
                <c:pt idx="906">
                  <c:v>716.82</c:v>
                </c:pt>
                <c:pt idx="907">
                  <c:v>712.38</c:v>
                </c:pt>
                <c:pt idx="908">
                  <c:v>702.69</c:v>
                </c:pt>
                <c:pt idx="909">
                  <c:v>703.41</c:v>
                </c:pt>
                <c:pt idx="910">
                  <c:v>705.67</c:v>
                </c:pt>
                <c:pt idx="911">
                  <c:v>710.88</c:v>
                </c:pt>
                <c:pt idx="912">
                  <c:v>715.91</c:v>
                </c:pt>
                <c:pt idx="913">
                  <c:v>705.32</c:v>
                </c:pt>
                <c:pt idx="914">
                  <c:v>696.68</c:v>
                </c:pt>
                <c:pt idx="915">
                  <c:v>696.6</c:v>
                </c:pt>
                <c:pt idx="916">
                  <c:v>695.04</c:v>
                </c:pt>
                <c:pt idx="917">
                  <c:v>697.62</c:v>
                </c:pt>
                <c:pt idx="918">
                  <c:v>714.24</c:v>
                </c:pt>
                <c:pt idx="919">
                  <c:v>715.8</c:v>
                </c:pt>
                <c:pt idx="920">
                  <c:v>711.03</c:v>
                </c:pt>
                <c:pt idx="921">
                  <c:v>702.92</c:v>
                </c:pt>
                <c:pt idx="922">
                  <c:v>683.14</c:v>
                </c:pt>
                <c:pt idx="923">
                  <c:v>687.83</c:v>
                </c:pt>
                <c:pt idx="924">
                  <c:v>683.39</c:v>
                </c:pt>
                <c:pt idx="925">
                  <c:v>690.75</c:v>
                </c:pt>
                <c:pt idx="926">
                  <c:v>695.89</c:v>
                </c:pt>
                <c:pt idx="927">
                  <c:v>696.09</c:v>
                </c:pt>
                <c:pt idx="928">
                  <c:v>698.88</c:v>
                </c:pt>
                <c:pt idx="929">
                  <c:v>705.4</c:v>
                </c:pt>
                <c:pt idx="930">
                  <c:v>704.42</c:v>
                </c:pt>
                <c:pt idx="931">
                  <c:v>703.27</c:v>
                </c:pt>
                <c:pt idx="932">
                  <c:v>694.9</c:v>
                </c:pt>
                <c:pt idx="933">
                  <c:v>686.72</c:v>
                </c:pt>
                <c:pt idx="934">
                  <c:v>675.65</c:v>
                </c:pt>
                <c:pt idx="935">
                  <c:v>680.4</c:v>
                </c:pt>
                <c:pt idx="936">
                  <c:v>682.59</c:v>
                </c:pt>
                <c:pt idx="937">
                  <c:v>676.79</c:v>
                </c:pt>
                <c:pt idx="938">
                  <c:v>679.74</c:v>
                </c:pt>
                <c:pt idx="939">
                  <c:v>687.32</c:v>
                </c:pt>
                <c:pt idx="940">
                  <c:v>693.49</c:v>
                </c:pt>
                <c:pt idx="941">
                  <c:v>700.07</c:v>
                </c:pt>
                <c:pt idx="942">
                  <c:v>697.81</c:v>
                </c:pt>
                <c:pt idx="943">
                  <c:v>691.06</c:v>
                </c:pt>
                <c:pt idx="944">
                  <c:v>682.12</c:v>
                </c:pt>
                <c:pt idx="945">
                  <c:v>688.21</c:v>
                </c:pt>
                <c:pt idx="946">
                  <c:v>687.44</c:v>
                </c:pt>
                <c:pt idx="947">
                  <c:v>684.04</c:v>
                </c:pt>
                <c:pt idx="948">
                  <c:v>683.08</c:v>
                </c:pt>
                <c:pt idx="949">
                  <c:v>675.5</c:v>
                </c:pt>
                <c:pt idx="950">
                  <c:v>669.69</c:v>
                </c:pt>
                <c:pt idx="951">
                  <c:v>659.88</c:v>
                </c:pt>
                <c:pt idx="952">
                  <c:v>669.22</c:v>
                </c:pt>
                <c:pt idx="953">
                  <c:v>682.65</c:v>
                </c:pt>
                <c:pt idx="954">
                  <c:v>678.05</c:v>
                </c:pt>
                <c:pt idx="955">
                  <c:v>675.05</c:v>
                </c:pt>
                <c:pt idx="956">
                  <c:v>666.34</c:v>
                </c:pt>
                <c:pt idx="957">
                  <c:v>658.07</c:v>
                </c:pt>
                <c:pt idx="958">
                  <c:v>650.46</c:v>
                </c:pt>
                <c:pt idx="959">
                  <c:v>654.89</c:v>
                </c:pt>
                <c:pt idx="960">
                  <c:v>667.03</c:v>
                </c:pt>
                <c:pt idx="961">
                  <c:v>661.54</c:v>
                </c:pt>
                <c:pt idx="962">
                  <c:v>650.41999999999996</c:v>
                </c:pt>
                <c:pt idx="963">
                  <c:v>665.28</c:v>
                </c:pt>
                <c:pt idx="964">
                  <c:v>676.74</c:v>
                </c:pt>
                <c:pt idx="965">
                  <c:v>678.45</c:v>
                </c:pt>
                <c:pt idx="966">
                  <c:v>689.17</c:v>
                </c:pt>
                <c:pt idx="967">
                  <c:v>708.04</c:v>
                </c:pt>
                <c:pt idx="968">
                  <c:v>707.53</c:v>
                </c:pt>
                <c:pt idx="969">
                  <c:v>718.41</c:v>
                </c:pt>
                <c:pt idx="970">
                  <c:v>733.06</c:v>
                </c:pt>
                <c:pt idx="971">
                  <c:v>742.7</c:v>
                </c:pt>
                <c:pt idx="972">
                  <c:v>768.63</c:v>
                </c:pt>
                <c:pt idx="973">
                  <c:v>779.05</c:v>
                </c:pt>
                <c:pt idx="974">
                  <c:v>784.42</c:v>
                </c:pt>
                <c:pt idx="975">
                  <c:v>779.39</c:v>
                </c:pt>
                <c:pt idx="976">
                  <c:v>784.33</c:v>
                </c:pt>
                <c:pt idx="977">
                  <c:v>795.63</c:v>
                </c:pt>
                <c:pt idx="978">
                  <c:v>795.71</c:v>
                </c:pt>
                <c:pt idx="979">
                  <c:v>800.51</c:v>
                </c:pt>
                <c:pt idx="980">
                  <c:v>807.38</c:v>
                </c:pt>
                <c:pt idx="981">
                  <c:v>805.77</c:v>
                </c:pt>
                <c:pt idx="982">
                  <c:v>801.31</c:v>
                </c:pt>
                <c:pt idx="983">
                  <c:v>801.13</c:v>
                </c:pt>
                <c:pt idx="984">
                  <c:v>803.62</c:v>
                </c:pt>
                <c:pt idx="985">
                  <c:v>809.14</c:v>
                </c:pt>
                <c:pt idx="986">
                  <c:v>804.13</c:v>
                </c:pt>
                <c:pt idx="987">
                  <c:v>803.31</c:v>
                </c:pt>
                <c:pt idx="988">
                  <c:v>805.48</c:v>
                </c:pt>
                <c:pt idx="989">
                  <c:v>795.73</c:v>
                </c:pt>
                <c:pt idx="990">
                  <c:v>800.74</c:v>
                </c:pt>
                <c:pt idx="991">
                  <c:v>796.76</c:v>
                </c:pt>
                <c:pt idx="992">
                  <c:v>800.59</c:v>
                </c:pt>
                <c:pt idx="993">
                  <c:v>809.96</c:v>
                </c:pt>
                <c:pt idx="994">
                  <c:v>803.32</c:v>
                </c:pt>
                <c:pt idx="995">
                  <c:v>806.04</c:v>
                </c:pt>
                <c:pt idx="996">
                  <c:v>798.9</c:v>
                </c:pt>
                <c:pt idx="997">
                  <c:v>806.73</c:v>
                </c:pt>
                <c:pt idx="998">
                  <c:v>816.94</c:v>
                </c:pt>
                <c:pt idx="999">
                  <c:v>814.46</c:v>
                </c:pt>
                <c:pt idx="1000">
                  <c:v>804.94</c:v>
                </c:pt>
                <c:pt idx="1001">
                  <c:v>803.8</c:v>
                </c:pt>
                <c:pt idx="1002">
                  <c:v>815.49</c:v>
                </c:pt>
                <c:pt idx="1003">
                  <c:v>821.5</c:v>
                </c:pt>
                <c:pt idx="1004">
                  <c:v>826.94</c:v>
                </c:pt>
                <c:pt idx="1005">
                  <c:v>832.29</c:v>
                </c:pt>
                <c:pt idx="1006">
                  <c:v>829.87</c:v>
                </c:pt>
                <c:pt idx="1007">
                  <c:v>831.06</c:v>
                </c:pt>
                <c:pt idx="1008">
                  <c:v>821.5</c:v>
                </c:pt>
                <c:pt idx="1009">
                  <c:v>818.05</c:v>
                </c:pt>
                <c:pt idx="1010">
                  <c:v>818.36</c:v>
                </c:pt>
                <c:pt idx="1011">
                  <c:v>804.44</c:v>
                </c:pt>
                <c:pt idx="1012">
                  <c:v>811.31</c:v>
                </c:pt>
                <c:pt idx="1013">
                  <c:v>828.24</c:v>
                </c:pt>
                <c:pt idx="1014">
                  <c:v>822.59</c:v>
                </c:pt>
                <c:pt idx="1015">
                  <c:v>821.53</c:v>
                </c:pt>
                <c:pt idx="1016">
                  <c:v>824.02</c:v>
                </c:pt>
                <c:pt idx="1017">
                  <c:v>827.08</c:v>
                </c:pt>
                <c:pt idx="1018">
                  <c:v>836.31</c:v>
                </c:pt>
                <c:pt idx="1019">
                  <c:v>834.12</c:v>
                </c:pt>
                <c:pt idx="1020">
                  <c:v>827.96</c:v>
                </c:pt>
                <c:pt idx="1021">
                  <c:v>840.96</c:v>
                </c:pt>
                <c:pt idx="1022">
                  <c:v>853.73</c:v>
                </c:pt>
                <c:pt idx="1023">
                  <c:v>852.6</c:v>
                </c:pt>
                <c:pt idx="1024">
                  <c:v>849.1</c:v>
                </c:pt>
                <c:pt idx="1025">
                  <c:v>859.77</c:v>
                </c:pt>
                <c:pt idx="1026">
                  <c:v>854.85</c:v>
                </c:pt>
                <c:pt idx="1027">
                  <c:v>851.74</c:v>
                </c:pt>
                <c:pt idx="1028">
                  <c:v>837.42</c:v>
                </c:pt>
                <c:pt idx="1029">
                  <c:v>849.52</c:v>
                </c:pt>
                <c:pt idx="1030">
                  <c:v>849.71</c:v>
                </c:pt>
                <c:pt idx="1031">
                  <c:v>838.7</c:v>
                </c:pt>
                <c:pt idx="1032">
                  <c:v>839.69</c:v>
                </c:pt>
                <c:pt idx="1033">
                  <c:v>832.66</c:v>
                </c:pt>
                <c:pt idx="1034">
                  <c:v>821.85</c:v>
                </c:pt>
                <c:pt idx="1035">
                  <c:v>816.3</c:v>
                </c:pt>
                <c:pt idx="1036">
                  <c:v>797.98</c:v>
                </c:pt>
                <c:pt idx="1037">
                  <c:v>784.88</c:v>
                </c:pt>
                <c:pt idx="1038">
                  <c:v>788</c:v>
                </c:pt>
                <c:pt idx="1039">
                  <c:v>789.78</c:v>
                </c:pt>
                <c:pt idx="1040">
                  <c:v>786.3</c:v>
                </c:pt>
                <c:pt idx="1041">
                  <c:v>782.35</c:v>
                </c:pt>
                <c:pt idx="1042">
                  <c:v>775.46</c:v>
                </c:pt>
                <c:pt idx="1043">
                  <c:v>775.04</c:v>
                </c:pt>
                <c:pt idx="1044">
                  <c:v>772.64</c:v>
                </c:pt>
                <c:pt idx="1045">
                  <c:v>764.65</c:v>
                </c:pt>
                <c:pt idx="1046">
                  <c:v>777.22</c:v>
                </c:pt>
                <c:pt idx="1047">
                  <c:v>757.66</c:v>
                </c:pt>
                <c:pt idx="1048">
                  <c:v>773.51</c:v>
                </c:pt>
                <c:pt idx="1049">
                  <c:v>764.9</c:v>
                </c:pt>
                <c:pt idx="1050">
                  <c:v>760.59</c:v>
                </c:pt>
                <c:pt idx="1051">
                  <c:v>757.46</c:v>
                </c:pt>
                <c:pt idx="1052">
                  <c:v>727.76</c:v>
                </c:pt>
                <c:pt idx="1053">
                  <c:v>704.27</c:v>
                </c:pt>
                <c:pt idx="1054">
                  <c:v>706.37</c:v>
                </c:pt>
                <c:pt idx="1055">
                  <c:v>713.7</c:v>
                </c:pt>
                <c:pt idx="1056">
                  <c:v>712.53</c:v>
                </c:pt>
                <c:pt idx="1057">
                  <c:v>717.31</c:v>
                </c:pt>
                <c:pt idx="1058">
                  <c:v>724.9</c:v>
                </c:pt>
                <c:pt idx="1059">
                  <c:v>741.67</c:v>
                </c:pt>
                <c:pt idx="1060">
                  <c:v>740.66</c:v>
                </c:pt>
                <c:pt idx="1061">
                  <c:v>741.4</c:v>
                </c:pt>
                <c:pt idx="1062">
                  <c:v>747.28</c:v>
                </c:pt>
                <c:pt idx="1063">
                  <c:v>743.78</c:v>
                </c:pt>
                <c:pt idx="1064">
                  <c:v>743.59</c:v>
                </c:pt>
                <c:pt idx="1065">
                  <c:v>746.93</c:v>
                </c:pt>
                <c:pt idx="1066">
                  <c:v>765.92</c:v>
                </c:pt>
                <c:pt idx="1067">
                  <c:v>775.46</c:v>
                </c:pt>
                <c:pt idx="1068">
                  <c:v>805.85</c:v>
                </c:pt>
                <c:pt idx="1069">
                  <c:v>805.69</c:v>
                </c:pt>
                <c:pt idx="1070">
                  <c:v>820.69</c:v>
                </c:pt>
                <c:pt idx="1071">
                  <c:v>834.31</c:v>
                </c:pt>
                <c:pt idx="1072">
                  <c:v>830.24</c:v>
                </c:pt>
                <c:pt idx="1073">
                  <c:v>819.22</c:v>
                </c:pt>
                <c:pt idx="1074">
                  <c:v>799.38</c:v>
                </c:pt>
                <c:pt idx="1075">
                  <c:v>792.91</c:v>
                </c:pt>
                <c:pt idx="1076">
                  <c:v>795.41</c:v>
                </c:pt>
                <c:pt idx="1077">
                  <c:v>775.1</c:v>
                </c:pt>
                <c:pt idx="1078">
                  <c:v>783.77</c:v>
                </c:pt>
                <c:pt idx="1079">
                  <c:v>782.44</c:v>
                </c:pt>
                <c:pt idx="1080">
                  <c:v>785.5</c:v>
                </c:pt>
                <c:pt idx="1081">
                  <c:v>789.05</c:v>
                </c:pt>
                <c:pt idx="1082">
                  <c:v>800.81</c:v>
                </c:pt>
                <c:pt idx="1083">
                  <c:v>803</c:v>
                </c:pt>
                <c:pt idx="1084">
                  <c:v>807.34</c:v>
                </c:pt>
                <c:pt idx="1085">
                  <c:v>806.79</c:v>
                </c:pt>
                <c:pt idx="1086">
                  <c:v>814.69</c:v>
                </c:pt>
                <c:pt idx="1087">
                  <c:v>806.03</c:v>
                </c:pt>
                <c:pt idx="1088">
                  <c:v>803.45</c:v>
                </c:pt>
                <c:pt idx="1089">
                  <c:v>818.46</c:v>
                </c:pt>
                <c:pt idx="1090">
                  <c:v>840.37</c:v>
                </c:pt>
                <c:pt idx="1091">
                  <c:v>826.69</c:v>
                </c:pt>
                <c:pt idx="1092">
                  <c:v>803.81</c:v>
                </c:pt>
                <c:pt idx="1093">
                  <c:v>809.01</c:v>
                </c:pt>
                <c:pt idx="1094">
                  <c:v>811.99</c:v>
                </c:pt>
                <c:pt idx="1095">
                  <c:v>831.71</c:v>
                </c:pt>
                <c:pt idx="1096">
                  <c:v>839.08</c:v>
                </c:pt>
                <c:pt idx="1097">
                  <c:v>840.97</c:v>
                </c:pt>
                <c:pt idx="1098">
                  <c:v>818.99</c:v>
                </c:pt>
                <c:pt idx="1099">
                  <c:v>808.74</c:v>
                </c:pt>
                <c:pt idx="1100">
                  <c:v>785.61</c:v>
                </c:pt>
                <c:pt idx="1101">
                  <c:v>776.13</c:v>
                </c:pt>
                <c:pt idx="1102">
                  <c:v>768.71</c:v>
                </c:pt>
                <c:pt idx="1103">
                  <c:v>766.12</c:v>
                </c:pt>
                <c:pt idx="1104">
                  <c:v>751.26</c:v>
                </c:pt>
                <c:pt idx="1105">
                  <c:v>756.52</c:v>
                </c:pt>
                <c:pt idx="1106">
                  <c:v>747.65</c:v>
                </c:pt>
                <c:pt idx="1107">
                  <c:v>743.5</c:v>
                </c:pt>
                <c:pt idx="1108">
                  <c:v>742.34</c:v>
                </c:pt>
                <c:pt idx="1109">
                  <c:v>739.08</c:v>
                </c:pt>
                <c:pt idx="1110">
                  <c:v>740.99</c:v>
                </c:pt>
                <c:pt idx="1111">
                  <c:v>738.51</c:v>
                </c:pt>
                <c:pt idx="1112">
                  <c:v>725.47</c:v>
                </c:pt>
                <c:pt idx="1113">
                  <c:v>710.51</c:v>
                </c:pt>
                <c:pt idx="1114">
                  <c:v>722.61</c:v>
                </c:pt>
                <c:pt idx="1115">
                  <c:v>743.93</c:v>
                </c:pt>
                <c:pt idx="1116">
                  <c:v>757.18</c:v>
                </c:pt>
                <c:pt idx="1117">
                  <c:v>766.28</c:v>
                </c:pt>
                <c:pt idx="1118">
                  <c:v>768.93</c:v>
                </c:pt>
                <c:pt idx="1119">
                  <c:v>772.57</c:v>
                </c:pt>
                <c:pt idx="1120">
                  <c:v>750.45</c:v>
                </c:pt>
                <c:pt idx="1121">
                  <c:v>764.86</c:v>
                </c:pt>
                <c:pt idx="1122">
                  <c:v>817.15</c:v>
                </c:pt>
                <c:pt idx="1123">
                  <c:v>864.26</c:v>
                </c:pt>
                <c:pt idx="1124">
                  <c:v>863.06</c:v>
                </c:pt>
                <c:pt idx="1125">
                  <c:v>854.94</c:v>
                </c:pt>
                <c:pt idx="1126">
                  <c:v>862</c:v>
                </c:pt>
                <c:pt idx="1127">
                  <c:v>873.15</c:v>
                </c:pt>
                <c:pt idx="1128">
                  <c:v>850.9</c:v>
                </c:pt>
                <c:pt idx="1129">
                  <c:v>843.92</c:v>
                </c:pt>
                <c:pt idx="1130">
                  <c:v>840.34</c:v>
                </c:pt>
                <c:pt idx="1131">
                  <c:v>867.11</c:v>
                </c:pt>
                <c:pt idx="1132">
                  <c:v>870.48</c:v>
                </c:pt>
                <c:pt idx="1133">
                  <c:v>856.55</c:v>
                </c:pt>
                <c:pt idx="1134">
                  <c:v>839.78</c:v>
                </c:pt>
                <c:pt idx="1135">
                  <c:v>836.35</c:v>
                </c:pt>
                <c:pt idx="1136">
                  <c:v>847.01</c:v>
                </c:pt>
                <c:pt idx="1137">
                  <c:v>857.48</c:v>
                </c:pt>
                <c:pt idx="1138">
                  <c:v>855.73</c:v>
                </c:pt>
                <c:pt idx="1139">
                  <c:v>831.36</c:v>
                </c:pt>
                <c:pt idx="1140">
                  <c:v>827.02</c:v>
                </c:pt>
                <c:pt idx="1141">
                  <c:v>807.13</c:v>
                </c:pt>
                <c:pt idx="1142">
                  <c:v>819.65</c:v>
                </c:pt>
                <c:pt idx="1143">
                  <c:v>815.85</c:v>
                </c:pt>
                <c:pt idx="1144">
                  <c:v>826.07</c:v>
                </c:pt>
                <c:pt idx="1145">
                  <c:v>814.08</c:v>
                </c:pt>
                <c:pt idx="1146">
                  <c:v>812.85</c:v>
                </c:pt>
                <c:pt idx="1147">
                  <c:v>836.35</c:v>
                </c:pt>
                <c:pt idx="1148">
                  <c:v>842.33</c:v>
                </c:pt>
                <c:pt idx="1149">
                  <c:v>823.65</c:v>
                </c:pt>
                <c:pt idx="1150">
                  <c:v>826.86</c:v>
                </c:pt>
                <c:pt idx="1151">
                  <c:v>800.65</c:v>
                </c:pt>
                <c:pt idx="1152">
                  <c:v>792.76</c:v>
                </c:pt>
                <c:pt idx="1153">
                  <c:v>824.46</c:v>
                </c:pt>
                <c:pt idx="1154">
                  <c:v>821.67</c:v>
                </c:pt>
                <c:pt idx="1155">
                  <c:v>882.71</c:v>
                </c:pt>
                <c:pt idx="1156">
                  <c:v>917.61</c:v>
                </c:pt>
                <c:pt idx="1157">
                  <c:v>955.86</c:v>
                </c:pt>
                <c:pt idx="1158">
                  <c:v>979.45</c:v>
                </c:pt>
                <c:pt idx="1159">
                  <c:v>988.4</c:v>
                </c:pt>
                <c:pt idx="1160">
                  <c:v>998.59</c:v>
                </c:pt>
                <c:pt idx="1161">
                  <c:v>987.99</c:v>
                </c:pt>
                <c:pt idx="1162">
                  <c:v>988.45</c:v>
                </c:pt>
                <c:pt idx="1163">
                  <c:v>994.12</c:v>
                </c:pt>
                <c:pt idx="1164">
                  <c:v>994.79</c:v>
                </c:pt>
                <c:pt idx="1165">
                  <c:v>990.35</c:v>
                </c:pt>
                <c:pt idx="1166">
                  <c:v>996.98</c:v>
                </c:pt>
                <c:pt idx="1167">
                  <c:v>990.84</c:v>
                </c:pt>
                <c:pt idx="1168">
                  <c:v>994.63</c:v>
                </c:pt>
                <c:pt idx="1169">
                  <c:v>993.2</c:v>
                </c:pt>
                <c:pt idx="1170">
                  <c:v>992.94</c:v>
                </c:pt>
                <c:pt idx="1171">
                  <c:v>1000.14</c:v>
                </c:pt>
                <c:pt idx="1172">
                  <c:v>1008.04</c:v>
                </c:pt>
                <c:pt idx="1173">
                  <c:v>1005.68</c:v>
                </c:pt>
                <c:pt idx="1174">
                  <c:v>1001.53</c:v>
                </c:pt>
                <c:pt idx="1175">
                  <c:v>1006.5</c:v>
                </c:pt>
                <c:pt idx="1176">
                  <c:v>1020.28</c:v>
                </c:pt>
                <c:pt idx="1177">
                  <c:v>1022.54</c:v>
                </c:pt>
                <c:pt idx="1178">
                  <c:v>1011.77</c:v>
                </c:pt>
                <c:pt idx="1179">
                  <c:v>1011.97</c:v>
                </c:pt>
                <c:pt idx="1180">
                  <c:v>1005.37</c:v>
                </c:pt>
                <c:pt idx="1181">
                  <c:v>989.32</c:v>
                </c:pt>
                <c:pt idx="1182">
                  <c:v>988.01</c:v>
                </c:pt>
                <c:pt idx="1183">
                  <c:v>991.92</c:v>
                </c:pt>
                <c:pt idx="1184">
                  <c:v>981.85</c:v>
                </c:pt>
                <c:pt idx="1185">
                  <c:v>978.83</c:v>
                </c:pt>
                <c:pt idx="1186">
                  <c:v>988.73</c:v>
                </c:pt>
                <c:pt idx="1187">
                  <c:v>992.19</c:v>
                </c:pt>
                <c:pt idx="1188">
                  <c:v>998.56</c:v>
                </c:pt>
                <c:pt idx="1189">
                  <c:v>1006.99</c:v>
                </c:pt>
                <c:pt idx="1190">
                  <c:v>999.59</c:v>
                </c:pt>
                <c:pt idx="1191">
                  <c:v>999.23</c:v>
                </c:pt>
                <c:pt idx="1192">
                  <c:v>993.44</c:v>
                </c:pt>
                <c:pt idx="1193">
                  <c:v>1003.13</c:v>
                </c:pt>
                <c:pt idx="1194">
                  <c:v>1002.7</c:v>
                </c:pt>
                <c:pt idx="1195">
                  <c:v>999.2</c:v>
                </c:pt>
                <c:pt idx="1196">
                  <c:v>998.06</c:v>
                </c:pt>
                <c:pt idx="1197">
                  <c:v>990.66</c:v>
                </c:pt>
                <c:pt idx="1198">
                  <c:v>988.34</c:v>
                </c:pt>
                <c:pt idx="1199">
                  <c:v>976.53</c:v>
                </c:pt>
                <c:pt idx="1200">
                  <c:v>982.8</c:v>
                </c:pt>
                <c:pt idx="1201">
                  <c:v>980.35</c:v>
                </c:pt>
                <c:pt idx="1202">
                  <c:v>986.33</c:v>
                </c:pt>
                <c:pt idx="1203">
                  <c:v>988.17</c:v>
                </c:pt>
                <c:pt idx="1204">
                  <c:v>972.98</c:v>
                </c:pt>
                <c:pt idx="1205">
                  <c:v>964.07</c:v>
                </c:pt>
                <c:pt idx="1206">
                  <c:v>960.5</c:v>
                </c:pt>
                <c:pt idx="1207">
                  <c:v>960.06</c:v>
                </c:pt>
                <c:pt idx="1208">
                  <c:v>959.66</c:v>
                </c:pt>
                <c:pt idx="1209">
                  <c:v>958.47</c:v>
                </c:pt>
                <c:pt idx="1210">
                  <c:v>986.09</c:v>
                </c:pt>
                <c:pt idx="1211">
                  <c:v>996.97</c:v>
                </c:pt>
                <c:pt idx="1212">
                  <c:v>994.95</c:v>
                </c:pt>
                <c:pt idx="1213">
                  <c:v>991.59</c:v>
                </c:pt>
                <c:pt idx="1214">
                  <c:v>992.27</c:v>
                </c:pt>
                <c:pt idx="1215">
                  <c:v>996.84</c:v>
                </c:pt>
                <c:pt idx="1216">
                  <c:v>997.4</c:v>
                </c:pt>
                <c:pt idx="1217">
                  <c:v>1012.4</c:v>
                </c:pt>
                <c:pt idx="1218">
                  <c:v>1006.49</c:v>
                </c:pt>
                <c:pt idx="1219">
                  <c:v>988.84</c:v>
                </c:pt>
                <c:pt idx="1220">
                  <c:v>983.49</c:v>
                </c:pt>
                <c:pt idx="1221">
                  <c:v>995.89</c:v>
                </c:pt>
                <c:pt idx="1222">
                  <c:v>1014.42</c:v>
                </c:pt>
                <c:pt idx="1223">
                  <c:v>1021.19</c:v>
                </c:pt>
                <c:pt idx="1224">
                  <c:v>1031.93</c:v>
                </c:pt>
                <c:pt idx="1225">
                  <c:v>1041.7</c:v>
                </c:pt>
                <c:pt idx="1226">
                  <c:v>1053.21</c:v>
                </c:pt>
                <c:pt idx="1227">
                  <c:v>1072.24</c:v>
                </c:pt>
                <c:pt idx="1228">
                  <c:v>1066.8499999999999</c:v>
                </c:pt>
                <c:pt idx="1229">
                  <c:v>1069.55</c:v>
                </c:pt>
                <c:pt idx="1230">
                  <c:v>1069.8499999999999</c:v>
                </c:pt>
                <c:pt idx="1231">
                  <c:v>1054.29</c:v>
                </c:pt>
                <c:pt idx="1232">
                  <c:v>1063.6199999999999</c:v>
                </c:pt>
                <c:pt idx="1233">
                  <c:v>1084.7</c:v>
                </c:pt>
                <c:pt idx="1234">
                  <c:v>1087.3599999999999</c:v>
                </c:pt>
                <c:pt idx="1235">
                  <c:v>1088.6199999999999</c:v>
                </c:pt>
                <c:pt idx="1236">
                  <c:v>1092.98</c:v>
                </c:pt>
                <c:pt idx="1237">
                  <c:v>1114.3900000000001</c:v>
                </c:pt>
                <c:pt idx="1238">
                  <c:v>1122.9000000000001</c:v>
                </c:pt>
                <c:pt idx="1239">
                  <c:v>1123.8699999999999</c:v>
                </c:pt>
                <c:pt idx="1240">
                  <c:v>1124.6500000000001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1454.48</c:v>
                </c:pt>
                <c:pt idx="1">
                  <c:v>1457.35</c:v>
                </c:pt>
                <c:pt idx="2">
                  <c:v>1442.76</c:v>
                </c:pt>
                <c:pt idx="3">
                  <c:v>1443.58</c:v>
                </c:pt>
                <c:pt idx="4">
                  <c:v>1434.68</c:v>
                </c:pt>
                <c:pt idx="5">
                  <c:v>1449.79</c:v>
                </c:pt>
                <c:pt idx="6">
                  <c:v>1440.47</c:v>
                </c:pt>
                <c:pt idx="7">
                  <c:v>1437.52</c:v>
                </c:pt>
                <c:pt idx="8">
                  <c:v>1429.41</c:v>
                </c:pt>
                <c:pt idx="9">
                  <c:v>1451.28</c:v>
                </c:pt>
                <c:pt idx="10">
                  <c:v>1453.46</c:v>
                </c:pt>
                <c:pt idx="11">
                  <c:v>1448.42</c:v>
                </c:pt>
                <c:pt idx="12">
                  <c:v>1455.52</c:v>
                </c:pt>
                <c:pt idx="13">
                  <c:v>1456.27</c:v>
                </c:pt>
                <c:pt idx="14">
                  <c:v>1446.98</c:v>
                </c:pt>
                <c:pt idx="15">
                  <c:v>1437.04</c:v>
                </c:pt>
                <c:pt idx="16">
                  <c:v>1408.53</c:v>
                </c:pt>
                <c:pt idx="17">
                  <c:v>1405.01</c:v>
                </c:pt>
                <c:pt idx="18">
                  <c:v>1395.11</c:v>
                </c:pt>
                <c:pt idx="19">
                  <c:v>1373.16</c:v>
                </c:pt>
                <c:pt idx="20">
                  <c:v>1388.53</c:v>
                </c:pt>
                <c:pt idx="21">
                  <c:v>1442.98</c:v>
                </c:pt>
                <c:pt idx="22">
                  <c:v>1477.42</c:v>
                </c:pt>
                <c:pt idx="23">
                  <c:v>1482.62</c:v>
                </c:pt>
                <c:pt idx="24">
                  <c:v>1476.03</c:v>
                </c:pt>
                <c:pt idx="25">
                  <c:v>1497.77</c:v>
                </c:pt>
                <c:pt idx="26">
                  <c:v>1470.3</c:v>
                </c:pt>
                <c:pt idx="27">
                  <c:v>1477.11</c:v>
                </c:pt>
                <c:pt idx="28">
                  <c:v>1535.01</c:v>
                </c:pt>
                <c:pt idx="29">
                  <c:v>1556.05</c:v>
                </c:pt>
                <c:pt idx="30">
                  <c:v>1550.01</c:v>
                </c:pt>
                <c:pt idx="31">
                  <c:v>1566.66</c:v>
                </c:pt>
                <c:pt idx="32">
                  <c:v>1572.68</c:v>
                </c:pt>
                <c:pt idx="33">
                  <c:v>1577.14</c:v>
                </c:pt>
                <c:pt idx="34">
                  <c:v>1574.1</c:v>
                </c:pt>
                <c:pt idx="35">
                  <c:v>1581.17</c:v>
                </c:pt>
                <c:pt idx="36">
                  <c:v>1584.05</c:v>
                </c:pt>
                <c:pt idx="37">
                  <c:v>1585.37</c:v>
                </c:pt>
                <c:pt idx="38">
                  <c:v>1590.14</c:v>
                </c:pt>
                <c:pt idx="39">
                  <c:v>1591.8</c:v>
                </c:pt>
                <c:pt idx="40">
                  <c:v>1595.12</c:v>
                </c:pt>
                <c:pt idx="41">
                  <c:v>1594.42</c:v>
                </c:pt>
                <c:pt idx="42">
                  <c:v>1580.9</c:v>
                </c:pt>
                <c:pt idx="43">
                  <c:v>1579.43</c:v>
                </c:pt>
                <c:pt idx="44">
                  <c:v>1579.64</c:v>
                </c:pt>
                <c:pt idx="45">
                  <c:v>1585.7</c:v>
                </c:pt>
                <c:pt idx="46">
                  <c:v>1589.37</c:v>
                </c:pt>
                <c:pt idx="47">
                  <c:v>1582.29</c:v>
                </c:pt>
                <c:pt idx="48">
                  <c:v>1561.76</c:v>
                </c:pt>
                <c:pt idx="49">
                  <c:v>1557.73</c:v>
                </c:pt>
                <c:pt idx="50">
                  <c:v>1547.9</c:v>
                </c:pt>
                <c:pt idx="51">
                  <c:v>1553.96</c:v>
                </c:pt>
                <c:pt idx="52">
                  <c:v>1564.89</c:v>
                </c:pt>
                <c:pt idx="53">
                  <c:v>1565.93</c:v>
                </c:pt>
                <c:pt idx="54">
                  <c:v>1531.71</c:v>
                </c:pt>
                <c:pt idx="55">
                  <c:v>1541.96</c:v>
                </c:pt>
                <c:pt idx="56">
                  <c:v>1536.64</c:v>
                </c:pt>
                <c:pt idx="57">
                  <c:v>1537.03</c:v>
                </c:pt>
                <c:pt idx="58">
                  <c:v>1525.19</c:v>
                </c:pt>
                <c:pt idx="59">
                  <c:v>1530.75</c:v>
                </c:pt>
                <c:pt idx="60">
                  <c:v>1498.48</c:v>
                </c:pt>
                <c:pt idx="61">
                  <c:v>1485.75</c:v>
                </c:pt>
                <c:pt idx="62">
                  <c:v>1474.76</c:v>
                </c:pt>
                <c:pt idx="63">
                  <c:v>1457.29</c:v>
                </c:pt>
                <c:pt idx="64">
                  <c:v>1453.39</c:v>
                </c:pt>
                <c:pt idx="65">
                  <c:v>1450</c:v>
                </c:pt>
                <c:pt idx="66">
                  <c:v>1435.96</c:v>
                </c:pt>
                <c:pt idx="67">
                  <c:v>1435.88</c:v>
                </c:pt>
                <c:pt idx="68">
                  <c:v>1448.23</c:v>
                </c:pt>
                <c:pt idx="69">
                  <c:v>1456.87</c:v>
                </c:pt>
                <c:pt idx="70">
                  <c:v>1454.76</c:v>
                </c:pt>
                <c:pt idx="71">
                  <c:v>1470.86</c:v>
                </c:pt>
                <c:pt idx="72">
                  <c:v>1486.15</c:v>
                </c:pt>
                <c:pt idx="73">
                  <c:v>1473.82</c:v>
                </c:pt>
                <c:pt idx="74">
                  <c:v>1487.33</c:v>
                </c:pt>
                <c:pt idx="75">
                  <c:v>1477.17</c:v>
                </c:pt>
                <c:pt idx="76">
                  <c:v>1480.48</c:v>
                </c:pt>
                <c:pt idx="77">
                  <c:v>1484.61</c:v>
                </c:pt>
                <c:pt idx="78">
                  <c:v>1464.03</c:v>
                </c:pt>
                <c:pt idx="79">
                  <c:v>1454.21</c:v>
                </c:pt>
                <c:pt idx="80">
                  <c:v>1447.05</c:v>
                </c:pt>
                <c:pt idx="81">
                  <c:v>1428.15</c:v>
                </c:pt>
                <c:pt idx="82">
                  <c:v>1427.66</c:v>
                </c:pt>
                <c:pt idx="83">
                  <c:v>1432.18</c:v>
                </c:pt>
                <c:pt idx="84">
                  <c:v>1410.22</c:v>
                </c:pt>
                <c:pt idx="85">
                  <c:v>1412.25</c:v>
                </c:pt>
                <c:pt idx="86">
                  <c:v>1402.55</c:v>
                </c:pt>
                <c:pt idx="87">
                  <c:v>1387.18</c:v>
                </c:pt>
                <c:pt idx="88">
                  <c:v>1386.52</c:v>
                </c:pt>
                <c:pt idx="89">
                  <c:v>1375.62</c:v>
                </c:pt>
                <c:pt idx="90">
                  <c:v>1373.58</c:v>
                </c:pt>
                <c:pt idx="91">
                  <c:v>1370.33</c:v>
                </c:pt>
                <c:pt idx="92">
                  <c:v>1371.29</c:v>
                </c:pt>
                <c:pt idx="93">
                  <c:v>1356.36</c:v>
                </c:pt>
                <c:pt idx="94">
                  <c:v>1349.63</c:v>
                </c:pt>
                <c:pt idx="95">
                  <c:v>1349.99</c:v>
                </c:pt>
                <c:pt idx="96">
                  <c:v>1336.15</c:v>
                </c:pt>
                <c:pt idx="97">
                  <c:v>1347.27</c:v>
                </c:pt>
                <c:pt idx="98">
                  <c:v>1336.01</c:v>
                </c:pt>
                <c:pt idx="99">
                  <c:v>1298.3399999999999</c:v>
                </c:pt>
                <c:pt idx="100">
                  <c:v>1300.8900000000001</c:v>
                </c:pt>
                <c:pt idx="101">
                  <c:v>1303.3699999999999</c:v>
                </c:pt>
                <c:pt idx="102">
                  <c:v>1315.6</c:v>
                </c:pt>
                <c:pt idx="103">
                  <c:v>1334.53</c:v>
                </c:pt>
                <c:pt idx="104">
                  <c:v>1320.36</c:v>
                </c:pt>
                <c:pt idx="105">
                  <c:v>1302.31</c:v>
                </c:pt>
                <c:pt idx="106">
                  <c:v>1288.0999999999999</c:v>
                </c:pt>
                <c:pt idx="107">
                  <c:v>1290.03</c:v>
                </c:pt>
                <c:pt idx="108">
                  <c:v>1290.76</c:v>
                </c:pt>
                <c:pt idx="109">
                  <c:v>1279.73</c:v>
                </c:pt>
                <c:pt idx="110">
                  <c:v>1274.67</c:v>
                </c:pt>
                <c:pt idx="111">
                  <c:v>1277.6199999999999</c:v>
                </c:pt>
                <c:pt idx="112">
                  <c:v>1275.6300000000001</c:v>
                </c:pt>
                <c:pt idx="113">
                  <c:v>1271.1400000000001</c:v>
                </c:pt>
                <c:pt idx="114">
                  <c:v>1265.32</c:v>
                </c:pt>
                <c:pt idx="115">
                  <c:v>1258.3699999999999</c:v>
                </c:pt>
                <c:pt idx="116">
                  <c:v>1267.2</c:v>
                </c:pt>
                <c:pt idx="117">
                  <c:v>1274.6500000000001</c:v>
                </c:pt>
                <c:pt idx="118">
                  <c:v>1276.21</c:v>
                </c:pt>
                <c:pt idx="119">
                  <c:v>1264.58</c:v>
                </c:pt>
                <c:pt idx="120">
                  <c:v>1261.53</c:v>
                </c:pt>
                <c:pt idx="121">
                  <c:v>1265.9100000000001</c:v>
                </c:pt>
                <c:pt idx="122">
                  <c:v>1264.6099999999999</c:v>
                </c:pt>
                <c:pt idx="123">
                  <c:v>1281.81</c:v>
                </c:pt>
                <c:pt idx="124">
                  <c:v>1283.25</c:v>
                </c:pt>
                <c:pt idx="125">
                  <c:v>1277.6500000000001</c:v>
                </c:pt>
                <c:pt idx="126">
                  <c:v>1286.4100000000001</c:v>
                </c:pt>
                <c:pt idx="127">
                  <c:v>1285.01</c:v>
                </c:pt>
                <c:pt idx="128">
                  <c:v>1277.25</c:v>
                </c:pt>
                <c:pt idx="129">
                  <c:v>1281.9100000000001</c:v>
                </c:pt>
                <c:pt idx="130">
                  <c:v>1282.6500000000001</c:v>
                </c:pt>
                <c:pt idx="131">
                  <c:v>1282.6199999999999</c:v>
                </c:pt>
                <c:pt idx="132">
                  <c:v>1272.8900000000001</c:v>
                </c:pt>
                <c:pt idx="133">
                  <c:v>1264.6099999999999</c:v>
                </c:pt>
                <c:pt idx="134">
                  <c:v>1258.94</c:v>
                </c:pt>
                <c:pt idx="135">
                  <c:v>1248.08</c:v>
                </c:pt>
                <c:pt idx="136">
                  <c:v>1268.1199999999999</c:v>
                </c:pt>
                <c:pt idx="137">
                  <c:v>1264.06</c:v>
                </c:pt>
                <c:pt idx="138">
                  <c:v>1275.57</c:v>
                </c:pt>
                <c:pt idx="139">
                  <c:v>1288.25</c:v>
                </c:pt>
                <c:pt idx="140">
                  <c:v>1291.6300000000001</c:v>
                </c:pt>
                <c:pt idx="141">
                  <c:v>1294.04</c:v>
                </c:pt>
                <c:pt idx="142">
                  <c:v>1297.55</c:v>
                </c:pt>
                <c:pt idx="143">
                  <c:v>1287.93</c:v>
                </c:pt>
                <c:pt idx="144">
                  <c:v>1276.3399999999999</c:v>
                </c:pt>
                <c:pt idx="145">
                  <c:v>1264.5999999999999</c:v>
                </c:pt>
                <c:pt idx="146">
                  <c:v>1256.6500000000001</c:v>
                </c:pt>
                <c:pt idx="147">
                  <c:v>1252.8900000000001</c:v>
                </c:pt>
                <c:pt idx="148">
                  <c:v>1245.5999999999999</c:v>
                </c:pt>
                <c:pt idx="149">
                  <c:v>1241.01</c:v>
                </c:pt>
                <c:pt idx="150">
                  <c:v>1241.45</c:v>
                </c:pt>
                <c:pt idx="151">
                  <c:v>1236.5</c:v>
                </c:pt>
                <c:pt idx="152">
                  <c:v>1227.5899999999999</c:v>
                </c:pt>
                <c:pt idx="153">
                  <c:v>1223.4000000000001</c:v>
                </c:pt>
                <c:pt idx="154">
                  <c:v>1213.1400000000001</c:v>
                </c:pt>
                <c:pt idx="155">
                  <c:v>1212.52</c:v>
                </c:pt>
                <c:pt idx="156">
                  <c:v>1206.67</c:v>
                </c:pt>
                <c:pt idx="157">
                  <c:v>1200.73</c:v>
                </c:pt>
                <c:pt idx="158">
                  <c:v>1212.06</c:v>
                </c:pt>
                <c:pt idx="159">
                  <c:v>1217.54</c:v>
                </c:pt>
                <c:pt idx="160">
                  <c:v>1209.5899999999999</c:v>
                </c:pt>
                <c:pt idx="161">
                  <c:v>1204.1400000000001</c:v>
                </c:pt>
                <c:pt idx="162">
                  <c:v>1198.26</c:v>
                </c:pt>
                <c:pt idx="163">
                  <c:v>1207.97</c:v>
                </c:pt>
                <c:pt idx="164">
                  <c:v>1191.23</c:v>
                </c:pt>
                <c:pt idx="165">
                  <c:v>1191.3399999999999</c:v>
                </c:pt>
                <c:pt idx="166">
                  <c:v>1194.98</c:v>
                </c:pt>
                <c:pt idx="167">
                  <c:v>1196.97</c:v>
                </c:pt>
                <c:pt idx="168">
                  <c:v>1192.4100000000001</c:v>
                </c:pt>
                <c:pt idx="169">
                  <c:v>1203.22</c:v>
                </c:pt>
                <c:pt idx="170">
                  <c:v>1201.94</c:v>
                </c:pt>
                <c:pt idx="171">
                  <c:v>1199.69</c:v>
                </c:pt>
                <c:pt idx="172">
                  <c:v>1183.93</c:v>
                </c:pt>
                <c:pt idx="173">
                  <c:v>1191.3800000000001</c:v>
                </c:pt>
                <c:pt idx="174">
                  <c:v>1184.46</c:v>
                </c:pt>
                <c:pt idx="175">
                  <c:v>1172.52</c:v>
                </c:pt>
                <c:pt idx="176">
                  <c:v>1163.0899999999999</c:v>
                </c:pt>
                <c:pt idx="177">
                  <c:v>1166.68</c:v>
                </c:pt>
                <c:pt idx="178">
                  <c:v>1161.26</c:v>
                </c:pt>
                <c:pt idx="179">
                  <c:v>1156.82</c:v>
                </c:pt>
                <c:pt idx="180">
                  <c:v>1157.97</c:v>
                </c:pt>
                <c:pt idx="181">
                  <c:v>1157.1300000000001</c:v>
                </c:pt>
                <c:pt idx="182">
                  <c:v>1149.46</c:v>
                </c:pt>
                <c:pt idx="183">
                  <c:v>1138.0899999999999</c:v>
                </c:pt>
                <c:pt idx="184">
                  <c:v>1131.46</c:v>
                </c:pt>
                <c:pt idx="185">
                  <c:v>1129.3499999999999</c:v>
                </c:pt>
                <c:pt idx="186">
                  <c:v>1119.8699999999999</c:v>
                </c:pt>
                <c:pt idx="187">
                  <c:v>1120.5899999999999</c:v>
                </c:pt>
                <c:pt idx="188">
                  <c:v>1119.4000000000001</c:v>
                </c:pt>
                <c:pt idx="189">
                  <c:v>1106.81</c:v>
                </c:pt>
                <c:pt idx="190">
                  <c:v>1098.26</c:v>
                </c:pt>
                <c:pt idx="191">
                  <c:v>1097.01</c:v>
                </c:pt>
                <c:pt idx="192">
                  <c:v>1093.27</c:v>
                </c:pt>
                <c:pt idx="193">
                  <c:v>1076.06</c:v>
                </c:pt>
                <c:pt idx="194">
                  <c:v>1075.7</c:v>
                </c:pt>
                <c:pt idx="195">
                  <c:v>1086.33</c:v>
                </c:pt>
                <c:pt idx="196">
                  <c:v>1096.6099999999999</c:v>
                </c:pt>
                <c:pt idx="197">
                  <c:v>1093.8800000000001</c:v>
                </c:pt>
                <c:pt idx="198">
                  <c:v>1095.96</c:v>
                </c:pt>
                <c:pt idx="199">
                  <c:v>1099.6099999999999</c:v>
                </c:pt>
                <c:pt idx="200">
                  <c:v>1089.73</c:v>
                </c:pt>
                <c:pt idx="201">
                  <c:v>1076.69</c:v>
                </c:pt>
                <c:pt idx="202">
                  <c:v>1078.3599999999999</c:v>
                </c:pt>
                <c:pt idx="203">
                  <c:v>1067.69</c:v>
                </c:pt>
                <c:pt idx="204">
                  <c:v>1051.98</c:v>
                </c:pt>
                <c:pt idx="205">
                  <c:v>1063.72</c:v>
                </c:pt>
                <c:pt idx="206">
                  <c:v>1071.6500000000001</c:v>
                </c:pt>
                <c:pt idx="207">
                  <c:v>1074.74</c:v>
                </c:pt>
                <c:pt idx="208">
                  <c:v>1061.05</c:v>
                </c:pt>
                <c:pt idx="209">
                  <c:v>1062.3</c:v>
                </c:pt>
                <c:pt idx="210">
                  <c:v>1043.55</c:v>
                </c:pt>
                <c:pt idx="211">
                  <c:v>1039.1300000000001</c:v>
                </c:pt>
                <c:pt idx="212">
                  <c:v>1047.9100000000001</c:v>
                </c:pt>
                <c:pt idx="213">
                  <c:v>1050.5899999999999</c:v>
                </c:pt>
                <c:pt idx="214">
                  <c:v>1056.54</c:v>
                </c:pt>
                <c:pt idx="215">
                  <c:v>1049.83</c:v>
                </c:pt>
                <c:pt idx="216">
                  <c:v>1042.67</c:v>
                </c:pt>
                <c:pt idx="217">
                  <c:v>1035.56</c:v>
                </c:pt>
                <c:pt idx="218">
                  <c:v>1034.0999999999999</c:v>
                </c:pt>
                <c:pt idx="219">
                  <c:v>1025.72</c:v>
                </c:pt>
                <c:pt idx="220">
                  <c:v>1024.74</c:v>
                </c:pt>
                <c:pt idx="221">
                  <c:v>1026.51</c:v>
                </c:pt>
                <c:pt idx="222">
                  <c:v>1025.51</c:v>
                </c:pt>
                <c:pt idx="223">
                  <c:v>1030.56</c:v>
                </c:pt>
                <c:pt idx="224">
                  <c:v>1008.04</c:v>
                </c:pt>
                <c:pt idx="225">
                  <c:v>1000.44</c:v>
                </c:pt>
                <c:pt idx="226">
                  <c:v>1006.77</c:v>
                </c:pt>
                <c:pt idx="227">
                  <c:v>1002.48</c:v>
                </c:pt>
                <c:pt idx="228">
                  <c:v>1006.84</c:v>
                </c:pt>
                <c:pt idx="229">
                  <c:v>1003.06</c:v>
                </c:pt>
                <c:pt idx="230">
                  <c:v>1003.66</c:v>
                </c:pt>
                <c:pt idx="231">
                  <c:v>1020.48</c:v>
                </c:pt>
                <c:pt idx="232">
                  <c:v>1020.38</c:v>
                </c:pt>
                <c:pt idx="233">
                  <c:v>1017.8</c:v>
                </c:pt>
                <c:pt idx="234">
                  <c:v>1023.5</c:v>
                </c:pt>
                <c:pt idx="235">
                  <c:v>1034.01</c:v>
                </c:pt>
                <c:pt idx="236">
                  <c:v>1038.44</c:v>
                </c:pt>
                <c:pt idx="237">
                  <c:v>1019.44</c:v>
                </c:pt>
                <c:pt idx="238">
                  <c:v>1021.14</c:v>
                </c:pt>
                <c:pt idx="239">
                  <c:v>1015.78</c:v>
                </c:pt>
                <c:pt idx="240">
                  <c:v>1012.53</c:v>
                </c:pt>
                <c:pt idx="241">
                  <c:v>1002.41</c:v>
                </c:pt>
                <c:pt idx="242">
                  <c:v>1019.78</c:v>
                </c:pt>
                <c:pt idx="243">
                  <c:v>1013.55</c:v>
                </c:pt>
                <c:pt idx="244">
                  <c:v>1002.36</c:v>
                </c:pt>
                <c:pt idx="245">
                  <c:v>1010.72</c:v>
                </c:pt>
                <c:pt idx="246">
                  <c:v>1008.51</c:v>
                </c:pt>
                <c:pt idx="247">
                  <c:v>1004.79</c:v>
                </c:pt>
                <c:pt idx="248">
                  <c:v>1004.38</c:v>
                </c:pt>
                <c:pt idx="249">
                  <c:v>999.03</c:v>
                </c:pt>
                <c:pt idx="250">
                  <c:v>1000.07</c:v>
                </c:pt>
                <c:pt idx="251">
                  <c:v>991.34</c:v>
                </c:pt>
                <c:pt idx="252">
                  <c:v>987.04</c:v>
                </c:pt>
                <c:pt idx="253">
                  <c:v>986.79</c:v>
                </c:pt>
                <c:pt idx="254">
                  <c:v>975.46</c:v>
                </c:pt>
                <c:pt idx="255">
                  <c:v>975.69</c:v>
                </c:pt>
                <c:pt idx="256">
                  <c:v>974.67</c:v>
                </c:pt>
                <c:pt idx="257">
                  <c:v>972.42</c:v>
                </c:pt>
                <c:pt idx="258">
                  <c:v>974.93</c:v>
                </c:pt>
                <c:pt idx="259">
                  <c:v>971.75</c:v>
                </c:pt>
                <c:pt idx="260">
                  <c:v>966.56</c:v>
                </c:pt>
                <c:pt idx="261">
                  <c:v>960.12</c:v>
                </c:pt>
                <c:pt idx="262">
                  <c:v>954.27</c:v>
                </c:pt>
                <c:pt idx="263">
                  <c:v>955.42</c:v>
                </c:pt>
                <c:pt idx="264">
                  <c:v>938.04</c:v>
                </c:pt>
                <c:pt idx="265">
                  <c:v>936.58</c:v>
                </c:pt>
                <c:pt idx="266">
                  <c:v>927.87</c:v>
                </c:pt>
                <c:pt idx="267">
                  <c:v>920.95</c:v>
                </c:pt>
                <c:pt idx="268">
                  <c:v>918.69</c:v>
                </c:pt>
                <c:pt idx="269">
                  <c:v>915.46</c:v>
                </c:pt>
                <c:pt idx="270">
                  <c:v>905.72</c:v>
                </c:pt>
                <c:pt idx="271">
                  <c:v>899.15</c:v>
                </c:pt>
                <c:pt idx="272">
                  <c:v>897.85</c:v>
                </c:pt>
                <c:pt idx="273">
                  <c:v>889.86</c:v>
                </c:pt>
                <c:pt idx="274">
                  <c:v>877.23</c:v>
                </c:pt>
                <c:pt idx="275">
                  <c:v>877.93</c:v>
                </c:pt>
                <c:pt idx="276">
                  <c:v>870.42</c:v>
                </c:pt>
                <c:pt idx="277">
                  <c:v>871.42</c:v>
                </c:pt>
                <c:pt idx="278">
                  <c:v>870.38</c:v>
                </c:pt>
                <c:pt idx="279">
                  <c:v>874.12</c:v>
                </c:pt>
                <c:pt idx="280">
                  <c:v>864.55</c:v>
                </c:pt>
                <c:pt idx="281">
                  <c:v>868.93</c:v>
                </c:pt>
                <c:pt idx="282">
                  <c:v>864.75</c:v>
                </c:pt>
                <c:pt idx="283">
                  <c:v>868.86</c:v>
                </c:pt>
                <c:pt idx="284">
                  <c:v>865.53</c:v>
                </c:pt>
                <c:pt idx="285">
                  <c:v>869.03</c:v>
                </c:pt>
                <c:pt idx="286">
                  <c:v>869.72</c:v>
                </c:pt>
                <c:pt idx="287">
                  <c:v>873.56</c:v>
                </c:pt>
                <c:pt idx="288">
                  <c:v>878.39</c:v>
                </c:pt>
                <c:pt idx="289">
                  <c:v>870.25</c:v>
                </c:pt>
                <c:pt idx="290">
                  <c:v>877.66</c:v>
                </c:pt>
                <c:pt idx="291">
                  <c:v>866.68</c:v>
                </c:pt>
                <c:pt idx="292">
                  <c:v>863.31</c:v>
                </c:pt>
                <c:pt idx="293">
                  <c:v>858.37</c:v>
                </c:pt>
                <c:pt idx="294">
                  <c:v>863.65</c:v>
                </c:pt>
                <c:pt idx="295">
                  <c:v>866.14</c:v>
                </c:pt>
                <c:pt idx="296">
                  <c:v>853.95</c:v>
                </c:pt>
                <c:pt idx="297">
                  <c:v>855.97</c:v>
                </c:pt>
                <c:pt idx="298">
                  <c:v>857.15</c:v>
                </c:pt>
                <c:pt idx="299">
                  <c:v>847.47</c:v>
                </c:pt>
                <c:pt idx="300">
                  <c:v>838.36</c:v>
                </c:pt>
                <c:pt idx="301">
                  <c:v>846.93</c:v>
                </c:pt>
                <c:pt idx="302">
                  <c:v>833.33</c:v>
                </c:pt>
                <c:pt idx="303">
                  <c:v>834.49</c:v>
                </c:pt>
                <c:pt idx="304">
                  <c:v>862.7</c:v>
                </c:pt>
                <c:pt idx="305">
                  <c:v>875.23</c:v>
                </c:pt>
                <c:pt idx="306">
                  <c:v>875.99</c:v>
                </c:pt>
                <c:pt idx="307">
                  <c:v>879.23</c:v>
                </c:pt>
                <c:pt idx="308">
                  <c:v>864.56</c:v>
                </c:pt>
                <c:pt idx="309">
                  <c:v>864.66</c:v>
                </c:pt>
                <c:pt idx="310">
                  <c:v>855.92</c:v>
                </c:pt>
                <c:pt idx="311">
                  <c:v>851.98</c:v>
                </c:pt>
                <c:pt idx="312">
                  <c:v>860.88</c:v>
                </c:pt>
                <c:pt idx="313">
                  <c:v>858.25</c:v>
                </c:pt>
                <c:pt idx="314">
                  <c:v>857.49</c:v>
                </c:pt>
                <c:pt idx="315">
                  <c:v>860.85</c:v>
                </c:pt>
                <c:pt idx="316">
                  <c:v>864.83</c:v>
                </c:pt>
                <c:pt idx="317">
                  <c:v>862.67</c:v>
                </c:pt>
                <c:pt idx="318">
                  <c:v>854.94</c:v>
                </c:pt>
                <c:pt idx="319">
                  <c:v>848.72</c:v>
                </c:pt>
                <c:pt idx="320">
                  <c:v>845.46</c:v>
                </c:pt>
                <c:pt idx="321">
                  <c:v>840.52</c:v>
                </c:pt>
                <c:pt idx="322">
                  <c:v>847.72</c:v>
                </c:pt>
                <c:pt idx="323">
                  <c:v>850.03</c:v>
                </c:pt>
                <c:pt idx="324">
                  <c:v>855.57</c:v>
                </c:pt>
                <c:pt idx="325">
                  <c:v>858.22</c:v>
                </c:pt>
                <c:pt idx="326">
                  <c:v>863.25</c:v>
                </c:pt>
                <c:pt idx="327">
                  <c:v>863.43</c:v>
                </c:pt>
                <c:pt idx="328">
                  <c:v>866.46</c:v>
                </c:pt>
                <c:pt idx="329">
                  <c:v>868.93</c:v>
                </c:pt>
                <c:pt idx="330">
                  <c:v>865.24</c:v>
                </c:pt>
                <c:pt idx="331">
                  <c:v>857.52</c:v>
                </c:pt>
                <c:pt idx="332">
                  <c:v>858.62</c:v>
                </c:pt>
                <c:pt idx="333">
                  <c:v>867.88</c:v>
                </c:pt>
                <c:pt idx="334">
                  <c:v>863.37</c:v>
                </c:pt>
                <c:pt idx="335">
                  <c:v>858.34</c:v>
                </c:pt>
                <c:pt idx="336">
                  <c:v>868.98</c:v>
                </c:pt>
                <c:pt idx="337">
                  <c:v>864.29</c:v>
                </c:pt>
                <c:pt idx="338">
                  <c:v>865.36</c:v>
                </c:pt>
                <c:pt idx="339">
                  <c:v>858.06</c:v>
                </c:pt>
                <c:pt idx="340">
                  <c:v>843.23</c:v>
                </c:pt>
                <c:pt idx="341">
                  <c:v>838.04</c:v>
                </c:pt>
                <c:pt idx="342">
                  <c:v>841.71</c:v>
                </c:pt>
                <c:pt idx="343">
                  <c:v>846.92</c:v>
                </c:pt>
                <c:pt idx="344">
                  <c:v>845.58</c:v>
                </c:pt>
                <c:pt idx="345">
                  <c:v>848.43</c:v>
                </c:pt>
                <c:pt idx="346">
                  <c:v>854.47</c:v>
                </c:pt>
                <c:pt idx="347">
                  <c:v>850.05</c:v>
                </c:pt>
                <c:pt idx="348">
                  <c:v>849.79</c:v>
                </c:pt>
                <c:pt idx="349">
                  <c:v>851.77</c:v>
                </c:pt>
                <c:pt idx="350">
                  <c:v>845.95</c:v>
                </c:pt>
                <c:pt idx="351">
                  <c:v>837.92</c:v>
                </c:pt>
                <c:pt idx="352">
                  <c:v>830.17</c:v>
                </c:pt>
                <c:pt idx="353">
                  <c:v>830.62</c:v>
                </c:pt>
                <c:pt idx="354">
                  <c:v>827.31</c:v>
                </c:pt>
                <c:pt idx="355">
                  <c:v>826.33</c:v>
                </c:pt>
                <c:pt idx="356">
                  <c:v>822.25</c:v>
                </c:pt>
                <c:pt idx="357">
                  <c:v>820.69</c:v>
                </c:pt>
                <c:pt idx="358">
                  <c:v>822.67</c:v>
                </c:pt>
                <c:pt idx="359">
                  <c:v>816.25</c:v>
                </c:pt>
                <c:pt idx="360">
                  <c:v>810.23</c:v>
                </c:pt>
                <c:pt idx="361">
                  <c:v>806.42</c:v>
                </c:pt>
                <c:pt idx="362">
                  <c:v>802.54</c:v>
                </c:pt>
                <c:pt idx="363">
                  <c:v>797.75</c:v>
                </c:pt>
                <c:pt idx="364">
                  <c:v>791.7</c:v>
                </c:pt>
                <c:pt idx="365">
                  <c:v>792.02</c:v>
                </c:pt>
                <c:pt idx="366">
                  <c:v>793.62</c:v>
                </c:pt>
                <c:pt idx="367">
                  <c:v>785.73</c:v>
                </c:pt>
                <c:pt idx="368">
                  <c:v>788.14</c:v>
                </c:pt>
                <c:pt idx="369">
                  <c:v>792.73</c:v>
                </c:pt>
                <c:pt idx="370">
                  <c:v>790.62</c:v>
                </c:pt>
                <c:pt idx="371">
                  <c:v>782.07</c:v>
                </c:pt>
                <c:pt idx="372">
                  <c:v>779.19</c:v>
                </c:pt>
                <c:pt idx="373">
                  <c:v>774.84</c:v>
                </c:pt>
                <c:pt idx="374">
                  <c:v>767.66</c:v>
                </c:pt>
                <c:pt idx="375">
                  <c:v>772.26</c:v>
                </c:pt>
                <c:pt idx="376">
                  <c:v>775.94</c:v>
                </c:pt>
                <c:pt idx="377">
                  <c:v>776.69</c:v>
                </c:pt>
                <c:pt idx="378">
                  <c:v>788.96</c:v>
                </c:pt>
                <c:pt idx="379">
                  <c:v>792.63</c:v>
                </c:pt>
                <c:pt idx="380">
                  <c:v>796.31</c:v>
                </c:pt>
                <c:pt idx="381">
                  <c:v>795.45</c:v>
                </c:pt>
                <c:pt idx="382">
                  <c:v>798.54</c:v>
                </c:pt>
                <c:pt idx="383">
                  <c:v>800.94</c:v>
                </c:pt>
                <c:pt idx="384">
                  <c:v>802.44</c:v>
                </c:pt>
                <c:pt idx="385">
                  <c:v>809.41</c:v>
                </c:pt>
                <c:pt idx="386">
                  <c:v>811.8</c:v>
                </c:pt>
                <c:pt idx="387">
                  <c:v>809.12</c:v>
                </c:pt>
                <c:pt idx="388">
                  <c:v>811.32</c:v>
                </c:pt>
                <c:pt idx="389">
                  <c:v>802.51</c:v>
                </c:pt>
                <c:pt idx="390">
                  <c:v>801.31</c:v>
                </c:pt>
                <c:pt idx="391">
                  <c:v>803.46</c:v>
                </c:pt>
                <c:pt idx="392">
                  <c:v>807.53</c:v>
                </c:pt>
                <c:pt idx="393">
                  <c:v>803.96</c:v>
                </c:pt>
                <c:pt idx="394">
                  <c:v>803.94</c:v>
                </c:pt>
                <c:pt idx="395">
                  <c:v>805.43</c:v>
                </c:pt>
                <c:pt idx="396">
                  <c:v>795.68</c:v>
                </c:pt>
                <c:pt idx="397">
                  <c:v>784.23</c:v>
                </c:pt>
                <c:pt idx="398">
                  <c:v>775.93</c:v>
                </c:pt>
                <c:pt idx="399">
                  <c:v>777.2</c:v>
                </c:pt>
                <c:pt idx="400">
                  <c:v>769.61</c:v>
                </c:pt>
                <c:pt idx="401">
                  <c:v>788.25</c:v>
                </c:pt>
                <c:pt idx="402">
                  <c:v>792.06</c:v>
                </c:pt>
                <c:pt idx="403">
                  <c:v>790.59</c:v>
                </c:pt>
                <c:pt idx="404">
                  <c:v>788.82</c:v>
                </c:pt>
                <c:pt idx="405">
                  <c:v>792.71</c:v>
                </c:pt>
                <c:pt idx="406">
                  <c:v>801.75</c:v>
                </c:pt>
                <c:pt idx="407">
                  <c:v>802.27</c:v>
                </c:pt>
                <c:pt idx="408">
                  <c:v>798.03</c:v>
                </c:pt>
                <c:pt idx="409">
                  <c:v>808.08</c:v>
                </c:pt>
                <c:pt idx="410">
                  <c:v>801.4</c:v>
                </c:pt>
                <c:pt idx="411">
                  <c:v>804.59</c:v>
                </c:pt>
                <c:pt idx="412">
                  <c:v>786.06</c:v>
                </c:pt>
                <c:pt idx="413">
                  <c:v>776.22</c:v>
                </c:pt>
                <c:pt idx="414">
                  <c:v>767.19</c:v>
                </c:pt>
                <c:pt idx="415">
                  <c:v>755.13</c:v>
                </c:pt>
                <c:pt idx="416">
                  <c:v>756.62</c:v>
                </c:pt>
                <c:pt idx="417">
                  <c:v>753.16</c:v>
                </c:pt>
                <c:pt idx="418">
                  <c:v>745.44</c:v>
                </c:pt>
                <c:pt idx="419">
                  <c:v>744.07</c:v>
                </c:pt>
                <c:pt idx="420">
                  <c:v>733.17</c:v>
                </c:pt>
                <c:pt idx="421">
                  <c:v>741.23</c:v>
                </c:pt>
                <c:pt idx="422">
                  <c:v>743.42</c:v>
                </c:pt>
                <c:pt idx="423">
                  <c:v>746.19</c:v>
                </c:pt>
                <c:pt idx="424">
                  <c:v>741.6</c:v>
                </c:pt>
                <c:pt idx="425">
                  <c:v>729.53</c:v>
                </c:pt>
                <c:pt idx="426">
                  <c:v>735.92</c:v>
                </c:pt>
                <c:pt idx="427">
                  <c:v>740.76</c:v>
                </c:pt>
                <c:pt idx="428">
                  <c:v>737.78</c:v>
                </c:pt>
                <c:pt idx="429">
                  <c:v>728.32</c:v>
                </c:pt>
                <c:pt idx="430">
                  <c:v>718.29</c:v>
                </c:pt>
                <c:pt idx="431">
                  <c:v>708.72</c:v>
                </c:pt>
                <c:pt idx="432">
                  <c:v>711.9</c:v>
                </c:pt>
                <c:pt idx="433">
                  <c:v>702.24</c:v>
                </c:pt>
                <c:pt idx="434">
                  <c:v>709.72</c:v>
                </c:pt>
                <c:pt idx="435">
                  <c:v>708.37</c:v>
                </c:pt>
                <c:pt idx="436">
                  <c:v>725.19</c:v>
                </c:pt>
                <c:pt idx="437">
                  <c:v>725.25</c:v>
                </c:pt>
                <c:pt idx="438">
                  <c:v>723.85</c:v>
                </c:pt>
                <c:pt idx="439">
                  <c:v>724.06</c:v>
                </c:pt>
                <c:pt idx="440">
                  <c:v>723.6</c:v>
                </c:pt>
                <c:pt idx="441">
                  <c:v>725.71</c:v>
                </c:pt>
                <c:pt idx="442">
                  <c:v>724.51</c:v>
                </c:pt>
                <c:pt idx="443">
                  <c:v>722.86</c:v>
                </c:pt>
                <c:pt idx="444">
                  <c:v>724.25</c:v>
                </c:pt>
                <c:pt idx="445">
                  <c:v>726.38</c:v>
                </c:pt>
                <c:pt idx="446">
                  <c:v>724.66</c:v>
                </c:pt>
                <c:pt idx="447">
                  <c:v>728</c:v>
                </c:pt>
                <c:pt idx="448">
                  <c:v>726.72</c:v>
                </c:pt>
                <c:pt idx="449">
                  <c:v>724.43</c:v>
                </c:pt>
                <c:pt idx="450">
                  <c:v>721.23</c:v>
                </c:pt>
                <c:pt idx="451">
                  <c:v>725.69</c:v>
                </c:pt>
                <c:pt idx="452">
                  <c:v>726.06</c:v>
                </c:pt>
                <c:pt idx="453">
                  <c:v>728.94</c:v>
                </c:pt>
                <c:pt idx="454">
                  <c:v>727.85</c:v>
                </c:pt>
                <c:pt idx="455">
                  <c:v>716.02</c:v>
                </c:pt>
                <c:pt idx="456">
                  <c:v>717.65</c:v>
                </c:pt>
                <c:pt idx="457">
                  <c:v>722.72</c:v>
                </c:pt>
                <c:pt idx="458">
                  <c:v>724.23</c:v>
                </c:pt>
                <c:pt idx="459">
                  <c:v>725.36</c:v>
                </c:pt>
                <c:pt idx="460">
                  <c:v>728.47</c:v>
                </c:pt>
                <c:pt idx="461">
                  <c:v>727.89</c:v>
                </c:pt>
                <c:pt idx="462">
                  <c:v>720.25</c:v>
                </c:pt>
                <c:pt idx="463">
                  <c:v>719.24</c:v>
                </c:pt>
                <c:pt idx="464">
                  <c:v>727.6</c:v>
                </c:pt>
                <c:pt idx="465">
                  <c:v>727.53</c:v>
                </c:pt>
                <c:pt idx="466">
                  <c:v>734.12</c:v>
                </c:pt>
                <c:pt idx="467">
                  <c:v>727.39</c:v>
                </c:pt>
                <c:pt idx="468">
                  <c:v>720.74</c:v>
                </c:pt>
                <c:pt idx="469">
                  <c:v>723.17</c:v>
                </c:pt>
                <c:pt idx="470">
                  <c:v>719.02</c:v>
                </c:pt>
                <c:pt idx="471">
                  <c:v>716.3</c:v>
                </c:pt>
                <c:pt idx="472">
                  <c:v>722.15</c:v>
                </c:pt>
                <c:pt idx="473">
                  <c:v>719.51</c:v>
                </c:pt>
                <c:pt idx="474">
                  <c:v>713.93</c:v>
                </c:pt>
                <c:pt idx="475">
                  <c:v>708.39</c:v>
                </c:pt>
                <c:pt idx="476">
                  <c:v>715.21</c:v>
                </c:pt>
                <c:pt idx="477">
                  <c:v>715.82</c:v>
                </c:pt>
                <c:pt idx="478">
                  <c:v>708.29</c:v>
                </c:pt>
                <c:pt idx="479">
                  <c:v>708.29</c:v>
                </c:pt>
                <c:pt idx="480">
                  <c:v>703.73</c:v>
                </c:pt>
                <c:pt idx="481">
                  <c:v>709.38</c:v>
                </c:pt>
                <c:pt idx="482">
                  <c:v>711.18</c:v>
                </c:pt>
                <c:pt idx="483">
                  <c:v>706.86</c:v>
                </c:pt>
                <c:pt idx="484">
                  <c:v>705.82</c:v>
                </c:pt>
                <c:pt idx="485">
                  <c:v>720.57</c:v>
                </c:pt>
                <c:pt idx="486">
                  <c:v>712.83</c:v>
                </c:pt>
                <c:pt idx="487">
                  <c:v>695.56</c:v>
                </c:pt>
                <c:pt idx="488">
                  <c:v>699.08</c:v>
                </c:pt>
                <c:pt idx="489">
                  <c:v>698.68</c:v>
                </c:pt>
                <c:pt idx="490">
                  <c:v>701.3</c:v>
                </c:pt>
                <c:pt idx="491">
                  <c:v>704.12</c:v>
                </c:pt>
                <c:pt idx="492">
                  <c:v>704.3</c:v>
                </c:pt>
                <c:pt idx="493">
                  <c:v>698.85</c:v>
                </c:pt>
                <c:pt idx="494">
                  <c:v>703.14</c:v>
                </c:pt>
                <c:pt idx="495">
                  <c:v>706.47</c:v>
                </c:pt>
                <c:pt idx="496">
                  <c:v>703.37</c:v>
                </c:pt>
                <c:pt idx="497">
                  <c:v>698.03</c:v>
                </c:pt>
                <c:pt idx="498">
                  <c:v>695.64</c:v>
                </c:pt>
                <c:pt idx="499">
                  <c:v>695.64</c:v>
                </c:pt>
                <c:pt idx="500">
                  <c:v>693.87</c:v>
                </c:pt>
                <c:pt idx="501">
                  <c:v>692.75</c:v>
                </c:pt>
                <c:pt idx="502">
                  <c:v>690.5</c:v>
                </c:pt>
                <c:pt idx="503">
                  <c:v>688.35</c:v>
                </c:pt>
                <c:pt idx="504">
                  <c:v>680.77</c:v>
                </c:pt>
                <c:pt idx="505">
                  <c:v>688.77</c:v>
                </c:pt>
                <c:pt idx="506">
                  <c:v>694.39</c:v>
                </c:pt>
                <c:pt idx="507">
                  <c:v>697.89</c:v>
                </c:pt>
                <c:pt idx="508">
                  <c:v>700.43</c:v>
                </c:pt>
                <c:pt idx="509">
                  <c:v>698.24</c:v>
                </c:pt>
                <c:pt idx="510">
                  <c:v>706.6</c:v>
                </c:pt>
                <c:pt idx="511">
                  <c:v>709.32</c:v>
                </c:pt>
                <c:pt idx="512">
                  <c:v>705.2</c:v>
                </c:pt>
                <c:pt idx="513">
                  <c:v>703</c:v>
                </c:pt>
                <c:pt idx="514">
                  <c:v>709.42</c:v>
                </c:pt>
                <c:pt idx="515">
                  <c:v>712.21</c:v>
                </c:pt>
                <c:pt idx="516">
                  <c:v>707.25</c:v>
                </c:pt>
                <c:pt idx="517">
                  <c:v>713.46</c:v>
                </c:pt>
                <c:pt idx="518">
                  <c:v>729.56</c:v>
                </c:pt>
                <c:pt idx="519">
                  <c:v>725.23</c:v>
                </c:pt>
                <c:pt idx="520">
                  <c:v>725.11</c:v>
                </c:pt>
                <c:pt idx="521">
                  <c:v>715.46</c:v>
                </c:pt>
                <c:pt idx="522">
                  <c:v>707.34</c:v>
                </c:pt>
                <c:pt idx="523">
                  <c:v>703.43</c:v>
                </c:pt>
                <c:pt idx="524">
                  <c:v>699.5</c:v>
                </c:pt>
                <c:pt idx="525">
                  <c:v>692.73</c:v>
                </c:pt>
                <c:pt idx="526">
                  <c:v>690.62</c:v>
                </c:pt>
                <c:pt idx="527">
                  <c:v>694.91</c:v>
                </c:pt>
                <c:pt idx="528">
                  <c:v>690.21</c:v>
                </c:pt>
                <c:pt idx="529">
                  <c:v>698.04</c:v>
                </c:pt>
                <c:pt idx="530">
                  <c:v>693.45</c:v>
                </c:pt>
                <c:pt idx="531">
                  <c:v>688.08</c:v>
                </c:pt>
                <c:pt idx="532">
                  <c:v>693.4</c:v>
                </c:pt>
                <c:pt idx="533">
                  <c:v>682.48</c:v>
                </c:pt>
                <c:pt idx="534">
                  <c:v>673.76</c:v>
                </c:pt>
                <c:pt idx="535">
                  <c:v>666.03</c:v>
                </c:pt>
                <c:pt idx="536">
                  <c:v>654.22</c:v>
                </c:pt>
                <c:pt idx="537">
                  <c:v>646.72</c:v>
                </c:pt>
                <c:pt idx="538">
                  <c:v>634.54</c:v>
                </c:pt>
                <c:pt idx="539">
                  <c:v>626.87</c:v>
                </c:pt>
                <c:pt idx="540">
                  <c:v>627.17999999999995</c:v>
                </c:pt>
                <c:pt idx="541">
                  <c:v>630.53</c:v>
                </c:pt>
                <c:pt idx="542">
                  <c:v>632.54999999999995</c:v>
                </c:pt>
                <c:pt idx="543">
                  <c:v>632.07000000000005</c:v>
                </c:pt>
                <c:pt idx="544">
                  <c:v>632.14</c:v>
                </c:pt>
                <c:pt idx="545">
                  <c:v>622.16</c:v>
                </c:pt>
                <c:pt idx="546">
                  <c:v>617.63</c:v>
                </c:pt>
                <c:pt idx="547">
                  <c:v>627.61</c:v>
                </c:pt>
                <c:pt idx="548">
                  <c:v>616.95000000000005</c:v>
                </c:pt>
                <c:pt idx="549">
                  <c:v>602.46</c:v>
                </c:pt>
                <c:pt idx="550">
                  <c:v>604.87</c:v>
                </c:pt>
                <c:pt idx="551">
                  <c:v>610.28</c:v>
                </c:pt>
                <c:pt idx="552">
                  <c:v>608.94000000000005</c:v>
                </c:pt>
                <c:pt idx="553">
                  <c:v>610.6</c:v>
                </c:pt>
                <c:pt idx="554">
                  <c:v>611.34</c:v>
                </c:pt>
                <c:pt idx="555">
                  <c:v>609.27</c:v>
                </c:pt>
                <c:pt idx="556">
                  <c:v>606.98</c:v>
                </c:pt>
                <c:pt idx="557">
                  <c:v>579.20000000000005</c:v>
                </c:pt>
                <c:pt idx="558">
                  <c:v>579.19000000000005</c:v>
                </c:pt>
                <c:pt idx="559">
                  <c:v>577.63</c:v>
                </c:pt>
                <c:pt idx="560">
                  <c:v>577.87</c:v>
                </c:pt>
                <c:pt idx="561">
                  <c:v>582.82000000000005</c:v>
                </c:pt>
                <c:pt idx="562">
                  <c:v>588.46</c:v>
                </c:pt>
                <c:pt idx="563">
                  <c:v>585.69000000000005</c:v>
                </c:pt>
                <c:pt idx="564">
                  <c:v>597.08000000000004</c:v>
                </c:pt>
                <c:pt idx="565">
                  <c:v>594.12</c:v>
                </c:pt>
                <c:pt idx="566">
                  <c:v>613.79</c:v>
                </c:pt>
                <c:pt idx="567">
                  <c:v>607.87</c:v>
                </c:pt>
                <c:pt idx="568">
                  <c:v>609.72</c:v>
                </c:pt>
                <c:pt idx="569">
                  <c:v>631.53</c:v>
                </c:pt>
                <c:pt idx="570">
                  <c:v>631.61</c:v>
                </c:pt>
                <c:pt idx="571">
                  <c:v>629.99</c:v>
                </c:pt>
                <c:pt idx="572">
                  <c:v>635.45000000000005</c:v>
                </c:pt>
                <c:pt idx="573">
                  <c:v>626.36</c:v>
                </c:pt>
                <c:pt idx="574">
                  <c:v>635.66999999999996</c:v>
                </c:pt>
                <c:pt idx="575">
                  <c:v>646.91999999999996</c:v>
                </c:pt>
                <c:pt idx="576">
                  <c:v>657.6</c:v>
                </c:pt>
                <c:pt idx="577">
                  <c:v>651.95000000000005</c:v>
                </c:pt>
                <c:pt idx="578">
                  <c:v>651.89</c:v>
                </c:pt>
                <c:pt idx="579">
                  <c:v>655.04999999999995</c:v>
                </c:pt>
                <c:pt idx="580">
                  <c:v>648.48</c:v>
                </c:pt>
                <c:pt idx="581">
                  <c:v>640.88</c:v>
                </c:pt>
                <c:pt idx="582">
                  <c:v>641.55999999999995</c:v>
                </c:pt>
                <c:pt idx="583">
                  <c:v>641.96</c:v>
                </c:pt>
                <c:pt idx="584">
                  <c:v>645.39</c:v>
                </c:pt>
                <c:pt idx="585">
                  <c:v>656.16</c:v>
                </c:pt>
                <c:pt idx="586">
                  <c:v>655.89</c:v>
                </c:pt>
                <c:pt idx="587">
                  <c:v>656.32</c:v>
                </c:pt>
                <c:pt idx="588">
                  <c:v>656.23</c:v>
                </c:pt>
                <c:pt idx="589">
                  <c:v>654.78</c:v>
                </c:pt>
                <c:pt idx="590">
                  <c:v>651.13</c:v>
                </c:pt>
                <c:pt idx="591">
                  <c:v>645.08000000000004</c:v>
                </c:pt>
                <c:pt idx="592">
                  <c:v>649.17999999999995</c:v>
                </c:pt>
                <c:pt idx="593">
                  <c:v>652.71</c:v>
                </c:pt>
                <c:pt idx="594">
                  <c:v>652.11</c:v>
                </c:pt>
                <c:pt idx="595">
                  <c:v>651.58000000000004</c:v>
                </c:pt>
                <c:pt idx="596">
                  <c:v>653.75</c:v>
                </c:pt>
                <c:pt idx="597">
                  <c:v>639.66999999999996</c:v>
                </c:pt>
                <c:pt idx="598">
                  <c:v>636.36</c:v>
                </c:pt>
                <c:pt idx="599">
                  <c:v>630.23</c:v>
                </c:pt>
                <c:pt idx="600">
                  <c:v>622.27</c:v>
                </c:pt>
                <c:pt idx="601">
                  <c:v>621.91999999999996</c:v>
                </c:pt>
                <c:pt idx="602">
                  <c:v>619.09</c:v>
                </c:pt>
                <c:pt idx="603">
                  <c:v>611.63</c:v>
                </c:pt>
                <c:pt idx="604">
                  <c:v>611.07000000000005</c:v>
                </c:pt>
                <c:pt idx="605">
                  <c:v>619.16</c:v>
                </c:pt>
                <c:pt idx="606">
                  <c:v>616.1</c:v>
                </c:pt>
                <c:pt idx="607">
                  <c:v>613</c:v>
                </c:pt>
                <c:pt idx="608">
                  <c:v>615.16999999999996</c:v>
                </c:pt>
                <c:pt idx="609">
                  <c:v>611.86</c:v>
                </c:pt>
                <c:pt idx="610">
                  <c:v>615.04</c:v>
                </c:pt>
                <c:pt idx="611">
                  <c:v>619.70000000000005</c:v>
                </c:pt>
                <c:pt idx="612">
                  <c:v>618.52</c:v>
                </c:pt>
                <c:pt idx="613">
                  <c:v>612.75</c:v>
                </c:pt>
                <c:pt idx="614">
                  <c:v>617.49</c:v>
                </c:pt>
                <c:pt idx="615">
                  <c:v>619.57000000000005</c:v>
                </c:pt>
                <c:pt idx="616">
                  <c:v>623.65</c:v>
                </c:pt>
                <c:pt idx="617">
                  <c:v>626.47</c:v>
                </c:pt>
                <c:pt idx="618">
                  <c:v>621.80999999999995</c:v>
                </c:pt>
                <c:pt idx="619">
                  <c:v>622.96</c:v>
                </c:pt>
                <c:pt idx="620">
                  <c:v>635.41</c:v>
                </c:pt>
                <c:pt idx="621">
                  <c:v>636.19000000000005</c:v>
                </c:pt>
                <c:pt idx="622">
                  <c:v>642.6</c:v>
                </c:pt>
                <c:pt idx="623">
                  <c:v>641.82000000000005</c:v>
                </c:pt>
                <c:pt idx="624">
                  <c:v>647.37</c:v>
                </c:pt>
                <c:pt idx="625">
                  <c:v>646.85</c:v>
                </c:pt>
                <c:pt idx="626">
                  <c:v>643.16999999999996</c:v>
                </c:pt>
                <c:pt idx="627">
                  <c:v>644.67999999999995</c:v>
                </c:pt>
                <c:pt idx="628">
                  <c:v>647.94000000000005</c:v>
                </c:pt>
                <c:pt idx="629">
                  <c:v>652.82000000000005</c:v>
                </c:pt>
                <c:pt idx="630">
                  <c:v>650.79</c:v>
                </c:pt>
                <c:pt idx="631">
                  <c:v>652.51</c:v>
                </c:pt>
                <c:pt idx="632">
                  <c:v>646.51</c:v>
                </c:pt>
                <c:pt idx="633">
                  <c:v>648.41999999999996</c:v>
                </c:pt>
                <c:pt idx="634">
                  <c:v>648.72</c:v>
                </c:pt>
                <c:pt idx="635">
                  <c:v>650.65</c:v>
                </c:pt>
                <c:pt idx="636">
                  <c:v>656.75</c:v>
                </c:pt>
                <c:pt idx="637">
                  <c:v>661.76</c:v>
                </c:pt>
                <c:pt idx="638">
                  <c:v>662.06</c:v>
                </c:pt>
                <c:pt idx="639">
                  <c:v>657.84</c:v>
                </c:pt>
                <c:pt idx="640">
                  <c:v>654.48</c:v>
                </c:pt>
                <c:pt idx="641">
                  <c:v>644.38</c:v>
                </c:pt>
                <c:pt idx="642">
                  <c:v>647.09</c:v>
                </c:pt>
                <c:pt idx="643">
                  <c:v>645.78</c:v>
                </c:pt>
                <c:pt idx="644">
                  <c:v>648.32000000000005</c:v>
                </c:pt>
                <c:pt idx="645">
                  <c:v>660.42</c:v>
                </c:pt>
                <c:pt idx="646">
                  <c:v>664.19</c:v>
                </c:pt>
                <c:pt idx="647">
                  <c:v>666.6</c:v>
                </c:pt>
                <c:pt idx="648">
                  <c:v>664.63</c:v>
                </c:pt>
                <c:pt idx="649">
                  <c:v>670.88</c:v>
                </c:pt>
                <c:pt idx="650">
                  <c:v>664.77</c:v>
                </c:pt>
                <c:pt idx="651">
                  <c:v>658.36</c:v>
                </c:pt>
                <c:pt idx="652">
                  <c:v>651.39</c:v>
                </c:pt>
                <c:pt idx="653">
                  <c:v>651.41</c:v>
                </c:pt>
                <c:pt idx="654">
                  <c:v>648.19000000000005</c:v>
                </c:pt>
                <c:pt idx="655">
                  <c:v>643.41999999999996</c:v>
                </c:pt>
                <c:pt idx="656">
                  <c:v>636.6</c:v>
                </c:pt>
                <c:pt idx="657">
                  <c:v>637.9</c:v>
                </c:pt>
                <c:pt idx="658">
                  <c:v>630.19000000000005</c:v>
                </c:pt>
                <c:pt idx="659">
                  <c:v>622.29999999999995</c:v>
                </c:pt>
                <c:pt idx="660">
                  <c:v>628.17999999999995</c:v>
                </c:pt>
                <c:pt idx="661">
                  <c:v>636</c:v>
                </c:pt>
                <c:pt idx="662">
                  <c:v>640.33000000000004</c:v>
                </c:pt>
                <c:pt idx="663">
                  <c:v>640.51</c:v>
                </c:pt>
                <c:pt idx="664">
                  <c:v>642.79999999999995</c:v>
                </c:pt>
                <c:pt idx="665">
                  <c:v>638.96</c:v>
                </c:pt>
                <c:pt idx="666">
                  <c:v>630.46</c:v>
                </c:pt>
                <c:pt idx="667">
                  <c:v>628.48</c:v>
                </c:pt>
                <c:pt idx="668">
                  <c:v>637.04</c:v>
                </c:pt>
                <c:pt idx="669">
                  <c:v>639.37</c:v>
                </c:pt>
                <c:pt idx="670">
                  <c:v>636.61</c:v>
                </c:pt>
                <c:pt idx="671">
                  <c:v>638.85</c:v>
                </c:pt>
                <c:pt idx="672">
                  <c:v>635.29999999999995</c:v>
                </c:pt>
                <c:pt idx="673">
                  <c:v>640.91999999999996</c:v>
                </c:pt>
                <c:pt idx="674">
                  <c:v>649.21</c:v>
                </c:pt>
                <c:pt idx="675">
                  <c:v>655.43</c:v>
                </c:pt>
                <c:pt idx="676">
                  <c:v>654.57000000000005</c:v>
                </c:pt>
                <c:pt idx="677">
                  <c:v>657.45</c:v>
                </c:pt>
                <c:pt idx="678">
                  <c:v>656.91</c:v>
                </c:pt>
                <c:pt idx="679">
                  <c:v>657.51</c:v>
                </c:pt>
                <c:pt idx="680">
                  <c:v>661.95</c:v>
                </c:pt>
                <c:pt idx="681">
                  <c:v>660.71</c:v>
                </c:pt>
                <c:pt idx="682">
                  <c:v>653.9</c:v>
                </c:pt>
                <c:pt idx="683">
                  <c:v>649.09</c:v>
                </c:pt>
                <c:pt idx="684">
                  <c:v>646.36</c:v>
                </c:pt>
                <c:pt idx="685">
                  <c:v>637.73</c:v>
                </c:pt>
                <c:pt idx="686">
                  <c:v>630.62</c:v>
                </c:pt>
                <c:pt idx="687">
                  <c:v>628.88</c:v>
                </c:pt>
                <c:pt idx="688">
                  <c:v>632.62</c:v>
                </c:pt>
                <c:pt idx="689">
                  <c:v>630.94000000000005</c:v>
                </c:pt>
                <c:pt idx="690">
                  <c:v>636.16</c:v>
                </c:pt>
                <c:pt idx="691">
                  <c:v>636.86</c:v>
                </c:pt>
                <c:pt idx="692">
                  <c:v>630.23</c:v>
                </c:pt>
                <c:pt idx="693">
                  <c:v>636.96</c:v>
                </c:pt>
                <c:pt idx="694">
                  <c:v>643.07000000000005</c:v>
                </c:pt>
                <c:pt idx="695">
                  <c:v>640.77</c:v>
                </c:pt>
                <c:pt idx="696">
                  <c:v>635.73</c:v>
                </c:pt>
                <c:pt idx="697">
                  <c:v>639.13</c:v>
                </c:pt>
                <c:pt idx="698">
                  <c:v>644.61</c:v>
                </c:pt>
                <c:pt idx="699">
                  <c:v>643.38</c:v>
                </c:pt>
                <c:pt idx="700">
                  <c:v>647.92999999999995</c:v>
                </c:pt>
                <c:pt idx="701">
                  <c:v>640.5</c:v>
                </c:pt>
                <c:pt idx="702">
                  <c:v>638.59</c:v>
                </c:pt>
                <c:pt idx="703">
                  <c:v>636.72</c:v>
                </c:pt>
                <c:pt idx="704">
                  <c:v>638.87</c:v>
                </c:pt>
                <c:pt idx="705">
                  <c:v>638.91</c:v>
                </c:pt>
                <c:pt idx="706">
                  <c:v>632.99</c:v>
                </c:pt>
                <c:pt idx="707">
                  <c:v>632.63</c:v>
                </c:pt>
                <c:pt idx="708">
                  <c:v>624.91</c:v>
                </c:pt>
                <c:pt idx="709">
                  <c:v>624.4</c:v>
                </c:pt>
                <c:pt idx="710">
                  <c:v>632.66</c:v>
                </c:pt>
                <c:pt idx="711">
                  <c:v>628.55999999999995</c:v>
                </c:pt>
                <c:pt idx="712">
                  <c:v>623.94000000000005</c:v>
                </c:pt>
                <c:pt idx="713">
                  <c:v>615.97</c:v>
                </c:pt>
                <c:pt idx="714">
                  <c:v>612.98</c:v>
                </c:pt>
                <c:pt idx="715">
                  <c:v>611.21</c:v>
                </c:pt>
                <c:pt idx="716">
                  <c:v>607.28</c:v>
                </c:pt>
                <c:pt idx="717">
                  <c:v>608.9</c:v>
                </c:pt>
                <c:pt idx="718">
                  <c:v>609.41999999999996</c:v>
                </c:pt>
                <c:pt idx="719">
                  <c:v>605.55999999999995</c:v>
                </c:pt>
                <c:pt idx="720">
                  <c:v>598.36</c:v>
                </c:pt>
                <c:pt idx="721">
                  <c:v>598.95000000000005</c:v>
                </c:pt>
                <c:pt idx="722">
                  <c:v>590.02</c:v>
                </c:pt>
                <c:pt idx="723">
                  <c:v>583.55999999999995</c:v>
                </c:pt>
                <c:pt idx="724">
                  <c:v>581.88</c:v>
                </c:pt>
                <c:pt idx="725">
                  <c:v>583.4</c:v>
                </c:pt>
                <c:pt idx="726">
                  <c:v>585.83000000000004</c:v>
                </c:pt>
                <c:pt idx="727">
                  <c:v>581.04999999999995</c:v>
                </c:pt>
                <c:pt idx="728">
                  <c:v>582.61</c:v>
                </c:pt>
                <c:pt idx="729">
                  <c:v>585.53</c:v>
                </c:pt>
                <c:pt idx="730">
                  <c:v>588.42999999999995</c:v>
                </c:pt>
                <c:pt idx="731">
                  <c:v>592.54</c:v>
                </c:pt>
                <c:pt idx="732">
                  <c:v>598.22</c:v>
                </c:pt>
                <c:pt idx="733">
                  <c:v>598.66</c:v>
                </c:pt>
                <c:pt idx="734">
                  <c:v>583.24</c:v>
                </c:pt>
                <c:pt idx="735">
                  <c:v>579.80999999999995</c:v>
                </c:pt>
                <c:pt idx="736">
                  <c:v>580.44000000000005</c:v>
                </c:pt>
                <c:pt idx="737">
                  <c:v>585.77</c:v>
                </c:pt>
                <c:pt idx="738">
                  <c:v>590.88</c:v>
                </c:pt>
                <c:pt idx="739">
                  <c:v>588.22</c:v>
                </c:pt>
                <c:pt idx="740">
                  <c:v>585.98</c:v>
                </c:pt>
                <c:pt idx="741">
                  <c:v>578.66999999999996</c:v>
                </c:pt>
                <c:pt idx="742">
                  <c:v>579.39</c:v>
                </c:pt>
                <c:pt idx="743">
                  <c:v>585.84</c:v>
                </c:pt>
                <c:pt idx="744">
                  <c:v>585.04999999999995</c:v>
                </c:pt>
                <c:pt idx="745">
                  <c:v>584.71</c:v>
                </c:pt>
                <c:pt idx="746">
                  <c:v>585.28</c:v>
                </c:pt>
                <c:pt idx="747">
                  <c:v>581.63</c:v>
                </c:pt>
                <c:pt idx="748">
                  <c:v>580.52</c:v>
                </c:pt>
                <c:pt idx="749">
                  <c:v>577.92999999999995</c:v>
                </c:pt>
                <c:pt idx="750">
                  <c:v>579.66999999999996</c:v>
                </c:pt>
                <c:pt idx="751">
                  <c:v>570.73</c:v>
                </c:pt>
                <c:pt idx="752">
                  <c:v>571.36</c:v>
                </c:pt>
                <c:pt idx="753">
                  <c:v>564.37</c:v>
                </c:pt>
                <c:pt idx="754">
                  <c:v>569.66</c:v>
                </c:pt>
                <c:pt idx="755">
                  <c:v>567.21</c:v>
                </c:pt>
                <c:pt idx="756">
                  <c:v>552.6</c:v>
                </c:pt>
                <c:pt idx="757">
                  <c:v>533.51</c:v>
                </c:pt>
                <c:pt idx="758">
                  <c:v>523.16999999999996</c:v>
                </c:pt>
                <c:pt idx="759">
                  <c:v>556.85</c:v>
                </c:pt>
                <c:pt idx="760">
                  <c:v>567.14</c:v>
                </c:pt>
                <c:pt idx="761">
                  <c:v>586.24</c:v>
                </c:pt>
                <c:pt idx="762">
                  <c:v>600.79</c:v>
                </c:pt>
                <c:pt idx="763">
                  <c:v>602.27</c:v>
                </c:pt>
                <c:pt idx="764">
                  <c:v>599.84</c:v>
                </c:pt>
                <c:pt idx="765">
                  <c:v>601.53</c:v>
                </c:pt>
                <c:pt idx="766">
                  <c:v>600.70000000000005</c:v>
                </c:pt>
                <c:pt idx="767">
                  <c:v>664.75</c:v>
                </c:pt>
                <c:pt idx="768">
                  <c:v>672.18</c:v>
                </c:pt>
                <c:pt idx="769">
                  <c:v>682.01</c:v>
                </c:pt>
                <c:pt idx="770">
                  <c:v>684.79</c:v>
                </c:pt>
                <c:pt idx="771">
                  <c:v>687.27</c:v>
                </c:pt>
                <c:pt idx="772">
                  <c:v>689.9</c:v>
                </c:pt>
                <c:pt idx="773">
                  <c:v>686.9</c:v>
                </c:pt>
                <c:pt idx="774">
                  <c:v>692.67</c:v>
                </c:pt>
                <c:pt idx="775">
                  <c:v>697.97</c:v>
                </c:pt>
                <c:pt idx="776">
                  <c:v>696.05</c:v>
                </c:pt>
                <c:pt idx="777">
                  <c:v>691.09</c:v>
                </c:pt>
                <c:pt idx="778">
                  <c:v>689.8</c:v>
                </c:pt>
                <c:pt idx="779">
                  <c:v>692.81</c:v>
                </c:pt>
                <c:pt idx="780">
                  <c:v>687.06</c:v>
                </c:pt>
                <c:pt idx="781">
                  <c:v>685.54</c:v>
                </c:pt>
                <c:pt idx="782">
                  <c:v>683.92</c:v>
                </c:pt>
                <c:pt idx="783">
                  <c:v>677.46</c:v>
                </c:pt>
                <c:pt idx="784">
                  <c:v>670.99</c:v>
                </c:pt>
                <c:pt idx="785">
                  <c:v>666.7</c:v>
                </c:pt>
                <c:pt idx="786">
                  <c:v>677.18</c:v>
                </c:pt>
                <c:pt idx="787">
                  <c:v>681.77</c:v>
                </c:pt>
                <c:pt idx="788">
                  <c:v>682.66</c:v>
                </c:pt>
                <c:pt idx="789">
                  <c:v>693.64</c:v>
                </c:pt>
                <c:pt idx="790">
                  <c:v>694.95</c:v>
                </c:pt>
                <c:pt idx="791">
                  <c:v>697.62</c:v>
                </c:pt>
                <c:pt idx="792">
                  <c:v>698.91</c:v>
                </c:pt>
                <c:pt idx="793">
                  <c:v>704.14</c:v>
                </c:pt>
                <c:pt idx="794">
                  <c:v>703.89</c:v>
                </c:pt>
                <c:pt idx="795">
                  <c:v>710.43</c:v>
                </c:pt>
                <c:pt idx="796">
                  <c:v>712.26</c:v>
                </c:pt>
                <c:pt idx="797">
                  <c:v>709.74</c:v>
                </c:pt>
                <c:pt idx="798">
                  <c:v>711.39</c:v>
                </c:pt>
                <c:pt idx="799">
                  <c:v>716.38</c:v>
                </c:pt>
                <c:pt idx="800">
                  <c:v>713.13</c:v>
                </c:pt>
                <c:pt idx="801">
                  <c:v>713.2</c:v>
                </c:pt>
                <c:pt idx="802">
                  <c:v>703.68</c:v>
                </c:pt>
                <c:pt idx="803">
                  <c:v>701.16</c:v>
                </c:pt>
                <c:pt idx="804">
                  <c:v>714.12</c:v>
                </c:pt>
                <c:pt idx="805">
                  <c:v>713.6</c:v>
                </c:pt>
                <c:pt idx="806">
                  <c:v>708.48</c:v>
                </c:pt>
                <c:pt idx="807">
                  <c:v>710.06</c:v>
                </c:pt>
                <c:pt idx="808">
                  <c:v>711.49</c:v>
                </c:pt>
                <c:pt idx="809">
                  <c:v>707.47</c:v>
                </c:pt>
                <c:pt idx="810">
                  <c:v>705.48</c:v>
                </c:pt>
                <c:pt idx="811">
                  <c:v>701.88</c:v>
                </c:pt>
                <c:pt idx="812">
                  <c:v>699.25</c:v>
                </c:pt>
                <c:pt idx="813">
                  <c:v>702.22</c:v>
                </c:pt>
                <c:pt idx="814">
                  <c:v>696.51</c:v>
                </c:pt>
                <c:pt idx="815">
                  <c:v>691.35</c:v>
                </c:pt>
                <c:pt idx="816">
                  <c:v>681.24</c:v>
                </c:pt>
                <c:pt idx="817">
                  <c:v>672.69</c:v>
                </c:pt>
                <c:pt idx="818">
                  <c:v>675.8</c:v>
                </c:pt>
                <c:pt idx="819">
                  <c:v>678.12</c:v>
                </c:pt>
                <c:pt idx="820">
                  <c:v>676.08</c:v>
                </c:pt>
                <c:pt idx="821">
                  <c:v>668.44</c:v>
                </c:pt>
                <c:pt idx="822">
                  <c:v>661.41</c:v>
                </c:pt>
                <c:pt idx="823">
                  <c:v>657.69</c:v>
                </c:pt>
                <c:pt idx="824">
                  <c:v>653.58000000000004</c:v>
                </c:pt>
                <c:pt idx="825">
                  <c:v>661.5</c:v>
                </c:pt>
                <c:pt idx="826">
                  <c:v>654.91</c:v>
                </c:pt>
                <c:pt idx="827">
                  <c:v>654.76</c:v>
                </c:pt>
                <c:pt idx="828">
                  <c:v>650.23</c:v>
                </c:pt>
                <c:pt idx="829">
                  <c:v>648.79</c:v>
                </c:pt>
                <c:pt idx="830">
                  <c:v>652.83000000000004</c:v>
                </c:pt>
                <c:pt idx="831">
                  <c:v>659.09</c:v>
                </c:pt>
                <c:pt idx="832">
                  <c:v>656.98</c:v>
                </c:pt>
                <c:pt idx="833">
                  <c:v>663.96</c:v>
                </c:pt>
                <c:pt idx="834">
                  <c:v>667.18</c:v>
                </c:pt>
                <c:pt idx="835">
                  <c:v>667.61</c:v>
                </c:pt>
                <c:pt idx="836">
                  <c:v>668.69</c:v>
                </c:pt>
                <c:pt idx="837">
                  <c:v>668.29</c:v>
                </c:pt>
                <c:pt idx="838">
                  <c:v>663.66</c:v>
                </c:pt>
                <c:pt idx="839">
                  <c:v>666.19</c:v>
                </c:pt>
                <c:pt idx="840">
                  <c:v>662.3</c:v>
                </c:pt>
                <c:pt idx="841">
                  <c:v>663.62</c:v>
                </c:pt>
                <c:pt idx="842">
                  <c:v>668.07</c:v>
                </c:pt>
                <c:pt idx="843">
                  <c:v>665.98</c:v>
                </c:pt>
                <c:pt idx="844">
                  <c:v>667.61</c:v>
                </c:pt>
                <c:pt idx="845">
                  <c:v>672.47</c:v>
                </c:pt>
                <c:pt idx="846">
                  <c:v>672.32</c:v>
                </c:pt>
                <c:pt idx="847">
                  <c:v>681.19</c:v>
                </c:pt>
                <c:pt idx="848">
                  <c:v>678.98</c:v>
                </c:pt>
                <c:pt idx="849">
                  <c:v>684.36</c:v>
                </c:pt>
                <c:pt idx="850">
                  <c:v>684.23</c:v>
                </c:pt>
                <c:pt idx="851">
                  <c:v>684.1</c:v>
                </c:pt>
                <c:pt idx="852">
                  <c:v>683.48</c:v>
                </c:pt>
                <c:pt idx="853">
                  <c:v>677.37</c:v>
                </c:pt>
                <c:pt idx="854">
                  <c:v>679.66</c:v>
                </c:pt>
                <c:pt idx="855">
                  <c:v>679.3</c:v>
                </c:pt>
                <c:pt idx="856">
                  <c:v>673.07</c:v>
                </c:pt>
                <c:pt idx="857">
                  <c:v>676.01</c:v>
                </c:pt>
                <c:pt idx="858">
                  <c:v>671</c:v>
                </c:pt>
                <c:pt idx="859">
                  <c:v>666.09</c:v>
                </c:pt>
                <c:pt idx="860">
                  <c:v>670.5</c:v>
                </c:pt>
                <c:pt idx="861">
                  <c:v>676.15</c:v>
                </c:pt>
                <c:pt idx="862">
                  <c:v>672.33</c:v>
                </c:pt>
                <c:pt idx="863">
                  <c:v>680.94</c:v>
                </c:pt>
                <c:pt idx="864">
                  <c:v>676.98</c:v>
                </c:pt>
                <c:pt idx="865">
                  <c:v>677.91</c:v>
                </c:pt>
                <c:pt idx="866">
                  <c:v>681</c:v>
                </c:pt>
                <c:pt idx="867">
                  <c:v>682.21</c:v>
                </c:pt>
                <c:pt idx="868">
                  <c:v>683.69</c:v>
                </c:pt>
                <c:pt idx="869">
                  <c:v>680.67</c:v>
                </c:pt>
                <c:pt idx="870">
                  <c:v>685.33</c:v>
                </c:pt>
                <c:pt idx="871">
                  <c:v>686.94</c:v>
                </c:pt>
                <c:pt idx="872">
                  <c:v>686.47</c:v>
                </c:pt>
                <c:pt idx="873">
                  <c:v>689.15</c:v>
                </c:pt>
                <c:pt idx="874">
                  <c:v>689.47</c:v>
                </c:pt>
                <c:pt idx="875">
                  <c:v>694.38</c:v>
                </c:pt>
                <c:pt idx="876">
                  <c:v>696.28</c:v>
                </c:pt>
                <c:pt idx="877">
                  <c:v>694.85</c:v>
                </c:pt>
                <c:pt idx="878">
                  <c:v>693.68</c:v>
                </c:pt>
                <c:pt idx="879">
                  <c:v>694.05</c:v>
                </c:pt>
                <c:pt idx="880">
                  <c:v>688.91</c:v>
                </c:pt>
                <c:pt idx="881">
                  <c:v>697.71</c:v>
                </c:pt>
                <c:pt idx="882">
                  <c:v>698.26</c:v>
                </c:pt>
                <c:pt idx="883">
                  <c:v>699.43</c:v>
                </c:pt>
                <c:pt idx="884">
                  <c:v>695.09</c:v>
                </c:pt>
                <c:pt idx="885">
                  <c:v>690.72</c:v>
                </c:pt>
                <c:pt idx="886">
                  <c:v>687.29</c:v>
                </c:pt>
                <c:pt idx="887">
                  <c:v>675.44</c:v>
                </c:pt>
                <c:pt idx="888">
                  <c:v>676.25</c:v>
                </c:pt>
                <c:pt idx="889">
                  <c:v>676.83</c:v>
                </c:pt>
                <c:pt idx="890">
                  <c:v>680.3</c:v>
                </c:pt>
                <c:pt idx="891">
                  <c:v>685.51</c:v>
                </c:pt>
                <c:pt idx="892">
                  <c:v>685.51</c:v>
                </c:pt>
                <c:pt idx="893">
                  <c:v>696.49</c:v>
                </c:pt>
                <c:pt idx="894">
                  <c:v>706.47</c:v>
                </c:pt>
                <c:pt idx="895">
                  <c:v>709.52</c:v>
                </c:pt>
                <c:pt idx="896">
                  <c:v>699.94</c:v>
                </c:pt>
                <c:pt idx="897">
                  <c:v>691.05</c:v>
                </c:pt>
                <c:pt idx="898">
                  <c:v>684.72</c:v>
                </c:pt>
                <c:pt idx="899">
                  <c:v>687.2</c:v>
                </c:pt>
                <c:pt idx="900">
                  <c:v>689.13</c:v>
                </c:pt>
                <c:pt idx="901">
                  <c:v>696.9</c:v>
                </c:pt>
                <c:pt idx="902">
                  <c:v>701.47</c:v>
                </c:pt>
                <c:pt idx="903">
                  <c:v>695.97</c:v>
                </c:pt>
                <c:pt idx="904">
                  <c:v>688.53</c:v>
                </c:pt>
                <c:pt idx="905">
                  <c:v>688.44</c:v>
                </c:pt>
                <c:pt idx="906">
                  <c:v>685.09</c:v>
                </c:pt>
                <c:pt idx="907">
                  <c:v>685.32</c:v>
                </c:pt>
                <c:pt idx="908">
                  <c:v>686.15</c:v>
                </c:pt>
                <c:pt idx="909">
                  <c:v>691.85</c:v>
                </c:pt>
                <c:pt idx="910">
                  <c:v>697.06</c:v>
                </c:pt>
                <c:pt idx="911">
                  <c:v>699.83</c:v>
                </c:pt>
                <c:pt idx="912">
                  <c:v>695.14</c:v>
                </c:pt>
                <c:pt idx="913">
                  <c:v>698.82</c:v>
                </c:pt>
                <c:pt idx="914">
                  <c:v>693.21</c:v>
                </c:pt>
                <c:pt idx="915">
                  <c:v>694.32</c:v>
                </c:pt>
                <c:pt idx="916">
                  <c:v>699.35</c:v>
                </c:pt>
                <c:pt idx="917">
                  <c:v>701.64</c:v>
                </c:pt>
                <c:pt idx="918">
                  <c:v>706.61</c:v>
                </c:pt>
                <c:pt idx="919">
                  <c:v>701.03</c:v>
                </c:pt>
                <c:pt idx="920">
                  <c:v>700.71</c:v>
                </c:pt>
                <c:pt idx="921">
                  <c:v>696.6</c:v>
                </c:pt>
                <c:pt idx="922">
                  <c:v>694.96</c:v>
                </c:pt>
                <c:pt idx="923">
                  <c:v>690.68</c:v>
                </c:pt>
                <c:pt idx="924">
                  <c:v>690.03</c:v>
                </c:pt>
                <c:pt idx="925">
                  <c:v>683.31</c:v>
                </c:pt>
                <c:pt idx="926">
                  <c:v>681.24</c:v>
                </c:pt>
                <c:pt idx="927">
                  <c:v>680.29</c:v>
                </c:pt>
                <c:pt idx="928">
                  <c:v>681.34</c:v>
                </c:pt>
                <c:pt idx="929">
                  <c:v>682.16</c:v>
                </c:pt>
                <c:pt idx="930">
                  <c:v>684.84</c:v>
                </c:pt>
                <c:pt idx="931">
                  <c:v>682.18</c:v>
                </c:pt>
                <c:pt idx="932">
                  <c:v>678.21</c:v>
                </c:pt>
                <c:pt idx="933">
                  <c:v>678.61</c:v>
                </c:pt>
                <c:pt idx="934">
                  <c:v>665.15</c:v>
                </c:pt>
                <c:pt idx="935">
                  <c:v>665.93</c:v>
                </c:pt>
                <c:pt idx="936">
                  <c:v>664.07</c:v>
                </c:pt>
                <c:pt idx="937">
                  <c:v>665.17</c:v>
                </c:pt>
                <c:pt idx="938">
                  <c:v>660.86</c:v>
                </c:pt>
                <c:pt idx="939">
                  <c:v>658.53</c:v>
                </c:pt>
                <c:pt idx="940">
                  <c:v>662.89</c:v>
                </c:pt>
                <c:pt idx="941">
                  <c:v>661.69</c:v>
                </c:pt>
                <c:pt idx="942">
                  <c:v>665.48</c:v>
                </c:pt>
                <c:pt idx="943">
                  <c:v>667.4</c:v>
                </c:pt>
                <c:pt idx="944">
                  <c:v>666.65</c:v>
                </c:pt>
                <c:pt idx="945">
                  <c:v>651.41999999999996</c:v>
                </c:pt>
                <c:pt idx="946">
                  <c:v>648.42999999999995</c:v>
                </c:pt>
                <c:pt idx="947">
                  <c:v>655.33000000000004</c:v>
                </c:pt>
                <c:pt idx="948">
                  <c:v>665.5</c:v>
                </c:pt>
                <c:pt idx="949">
                  <c:v>664.29</c:v>
                </c:pt>
                <c:pt idx="950">
                  <c:v>659.24</c:v>
                </c:pt>
                <c:pt idx="951">
                  <c:v>664.19</c:v>
                </c:pt>
                <c:pt idx="952">
                  <c:v>669.2</c:v>
                </c:pt>
                <c:pt idx="953">
                  <c:v>668.03</c:v>
                </c:pt>
                <c:pt idx="954">
                  <c:v>670.67</c:v>
                </c:pt>
                <c:pt idx="955">
                  <c:v>679.39</c:v>
                </c:pt>
                <c:pt idx="956">
                  <c:v>680.35</c:v>
                </c:pt>
                <c:pt idx="957">
                  <c:v>681.3</c:v>
                </c:pt>
                <c:pt idx="958">
                  <c:v>672.41</c:v>
                </c:pt>
                <c:pt idx="959">
                  <c:v>674.24</c:v>
                </c:pt>
                <c:pt idx="960">
                  <c:v>676.98</c:v>
                </c:pt>
                <c:pt idx="961">
                  <c:v>687.17</c:v>
                </c:pt>
                <c:pt idx="962">
                  <c:v>676.03</c:v>
                </c:pt>
                <c:pt idx="963">
                  <c:v>675.75</c:v>
                </c:pt>
                <c:pt idx="964">
                  <c:v>674.93</c:v>
                </c:pt>
                <c:pt idx="965">
                  <c:v>674.24</c:v>
                </c:pt>
                <c:pt idx="966">
                  <c:v>676.02</c:v>
                </c:pt>
                <c:pt idx="967">
                  <c:v>679.26</c:v>
                </c:pt>
                <c:pt idx="968">
                  <c:v>675.95</c:v>
                </c:pt>
                <c:pt idx="969">
                  <c:v>680.45</c:v>
                </c:pt>
                <c:pt idx="970">
                  <c:v>678.16</c:v>
                </c:pt>
                <c:pt idx="971">
                  <c:v>672.36</c:v>
                </c:pt>
                <c:pt idx="972">
                  <c:v>666.19</c:v>
                </c:pt>
                <c:pt idx="973">
                  <c:v>663.64</c:v>
                </c:pt>
                <c:pt idx="974">
                  <c:v>661.15</c:v>
                </c:pt>
                <c:pt idx="975">
                  <c:v>671.04</c:v>
                </c:pt>
                <c:pt idx="976">
                  <c:v>664.4</c:v>
                </c:pt>
                <c:pt idx="977">
                  <c:v>646.98</c:v>
                </c:pt>
                <c:pt idx="978">
                  <c:v>648.88</c:v>
                </c:pt>
                <c:pt idx="979">
                  <c:v>652.89</c:v>
                </c:pt>
                <c:pt idx="980">
                  <c:v>653.54</c:v>
                </c:pt>
                <c:pt idx="981">
                  <c:v>651.4</c:v>
                </c:pt>
                <c:pt idx="982">
                  <c:v>657.82</c:v>
                </c:pt>
                <c:pt idx="983">
                  <c:v>662.27</c:v>
                </c:pt>
                <c:pt idx="984">
                  <c:v>680.98</c:v>
                </c:pt>
                <c:pt idx="985">
                  <c:v>707.84</c:v>
                </c:pt>
                <c:pt idx="986">
                  <c:v>717.14</c:v>
                </c:pt>
                <c:pt idx="987">
                  <c:v>719.11</c:v>
                </c:pt>
                <c:pt idx="988">
                  <c:v>727.21</c:v>
                </c:pt>
                <c:pt idx="989">
                  <c:v>732.58</c:v>
                </c:pt>
                <c:pt idx="990">
                  <c:v>730.52</c:v>
                </c:pt>
                <c:pt idx="991">
                  <c:v>733.7</c:v>
                </c:pt>
                <c:pt idx="992">
                  <c:v>729.61</c:v>
                </c:pt>
                <c:pt idx="993">
                  <c:v>733.76</c:v>
                </c:pt>
                <c:pt idx="994">
                  <c:v>737.54</c:v>
                </c:pt>
                <c:pt idx="995">
                  <c:v>732.55</c:v>
                </c:pt>
                <c:pt idx="996">
                  <c:v>731.16</c:v>
                </c:pt>
                <c:pt idx="997">
                  <c:v>725.46</c:v>
                </c:pt>
                <c:pt idx="998">
                  <c:v>736.13</c:v>
                </c:pt>
                <c:pt idx="999">
                  <c:v>743.28</c:v>
                </c:pt>
                <c:pt idx="1000">
                  <c:v>751.22</c:v>
                </c:pt>
                <c:pt idx="1001">
                  <c:v>748.83</c:v>
                </c:pt>
                <c:pt idx="1002">
                  <c:v>752.06</c:v>
                </c:pt>
                <c:pt idx="1003">
                  <c:v>752.63</c:v>
                </c:pt>
                <c:pt idx="1004">
                  <c:v>776.7</c:v>
                </c:pt>
                <c:pt idx="1005">
                  <c:v>780.25</c:v>
                </c:pt>
                <c:pt idx="1006">
                  <c:v>782</c:v>
                </c:pt>
                <c:pt idx="1007">
                  <c:v>780.2</c:v>
                </c:pt>
                <c:pt idx="1008">
                  <c:v>782.62</c:v>
                </c:pt>
                <c:pt idx="1009">
                  <c:v>779.99</c:v>
                </c:pt>
                <c:pt idx="1010">
                  <c:v>780.19</c:v>
                </c:pt>
                <c:pt idx="1011">
                  <c:v>774.83</c:v>
                </c:pt>
                <c:pt idx="1012">
                  <c:v>771.75</c:v>
                </c:pt>
                <c:pt idx="1013">
                  <c:v>771.16</c:v>
                </c:pt>
                <c:pt idx="1014">
                  <c:v>783.37</c:v>
                </c:pt>
                <c:pt idx="1015">
                  <c:v>781.29</c:v>
                </c:pt>
                <c:pt idx="1016">
                  <c:v>781.88</c:v>
                </c:pt>
                <c:pt idx="1017">
                  <c:v>787.47</c:v>
                </c:pt>
                <c:pt idx="1018">
                  <c:v>786.63</c:v>
                </c:pt>
                <c:pt idx="1019">
                  <c:v>783.6</c:v>
                </c:pt>
                <c:pt idx="1020">
                  <c:v>803.6</c:v>
                </c:pt>
                <c:pt idx="1021">
                  <c:v>813.6</c:v>
                </c:pt>
                <c:pt idx="1022">
                  <c:v>814.91</c:v>
                </c:pt>
                <c:pt idx="1023">
                  <c:v>819.73</c:v>
                </c:pt>
                <c:pt idx="1024">
                  <c:v>823.38</c:v>
                </c:pt>
                <c:pt idx="1025">
                  <c:v>827.28</c:v>
                </c:pt>
                <c:pt idx="1026">
                  <c:v>814.97</c:v>
                </c:pt>
                <c:pt idx="1027">
                  <c:v>818.29</c:v>
                </c:pt>
                <c:pt idx="1028">
                  <c:v>816.62</c:v>
                </c:pt>
                <c:pt idx="1029">
                  <c:v>817.51</c:v>
                </c:pt>
                <c:pt idx="1030">
                  <c:v>817.83</c:v>
                </c:pt>
                <c:pt idx="1031">
                  <c:v>809.72</c:v>
                </c:pt>
                <c:pt idx="1032">
                  <c:v>806.11</c:v>
                </c:pt>
                <c:pt idx="1033">
                  <c:v>808.37</c:v>
                </c:pt>
                <c:pt idx="1034">
                  <c:v>800.94</c:v>
                </c:pt>
                <c:pt idx="1035">
                  <c:v>801.98</c:v>
                </c:pt>
                <c:pt idx="1036">
                  <c:v>803.04</c:v>
                </c:pt>
                <c:pt idx="1037">
                  <c:v>805.47</c:v>
                </c:pt>
                <c:pt idx="1038">
                  <c:v>802.24</c:v>
                </c:pt>
                <c:pt idx="1039">
                  <c:v>789.77</c:v>
                </c:pt>
                <c:pt idx="1040">
                  <c:v>792.52</c:v>
                </c:pt>
                <c:pt idx="1041">
                  <c:v>785.62</c:v>
                </c:pt>
                <c:pt idx="1042">
                  <c:v>789.99</c:v>
                </c:pt>
                <c:pt idx="1043">
                  <c:v>789.31</c:v>
                </c:pt>
                <c:pt idx="1044">
                  <c:v>780.87</c:v>
                </c:pt>
                <c:pt idx="1045">
                  <c:v>782.16</c:v>
                </c:pt>
                <c:pt idx="1046">
                  <c:v>780.63</c:v>
                </c:pt>
                <c:pt idx="1047">
                  <c:v>773.53</c:v>
                </c:pt>
                <c:pt idx="1048">
                  <c:v>759.93</c:v>
                </c:pt>
                <c:pt idx="1049">
                  <c:v>758.9</c:v>
                </c:pt>
                <c:pt idx="1050">
                  <c:v>759.15</c:v>
                </c:pt>
                <c:pt idx="1051">
                  <c:v>752.02</c:v>
                </c:pt>
                <c:pt idx="1052">
                  <c:v>752.22</c:v>
                </c:pt>
                <c:pt idx="1053">
                  <c:v>744.3</c:v>
                </c:pt>
                <c:pt idx="1054">
                  <c:v>740.64</c:v>
                </c:pt>
                <c:pt idx="1055">
                  <c:v>737.01</c:v>
                </c:pt>
                <c:pt idx="1056">
                  <c:v>736.68</c:v>
                </c:pt>
                <c:pt idx="1057">
                  <c:v>739.38</c:v>
                </c:pt>
                <c:pt idx="1058">
                  <c:v>741.26</c:v>
                </c:pt>
                <c:pt idx="1059">
                  <c:v>741.93</c:v>
                </c:pt>
                <c:pt idx="1060">
                  <c:v>748.35</c:v>
                </c:pt>
                <c:pt idx="1061">
                  <c:v>739.63</c:v>
                </c:pt>
                <c:pt idx="1062">
                  <c:v>739.68</c:v>
                </c:pt>
                <c:pt idx="1063">
                  <c:v>736.72</c:v>
                </c:pt>
                <c:pt idx="1064">
                  <c:v>733.82</c:v>
                </c:pt>
                <c:pt idx="1065">
                  <c:v>724.79</c:v>
                </c:pt>
                <c:pt idx="1066">
                  <c:v>724.76</c:v>
                </c:pt>
                <c:pt idx="1067">
                  <c:v>721.24</c:v>
                </c:pt>
                <c:pt idx="1068">
                  <c:v>723.13</c:v>
                </c:pt>
                <c:pt idx="1069">
                  <c:v>718.15</c:v>
                </c:pt>
                <c:pt idx="1070">
                  <c:v>712.11</c:v>
                </c:pt>
                <c:pt idx="1071">
                  <c:v>709.32</c:v>
                </c:pt>
                <c:pt idx="1072">
                  <c:v>707.52</c:v>
                </c:pt>
                <c:pt idx="1073">
                  <c:v>703.87</c:v>
                </c:pt>
                <c:pt idx="1074">
                  <c:v>701.11</c:v>
                </c:pt>
                <c:pt idx="1075">
                  <c:v>708.02</c:v>
                </c:pt>
                <c:pt idx="1076">
                  <c:v>708.36</c:v>
                </c:pt>
                <c:pt idx="1077">
                  <c:v>708.64</c:v>
                </c:pt>
                <c:pt idx="1078">
                  <c:v>704.57</c:v>
                </c:pt>
                <c:pt idx="1079">
                  <c:v>700.01</c:v>
                </c:pt>
                <c:pt idx="1080">
                  <c:v>698.48</c:v>
                </c:pt>
                <c:pt idx="1081">
                  <c:v>702.15</c:v>
                </c:pt>
                <c:pt idx="1082">
                  <c:v>696.62</c:v>
                </c:pt>
                <c:pt idx="1083">
                  <c:v>692.22</c:v>
                </c:pt>
                <c:pt idx="1084">
                  <c:v>691.26</c:v>
                </c:pt>
                <c:pt idx="1085">
                  <c:v>696.59</c:v>
                </c:pt>
                <c:pt idx="1086">
                  <c:v>699.28</c:v>
                </c:pt>
                <c:pt idx="1087">
                  <c:v>701.19</c:v>
                </c:pt>
                <c:pt idx="1088">
                  <c:v>706.9</c:v>
                </c:pt>
                <c:pt idx="1089">
                  <c:v>720.27</c:v>
                </c:pt>
                <c:pt idx="1090">
                  <c:v>717.29</c:v>
                </c:pt>
                <c:pt idx="1091">
                  <c:v>711.93</c:v>
                </c:pt>
                <c:pt idx="1092">
                  <c:v>705.31</c:v>
                </c:pt>
                <c:pt idx="1093">
                  <c:v>706.79</c:v>
                </c:pt>
                <c:pt idx="1094">
                  <c:v>703.69</c:v>
                </c:pt>
                <c:pt idx="1095">
                  <c:v>705.02</c:v>
                </c:pt>
                <c:pt idx="1096">
                  <c:v>705.32</c:v>
                </c:pt>
                <c:pt idx="1097">
                  <c:v>707.41</c:v>
                </c:pt>
                <c:pt idx="1098">
                  <c:v>707.48</c:v>
                </c:pt>
                <c:pt idx="1099">
                  <c:v>712.21</c:v>
                </c:pt>
                <c:pt idx="1100">
                  <c:v>718.72</c:v>
                </c:pt>
                <c:pt idx="1101">
                  <c:v>721.9</c:v>
                </c:pt>
                <c:pt idx="1102">
                  <c:v>727.2</c:v>
                </c:pt>
                <c:pt idx="1103">
                  <c:v>724.18</c:v>
                </c:pt>
                <c:pt idx="1104">
                  <c:v>716.85</c:v>
                </c:pt>
                <c:pt idx="1105">
                  <c:v>724.07</c:v>
                </c:pt>
                <c:pt idx="1106">
                  <c:v>727.88</c:v>
                </c:pt>
                <c:pt idx="1107">
                  <c:v>733.53</c:v>
                </c:pt>
                <c:pt idx="1108">
                  <c:v>734.49</c:v>
                </c:pt>
                <c:pt idx="1109">
                  <c:v>735.77</c:v>
                </c:pt>
                <c:pt idx="1110">
                  <c:v>732.7</c:v>
                </c:pt>
                <c:pt idx="1111">
                  <c:v>743.02</c:v>
                </c:pt>
                <c:pt idx="1112">
                  <c:v>735.39</c:v>
                </c:pt>
                <c:pt idx="1113">
                  <c:v>741.62</c:v>
                </c:pt>
                <c:pt idx="1114">
                  <c:v>743.59</c:v>
                </c:pt>
                <c:pt idx="1115">
                  <c:v>738.34</c:v>
                </c:pt>
                <c:pt idx="1116">
                  <c:v>732.98</c:v>
                </c:pt>
                <c:pt idx="1117">
                  <c:v>727.41</c:v>
                </c:pt>
                <c:pt idx="1118">
                  <c:v>727.6</c:v>
                </c:pt>
                <c:pt idx="1119">
                  <c:v>739.48</c:v>
                </c:pt>
                <c:pt idx="1120">
                  <c:v>738.93</c:v>
                </c:pt>
                <c:pt idx="1121">
                  <c:v>744.73</c:v>
                </c:pt>
                <c:pt idx="1122">
                  <c:v>743.45</c:v>
                </c:pt>
                <c:pt idx="1123">
                  <c:v>751.07</c:v>
                </c:pt>
                <c:pt idx="1124">
                  <c:v>760.58</c:v>
                </c:pt>
                <c:pt idx="1125">
                  <c:v>764.32</c:v>
                </c:pt>
                <c:pt idx="1126">
                  <c:v>758.58</c:v>
                </c:pt>
                <c:pt idx="1127">
                  <c:v>732.73</c:v>
                </c:pt>
                <c:pt idx="1128">
                  <c:v>736.25</c:v>
                </c:pt>
                <c:pt idx="1129">
                  <c:v>731.89</c:v>
                </c:pt>
                <c:pt idx="1130">
                  <c:v>728.82</c:v>
                </c:pt>
                <c:pt idx="1131">
                  <c:v>724.43</c:v>
                </c:pt>
                <c:pt idx="1132">
                  <c:v>714.88</c:v>
                </c:pt>
                <c:pt idx="1133">
                  <c:v>709.34</c:v>
                </c:pt>
                <c:pt idx="1134">
                  <c:v>713.42</c:v>
                </c:pt>
                <c:pt idx="1135">
                  <c:v>714.43</c:v>
                </c:pt>
                <c:pt idx="1136">
                  <c:v>709.71</c:v>
                </c:pt>
                <c:pt idx="1137">
                  <c:v>709.32</c:v>
                </c:pt>
                <c:pt idx="1138">
                  <c:v>721.19</c:v>
                </c:pt>
                <c:pt idx="1139">
                  <c:v>725.67</c:v>
                </c:pt>
                <c:pt idx="1140">
                  <c:v>722.1</c:v>
                </c:pt>
                <c:pt idx="1141">
                  <c:v>720.27</c:v>
                </c:pt>
                <c:pt idx="1142">
                  <c:v>730.25</c:v>
                </c:pt>
                <c:pt idx="1143">
                  <c:v>724.93</c:v>
                </c:pt>
                <c:pt idx="1144">
                  <c:v>731.97</c:v>
                </c:pt>
                <c:pt idx="1145">
                  <c:v>722.87</c:v>
                </c:pt>
                <c:pt idx="1146">
                  <c:v>725.68</c:v>
                </c:pt>
                <c:pt idx="1147">
                  <c:v>721.12</c:v>
                </c:pt>
                <c:pt idx="1148">
                  <c:v>722.14</c:v>
                </c:pt>
                <c:pt idx="1149">
                  <c:v>720.08</c:v>
                </c:pt>
                <c:pt idx="1150">
                  <c:v>721.54</c:v>
                </c:pt>
                <c:pt idx="1151">
                  <c:v>718.03</c:v>
                </c:pt>
                <c:pt idx="1152">
                  <c:v>722.97</c:v>
                </c:pt>
                <c:pt idx="1153">
                  <c:v>717.92</c:v>
                </c:pt>
                <c:pt idx="1154">
                  <c:v>716.82</c:v>
                </c:pt>
                <c:pt idx="1155">
                  <c:v>712.38</c:v>
                </c:pt>
                <c:pt idx="1156">
                  <c:v>702.69</c:v>
                </c:pt>
                <c:pt idx="1157">
                  <c:v>703.41</c:v>
                </c:pt>
                <c:pt idx="1158">
                  <c:v>705.67</c:v>
                </c:pt>
                <c:pt idx="1159">
                  <c:v>710.88</c:v>
                </c:pt>
                <c:pt idx="1160">
                  <c:v>715.91</c:v>
                </c:pt>
                <c:pt idx="1161">
                  <c:v>705.32</c:v>
                </c:pt>
                <c:pt idx="1162">
                  <c:v>696.68</c:v>
                </c:pt>
                <c:pt idx="1163">
                  <c:v>696.6</c:v>
                </c:pt>
                <c:pt idx="1164">
                  <c:v>695.04</c:v>
                </c:pt>
                <c:pt idx="1165">
                  <c:v>697.62</c:v>
                </c:pt>
                <c:pt idx="1166">
                  <c:v>714.24</c:v>
                </c:pt>
                <c:pt idx="1167">
                  <c:v>715.8</c:v>
                </c:pt>
                <c:pt idx="1168">
                  <c:v>711.03</c:v>
                </c:pt>
                <c:pt idx="1169">
                  <c:v>702.92</c:v>
                </c:pt>
                <c:pt idx="1170">
                  <c:v>683.14</c:v>
                </c:pt>
                <c:pt idx="1171">
                  <c:v>687.83</c:v>
                </c:pt>
                <c:pt idx="1172">
                  <c:v>683.39</c:v>
                </c:pt>
                <c:pt idx="1173">
                  <c:v>690.75</c:v>
                </c:pt>
                <c:pt idx="1174">
                  <c:v>695.89</c:v>
                </c:pt>
                <c:pt idx="1175">
                  <c:v>696.09</c:v>
                </c:pt>
                <c:pt idx="1176">
                  <c:v>698.88</c:v>
                </c:pt>
                <c:pt idx="1177">
                  <c:v>705.4</c:v>
                </c:pt>
                <c:pt idx="1178">
                  <c:v>704.42</c:v>
                </c:pt>
                <c:pt idx="1179">
                  <c:v>703.27</c:v>
                </c:pt>
                <c:pt idx="1180">
                  <c:v>694.9</c:v>
                </c:pt>
                <c:pt idx="1181">
                  <c:v>686.72</c:v>
                </c:pt>
                <c:pt idx="1182">
                  <c:v>675.65</c:v>
                </c:pt>
                <c:pt idx="1183">
                  <c:v>680.4</c:v>
                </c:pt>
                <c:pt idx="1184">
                  <c:v>682.59</c:v>
                </c:pt>
                <c:pt idx="1185">
                  <c:v>676.79</c:v>
                </c:pt>
                <c:pt idx="1186">
                  <c:v>679.74</c:v>
                </c:pt>
                <c:pt idx="1187">
                  <c:v>687.32</c:v>
                </c:pt>
                <c:pt idx="1188">
                  <c:v>693.49</c:v>
                </c:pt>
                <c:pt idx="1189">
                  <c:v>700.07</c:v>
                </c:pt>
                <c:pt idx="1190">
                  <c:v>697.81</c:v>
                </c:pt>
                <c:pt idx="1191">
                  <c:v>691.06</c:v>
                </c:pt>
                <c:pt idx="1192">
                  <c:v>682.12</c:v>
                </c:pt>
                <c:pt idx="1193">
                  <c:v>688.21</c:v>
                </c:pt>
                <c:pt idx="1194">
                  <c:v>687.44</c:v>
                </c:pt>
                <c:pt idx="1195">
                  <c:v>684.04</c:v>
                </c:pt>
                <c:pt idx="1196">
                  <c:v>683.08</c:v>
                </c:pt>
                <c:pt idx="1197">
                  <c:v>675.5</c:v>
                </c:pt>
                <c:pt idx="1198">
                  <c:v>669.69</c:v>
                </c:pt>
                <c:pt idx="1199">
                  <c:v>659.88</c:v>
                </c:pt>
                <c:pt idx="1200">
                  <c:v>669.22</c:v>
                </c:pt>
                <c:pt idx="1201">
                  <c:v>682.65</c:v>
                </c:pt>
                <c:pt idx="1202">
                  <c:v>678.05</c:v>
                </c:pt>
                <c:pt idx="1203">
                  <c:v>675.05</c:v>
                </c:pt>
                <c:pt idx="1204">
                  <c:v>666.34</c:v>
                </c:pt>
                <c:pt idx="1205">
                  <c:v>658.07</c:v>
                </c:pt>
                <c:pt idx="1206">
                  <c:v>650.46</c:v>
                </c:pt>
                <c:pt idx="1207">
                  <c:v>654.89</c:v>
                </c:pt>
                <c:pt idx="1208">
                  <c:v>667.03</c:v>
                </c:pt>
                <c:pt idx="1209">
                  <c:v>661.54</c:v>
                </c:pt>
                <c:pt idx="1210">
                  <c:v>650.41999999999996</c:v>
                </c:pt>
                <c:pt idx="1211">
                  <c:v>665.28</c:v>
                </c:pt>
                <c:pt idx="1212">
                  <c:v>676.74</c:v>
                </c:pt>
                <c:pt idx="1213">
                  <c:v>678.45</c:v>
                </c:pt>
                <c:pt idx="1214">
                  <c:v>689.17</c:v>
                </c:pt>
                <c:pt idx="1215">
                  <c:v>708.04</c:v>
                </c:pt>
                <c:pt idx="1216">
                  <c:v>707.53</c:v>
                </c:pt>
                <c:pt idx="1217">
                  <c:v>718.41</c:v>
                </c:pt>
                <c:pt idx="1218">
                  <c:v>733.06</c:v>
                </c:pt>
                <c:pt idx="1219">
                  <c:v>742.7</c:v>
                </c:pt>
                <c:pt idx="1220">
                  <c:v>768.63</c:v>
                </c:pt>
                <c:pt idx="1221">
                  <c:v>779.05</c:v>
                </c:pt>
                <c:pt idx="1222">
                  <c:v>784.42</c:v>
                </c:pt>
                <c:pt idx="1223">
                  <c:v>779.39</c:v>
                </c:pt>
                <c:pt idx="1224">
                  <c:v>784.33</c:v>
                </c:pt>
                <c:pt idx="1225">
                  <c:v>795.63</c:v>
                </c:pt>
                <c:pt idx="1226">
                  <c:v>795.71</c:v>
                </c:pt>
                <c:pt idx="1227">
                  <c:v>800.51</c:v>
                </c:pt>
                <c:pt idx="1228">
                  <c:v>807.38</c:v>
                </c:pt>
                <c:pt idx="1229">
                  <c:v>805.77</c:v>
                </c:pt>
                <c:pt idx="1230">
                  <c:v>801.31</c:v>
                </c:pt>
                <c:pt idx="1231">
                  <c:v>801.13</c:v>
                </c:pt>
                <c:pt idx="1232">
                  <c:v>803.62</c:v>
                </c:pt>
                <c:pt idx="1233">
                  <c:v>809.14</c:v>
                </c:pt>
                <c:pt idx="1234">
                  <c:v>804.13</c:v>
                </c:pt>
                <c:pt idx="1235">
                  <c:v>803.31</c:v>
                </c:pt>
                <c:pt idx="1236">
                  <c:v>805.48</c:v>
                </c:pt>
                <c:pt idx="1237">
                  <c:v>795.73</c:v>
                </c:pt>
                <c:pt idx="1238">
                  <c:v>800.74</c:v>
                </c:pt>
                <c:pt idx="1239">
                  <c:v>796.76</c:v>
                </c:pt>
                <c:pt idx="1240">
                  <c:v>800.59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6904"/>
        <c:axId val="622129256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8.6005478998840409E-2</c:v>
                </c:pt>
                <c:pt idx="1">
                  <c:v>9.0347785423535165E-2</c:v>
                </c:pt>
                <c:pt idx="2">
                  <c:v>8.379684261601146E-2</c:v>
                </c:pt>
                <c:pt idx="3">
                  <c:v>8.9289059483753166E-2</c:v>
                </c:pt>
                <c:pt idx="4">
                  <c:v>8.8194409633099061E-2</c:v>
                </c:pt>
                <c:pt idx="5">
                  <c:v>9.4682761644397442E-2</c:v>
                </c:pt>
                <c:pt idx="6">
                  <c:v>9.7846635403396484E-2</c:v>
                </c:pt>
                <c:pt idx="7">
                  <c:v>9.6421842764400009E-2</c:v>
                </c:pt>
                <c:pt idx="8">
                  <c:v>9.3579088527253607E-2</c:v>
                </c:pt>
                <c:pt idx="9">
                  <c:v>0.10458904082968221</c:v>
                </c:pt>
                <c:pt idx="10">
                  <c:v>0.10389367703533313</c:v>
                </c:pt>
                <c:pt idx="11">
                  <c:v>0.10376059290868538</c:v>
                </c:pt>
                <c:pt idx="12">
                  <c:v>0.11046584339320933</c:v>
                </c:pt>
                <c:pt idx="13">
                  <c:v>0.11530389291930743</c:v>
                </c:pt>
                <c:pt idx="14">
                  <c:v>0.11510830547680048</c:v>
                </c:pt>
                <c:pt idx="15">
                  <c:v>0.10967925305043003</c:v>
                </c:pt>
                <c:pt idx="16">
                  <c:v>0.10856905658825222</c:v>
                </c:pt>
                <c:pt idx="17">
                  <c:v>0.10794750172964612</c:v>
                </c:pt>
                <c:pt idx="18">
                  <c:v>0.10944571137128192</c:v>
                </c:pt>
                <c:pt idx="19">
                  <c:v>0.10397598936911699</c:v>
                </c:pt>
                <c:pt idx="20">
                  <c:v>0.11292359737893232</c:v>
                </c:pt>
                <c:pt idx="21">
                  <c:v>0.14290510996525388</c:v>
                </c:pt>
                <c:pt idx="22">
                  <c:v>0.17000059946696508</c:v>
                </c:pt>
                <c:pt idx="23">
                  <c:v>0.17901792062229699</c:v>
                </c:pt>
                <c:pt idx="24">
                  <c:v>0.17648166450284536</c:v>
                </c:pt>
                <c:pt idx="25">
                  <c:v>0.19683185484259755</c:v>
                </c:pt>
                <c:pt idx="26">
                  <c:v>0.19310876128285906</c:v>
                </c:pt>
                <c:pt idx="27">
                  <c:v>0.19648367047956253</c:v>
                </c:pt>
                <c:pt idx="28">
                  <c:v>0.24039920445128524</c:v>
                </c:pt>
                <c:pt idx="29">
                  <c:v>0.25277834423281281</c:v>
                </c:pt>
                <c:pt idx="30">
                  <c:v>0.25007566406072679</c:v>
                </c:pt>
                <c:pt idx="31">
                  <c:v>0.25651436532687494</c:v>
                </c:pt>
                <c:pt idx="32">
                  <c:v>0.27177058435398554</c:v>
                </c:pt>
                <c:pt idx="33">
                  <c:v>0.26945929121219481</c:v>
                </c:pt>
                <c:pt idx="34">
                  <c:v>0.27247085230569434</c:v>
                </c:pt>
                <c:pt idx="35">
                  <c:v>0.27219931866538932</c:v>
                </c:pt>
                <c:pt idx="36">
                  <c:v>0.27813704376065418</c:v>
                </c:pt>
                <c:pt idx="37">
                  <c:v>0.27476922772469131</c:v>
                </c:pt>
                <c:pt idx="38">
                  <c:v>0.27709160718358256</c:v>
                </c:pt>
                <c:pt idx="39">
                  <c:v>0.27356331897958308</c:v>
                </c:pt>
                <c:pt idx="40">
                  <c:v>0.26998671214717274</c:v>
                </c:pt>
                <c:pt idx="41">
                  <c:v>0.27928443125569385</c:v>
                </c:pt>
                <c:pt idx="42">
                  <c:v>0.26161097605150607</c:v>
                </c:pt>
                <c:pt idx="43">
                  <c:v>0.27367376078619426</c:v>
                </c:pt>
                <c:pt idx="44">
                  <c:v>0.27790537067971827</c:v>
                </c:pt>
                <c:pt idx="45">
                  <c:v>0.28808433351182472</c:v>
                </c:pt>
                <c:pt idx="46">
                  <c:v>0.28399764141254308</c:v>
                </c:pt>
                <c:pt idx="47">
                  <c:v>0.27622464500489219</c:v>
                </c:pt>
                <c:pt idx="48">
                  <c:v>0.27739700504928055</c:v>
                </c:pt>
                <c:pt idx="49">
                  <c:v>0.27221103967650567</c:v>
                </c:pt>
                <c:pt idx="50">
                  <c:v>0.26422726739498098</c:v>
                </c:pt>
                <c:pt idx="51">
                  <c:v>0.28015345627401733</c:v>
                </c:pt>
                <c:pt idx="52">
                  <c:v>0.29933165564186359</c:v>
                </c:pt>
                <c:pt idx="53">
                  <c:v>0.28902023682427991</c:v>
                </c:pt>
                <c:pt idx="54">
                  <c:v>0.2827040497979546</c:v>
                </c:pt>
                <c:pt idx="55">
                  <c:v>0.28834510224521803</c:v>
                </c:pt>
                <c:pt idx="56">
                  <c:v>0.25027545807334128</c:v>
                </c:pt>
                <c:pt idx="57">
                  <c:v>0.23630239510314863</c:v>
                </c:pt>
                <c:pt idx="58">
                  <c:v>0.22801435881119228</c:v>
                </c:pt>
                <c:pt idx="59">
                  <c:v>0.22796371690395886</c:v>
                </c:pt>
                <c:pt idx="60">
                  <c:v>0.22370509306217748</c:v>
                </c:pt>
                <c:pt idx="61">
                  <c:v>0.21560002994573568</c:v>
                </c:pt>
                <c:pt idx="62">
                  <c:v>0.21814740185566042</c:v>
                </c:pt>
                <c:pt idx="63">
                  <c:v>0.21137895219377559</c:v>
                </c:pt>
                <c:pt idx="64">
                  <c:v>0.19953000011723662</c:v>
                </c:pt>
                <c:pt idx="65">
                  <c:v>0.20017776422668684</c:v>
                </c:pt>
                <c:pt idx="66">
                  <c:v>0.19234212888065921</c:v>
                </c:pt>
                <c:pt idx="67">
                  <c:v>0.18887872644241854</c:v>
                </c:pt>
                <c:pt idx="68">
                  <c:v>0.19232903115994279</c:v>
                </c:pt>
                <c:pt idx="69">
                  <c:v>0.19981100397353269</c:v>
                </c:pt>
                <c:pt idx="70">
                  <c:v>0.20661917640243452</c:v>
                </c:pt>
                <c:pt idx="71">
                  <c:v>0.22359857062624469</c:v>
                </c:pt>
                <c:pt idx="72">
                  <c:v>0.2372198446505816</c:v>
                </c:pt>
                <c:pt idx="73">
                  <c:v>0.2348188380242438</c:v>
                </c:pt>
                <c:pt idx="74">
                  <c:v>0.23539608799264419</c:v>
                </c:pt>
                <c:pt idx="75">
                  <c:v>0.22619595528849981</c:v>
                </c:pt>
                <c:pt idx="76">
                  <c:v>0.22216386519134426</c:v>
                </c:pt>
                <c:pt idx="77">
                  <c:v>0.22187473273158381</c:v>
                </c:pt>
                <c:pt idx="78">
                  <c:v>0.20361098977410921</c:v>
                </c:pt>
                <c:pt idx="79">
                  <c:v>0.19739728522313901</c:v>
                </c:pt>
                <c:pt idx="80">
                  <c:v>0.18996978120959937</c:v>
                </c:pt>
                <c:pt idx="81">
                  <c:v>0.17628368293214292</c:v>
                </c:pt>
                <c:pt idx="82">
                  <c:v>0.17958439370604021</c:v>
                </c:pt>
                <c:pt idx="83">
                  <c:v>0.19000656973311206</c:v>
                </c:pt>
                <c:pt idx="84">
                  <c:v>0.17569799366145714</c:v>
                </c:pt>
                <c:pt idx="85">
                  <c:v>0.16799742928719036</c:v>
                </c:pt>
                <c:pt idx="86">
                  <c:v>0.16662139948219448</c:v>
                </c:pt>
                <c:pt idx="87">
                  <c:v>0.16242253441507978</c:v>
                </c:pt>
                <c:pt idx="88">
                  <c:v>0.15227248694437739</c:v>
                </c:pt>
                <c:pt idx="89">
                  <c:v>0.15034258030179418</c:v>
                </c:pt>
                <c:pt idx="90">
                  <c:v>0.14823966008703723</c:v>
                </c:pt>
                <c:pt idx="91">
                  <c:v>0.15297621029354508</c:v>
                </c:pt>
                <c:pt idx="92">
                  <c:v>0.1674907358321536</c:v>
                </c:pt>
                <c:pt idx="93">
                  <c:v>0.16360648327648947</c:v>
                </c:pt>
                <c:pt idx="94">
                  <c:v>0.15613492230223974</c:v>
                </c:pt>
                <c:pt idx="95">
                  <c:v>0.15150397828141937</c:v>
                </c:pt>
                <c:pt idx="96">
                  <c:v>0.1447907029341983</c:v>
                </c:pt>
                <c:pt idx="97">
                  <c:v>0.14856161447460792</c:v>
                </c:pt>
                <c:pt idx="98">
                  <c:v>0.13686325416769254</c:v>
                </c:pt>
                <c:pt idx="99">
                  <c:v>0.12008687206620898</c:v>
                </c:pt>
                <c:pt idx="100">
                  <c:v>0.12166392289867657</c:v>
                </c:pt>
                <c:pt idx="101">
                  <c:v>0.12136921964403741</c:v>
                </c:pt>
                <c:pt idx="102">
                  <c:v>0.13291620870972526</c:v>
                </c:pt>
                <c:pt idx="103">
                  <c:v>0.15085511395064688</c:v>
                </c:pt>
                <c:pt idx="104">
                  <c:v>0.14978301073566658</c:v>
                </c:pt>
                <c:pt idx="105">
                  <c:v>0.1389137686878589</c:v>
                </c:pt>
                <c:pt idx="106">
                  <c:v>0.13376060131685538</c:v>
                </c:pt>
                <c:pt idx="107">
                  <c:v>0.13572993506917885</c:v>
                </c:pt>
                <c:pt idx="108">
                  <c:v>0.13982430363224746</c:v>
                </c:pt>
                <c:pt idx="109">
                  <c:v>0.13487097749024365</c:v>
                </c:pt>
                <c:pt idx="110">
                  <c:v>0.13023173787990716</c:v>
                </c:pt>
                <c:pt idx="111">
                  <c:v>0.13765766973295596</c:v>
                </c:pt>
                <c:pt idx="112">
                  <c:v>0.14202812513037005</c:v>
                </c:pt>
                <c:pt idx="113">
                  <c:v>0.14292453259570526</c:v>
                </c:pt>
                <c:pt idx="114">
                  <c:v>0.14310145560113371</c:v>
                </c:pt>
                <c:pt idx="115">
                  <c:v>0.14346378974426366</c:v>
                </c:pt>
                <c:pt idx="116">
                  <c:v>0.15474104544358958</c:v>
                </c:pt>
                <c:pt idx="117">
                  <c:v>0.15906469951298091</c:v>
                </c:pt>
                <c:pt idx="118">
                  <c:v>0.15843119621080692</c:v>
                </c:pt>
                <c:pt idx="119">
                  <c:v>0.15909807702170456</c:v>
                </c:pt>
                <c:pt idx="120">
                  <c:v>0.15475860688728671</c:v>
                </c:pt>
                <c:pt idx="121">
                  <c:v>0.1529222301257222</c:v>
                </c:pt>
                <c:pt idx="122">
                  <c:v>0.15420582892727891</c:v>
                </c:pt>
                <c:pt idx="123">
                  <c:v>0.17394994129057278</c:v>
                </c:pt>
                <c:pt idx="124">
                  <c:v>0.17798710307661575</c:v>
                </c:pt>
                <c:pt idx="125">
                  <c:v>0.17902213160287531</c:v>
                </c:pt>
                <c:pt idx="126">
                  <c:v>0.19294288171527244</c:v>
                </c:pt>
                <c:pt idx="127">
                  <c:v>0.1867876716278882</c:v>
                </c:pt>
                <c:pt idx="128">
                  <c:v>0.17755967620471638</c:v>
                </c:pt>
                <c:pt idx="129">
                  <c:v>0.17982181745618592</c:v>
                </c:pt>
                <c:pt idx="130">
                  <c:v>0.16724566551104042</c:v>
                </c:pt>
                <c:pt idx="131">
                  <c:v>0.16345242918948161</c:v>
                </c:pt>
                <c:pt idx="132">
                  <c:v>0.15369969150125676</c:v>
                </c:pt>
                <c:pt idx="133">
                  <c:v>0.149459525753769</c:v>
                </c:pt>
                <c:pt idx="134">
                  <c:v>0.14305733562956222</c:v>
                </c:pt>
                <c:pt idx="135">
                  <c:v>0.13436953725767384</c:v>
                </c:pt>
                <c:pt idx="136">
                  <c:v>0.14487354583064213</c:v>
                </c:pt>
                <c:pt idx="137">
                  <c:v>0.13598935803227219</c:v>
                </c:pt>
                <c:pt idx="138">
                  <c:v>0.14053749374571886</c:v>
                </c:pt>
                <c:pt idx="139">
                  <c:v>0.15060736287879734</c:v>
                </c:pt>
                <c:pt idx="140">
                  <c:v>0.15053360911772076</c:v>
                </c:pt>
                <c:pt idx="141">
                  <c:v>0.16061576348840373</c:v>
                </c:pt>
                <c:pt idx="142">
                  <c:v>0.16400406722561472</c:v>
                </c:pt>
                <c:pt idx="143">
                  <c:v>0.15590893137342357</c:v>
                </c:pt>
                <c:pt idx="144">
                  <c:v>0.14497861525319727</c:v>
                </c:pt>
                <c:pt idx="145">
                  <c:v>0.14133879623618706</c:v>
                </c:pt>
                <c:pt idx="146">
                  <c:v>0.13665515794276231</c:v>
                </c:pt>
                <c:pt idx="147">
                  <c:v>0.13309418704997925</c:v>
                </c:pt>
                <c:pt idx="148">
                  <c:v>0.13776302688254852</c:v>
                </c:pt>
                <c:pt idx="149">
                  <c:v>0.14589908950159519</c:v>
                </c:pt>
                <c:pt idx="150">
                  <c:v>0.15441906669845187</c:v>
                </c:pt>
                <c:pt idx="151">
                  <c:v>0.15002550821580843</c:v>
                </c:pt>
                <c:pt idx="152">
                  <c:v>0.15203228671658689</c:v>
                </c:pt>
                <c:pt idx="153">
                  <c:v>0.13145174269214255</c:v>
                </c:pt>
                <c:pt idx="154">
                  <c:v>0.12202381043994709</c:v>
                </c:pt>
                <c:pt idx="155">
                  <c:v>0.12296629996481018</c:v>
                </c:pt>
                <c:pt idx="156">
                  <c:v>0.12115308366988636</c:v>
                </c:pt>
                <c:pt idx="157">
                  <c:v>0.11439034946397592</c:v>
                </c:pt>
                <c:pt idx="158">
                  <c:v>0.11307665642786673</c:v>
                </c:pt>
                <c:pt idx="159">
                  <c:v>0.1156893650416949</c:v>
                </c:pt>
                <c:pt idx="160">
                  <c:v>0.11483927634229719</c:v>
                </c:pt>
                <c:pt idx="161">
                  <c:v>0.10358660460698471</c:v>
                </c:pt>
                <c:pt idx="162">
                  <c:v>0.10579047678244563</c:v>
                </c:pt>
                <c:pt idx="163">
                  <c:v>0.10847314011607222</c:v>
                </c:pt>
                <c:pt idx="164">
                  <c:v>0.11471595252598397</c:v>
                </c:pt>
                <c:pt idx="165">
                  <c:v>0.123472762329908</c:v>
                </c:pt>
                <c:pt idx="166">
                  <c:v>0.13405786506410186</c:v>
                </c:pt>
                <c:pt idx="167">
                  <c:v>0.14718549438092618</c:v>
                </c:pt>
                <c:pt idx="168">
                  <c:v>0.14277779950884362</c:v>
                </c:pt>
                <c:pt idx="169">
                  <c:v>0.15324702395040798</c:v>
                </c:pt>
                <c:pt idx="170">
                  <c:v>0.16056565402520201</c:v>
                </c:pt>
                <c:pt idx="171">
                  <c:v>0.16053824981079043</c:v>
                </c:pt>
                <c:pt idx="172">
                  <c:v>0.16176965694721543</c:v>
                </c:pt>
                <c:pt idx="173">
                  <c:v>0.15804242799738094</c:v>
                </c:pt>
                <c:pt idx="174">
                  <c:v>0.15114210303713851</c:v>
                </c:pt>
                <c:pt idx="175">
                  <c:v>0.14056440128544684</c:v>
                </c:pt>
                <c:pt idx="176">
                  <c:v>0.13913975459682079</c:v>
                </c:pt>
                <c:pt idx="177">
                  <c:v>0.15406079586518029</c:v>
                </c:pt>
                <c:pt idx="178">
                  <c:v>0.14373832780854987</c:v>
                </c:pt>
                <c:pt idx="179">
                  <c:v>0.13597091984442009</c:v>
                </c:pt>
                <c:pt idx="180">
                  <c:v>0.13970174682491873</c:v>
                </c:pt>
                <c:pt idx="181">
                  <c:v>0.14895467238108542</c:v>
                </c:pt>
                <c:pt idx="182">
                  <c:v>0.15457718652984359</c:v>
                </c:pt>
                <c:pt idx="183">
                  <c:v>0.1573193758180231</c:v>
                </c:pt>
                <c:pt idx="184">
                  <c:v>0.14923970862445773</c:v>
                </c:pt>
                <c:pt idx="185">
                  <c:v>0.15849252259062724</c:v>
                </c:pt>
                <c:pt idx="186">
                  <c:v>0.14370638857529139</c:v>
                </c:pt>
                <c:pt idx="187">
                  <c:v>0.14564370850407196</c:v>
                </c:pt>
                <c:pt idx="188">
                  <c:v>0.12752277522625308</c:v>
                </c:pt>
                <c:pt idx="189">
                  <c:v>0.11951523446301365</c:v>
                </c:pt>
                <c:pt idx="190">
                  <c:v>0.11552323689684386</c:v>
                </c:pt>
                <c:pt idx="191">
                  <c:v>0.11455395913896997</c:v>
                </c:pt>
                <c:pt idx="192">
                  <c:v>0.11268013955681924</c:v>
                </c:pt>
                <c:pt idx="193">
                  <c:v>0.10042555295076067</c:v>
                </c:pt>
                <c:pt idx="194">
                  <c:v>0.10126410961185675</c:v>
                </c:pt>
                <c:pt idx="195">
                  <c:v>0.10912032077088508</c:v>
                </c:pt>
                <c:pt idx="196">
                  <c:v>0.11412987922258951</c:v>
                </c:pt>
                <c:pt idx="197">
                  <c:v>0.11049101555215951</c:v>
                </c:pt>
                <c:pt idx="198">
                  <c:v>0.11334822808002681</c:v>
                </c:pt>
                <c:pt idx="199">
                  <c:v>0.11249228594714777</c:v>
                </c:pt>
                <c:pt idx="200">
                  <c:v>0.10767118295181431</c:v>
                </c:pt>
                <c:pt idx="201">
                  <c:v>0.10192091695250913</c:v>
                </c:pt>
                <c:pt idx="202">
                  <c:v>0.10577289710061892</c:v>
                </c:pt>
                <c:pt idx="203">
                  <c:v>9.5554360520283113E-2</c:v>
                </c:pt>
                <c:pt idx="204">
                  <c:v>8.6309990753659888E-2</c:v>
                </c:pt>
                <c:pt idx="205">
                  <c:v>9.0555824333434523E-2</c:v>
                </c:pt>
                <c:pt idx="206">
                  <c:v>9.6006221539504513E-2</c:v>
                </c:pt>
                <c:pt idx="207">
                  <c:v>0.10831658188388681</c:v>
                </c:pt>
                <c:pt idx="208">
                  <c:v>9.8609296820562853E-2</c:v>
                </c:pt>
                <c:pt idx="209">
                  <c:v>9.496176627048146E-2</c:v>
                </c:pt>
                <c:pt idx="210">
                  <c:v>8.3095853659960917E-2</c:v>
                </c:pt>
                <c:pt idx="211">
                  <c:v>7.9783603564964778E-2</c:v>
                </c:pt>
                <c:pt idx="212">
                  <c:v>8.2136942662924331E-2</c:v>
                </c:pt>
                <c:pt idx="213">
                  <c:v>8.4068768132758348E-2</c:v>
                </c:pt>
                <c:pt idx="214">
                  <c:v>9.3724894482082668E-2</c:v>
                </c:pt>
                <c:pt idx="215">
                  <c:v>9.0707778712385292E-2</c:v>
                </c:pt>
                <c:pt idx="216">
                  <c:v>7.9963090756688351E-2</c:v>
                </c:pt>
                <c:pt idx="217">
                  <c:v>7.619326842093338E-2</c:v>
                </c:pt>
                <c:pt idx="218">
                  <c:v>7.0545035376671769E-2</c:v>
                </c:pt>
                <c:pt idx="219">
                  <c:v>7.1116192374602649E-2</c:v>
                </c:pt>
                <c:pt idx="220">
                  <c:v>7.5572557575250152E-2</c:v>
                </c:pt>
                <c:pt idx="221">
                  <c:v>7.4673512681951687E-2</c:v>
                </c:pt>
                <c:pt idx="222">
                  <c:v>7.7309049711335662E-2</c:v>
                </c:pt>
                <c:pt idx="223">
                  <c:v>8.2224096586532167E-2</c:v>
                </c:pt>
                <c:pt idx="224">
                  <c:v>6.5802075119193074E-2</c:v>
                </c:pt>
                <c:pt idx="225">
                  <c:v>6.3813657260995638E-2</c:v>
                </c:pt>
                <c:pt idx="226">
                  <c:v>7.1132326123915748E-2</c:v>
                </c:pt>
                <c:pt idx="227">
                  <c:v>7.3022260828891392E-2</c:v>
                </c:pt>
                <c:pt idx="228">
                  <c:v>7.0216881255963828E-2</c:v>
                </c:pt>
                <c:pt idx="229">
                  <c:v>6.7792934085456211E-2</c:v>
                </c:pt>
                <c:pt idx="230">
                  <c:v>7.3736077602834155E-2</c:v>
                </c:pt>
                <c:pt idx="231">
                  <c:v>8.3038297365685673E-2</c:v>
                </c:pt>
                <c:pt idx="232">
                  <c:v>8.6744693340284604E-2</c:v>
                </c:pt>
                <c:pt idx="233">
                  <c:v>8.0653875568642452E-2</c:v>
                </c:pt>
                <c:pt idx="234">
                  <c:v>8.2395829514872967E-2</c:v>
                </c:pt>
                <c:pt idx="235">
                  <c:v>9.202485936454613E-2</c:v>
                </c:pt>
                <c:pt idx="236">
                  <c:v>9.554498190834311E-2</c:v>
                </c:pt>
                <c:pt idx="237">
                  <c:v>7.2875737204289873E-2</c:v>
                </c:pt>
                <c:pt idx="238">
                  <c:v>7.9761542812296846E-2</c:v>
                </c:pt>
                <c:pt idx="239">
                  <c:v>9.1013047286685397E-2</c:v>
                </c:pt>
                <c:pt idx="240">
                  <c:v>8.6101832748490537E-2</c:v>
                </c:pt>
                <c:pt idx="241">
                  <c:v>8.0632392101746581E-2</c:v>
                </c:pt>
                <c:pt idx="242">
                  <c:v>8.8443985829929433E-2</c:v>
                </c:pt>
                <c:pt idx="243">
                  <c:v>8.2515088720034019E-2</c:v>
                </c:pt>
                <c:pt idx="244">
                  <c:v>7.6119149936471564E-2</c:v>
                </c:pt>
                <c:pt idx="245">
                  <c:v>8.5247061890422013E-2</c:v>
                </c:pt>
                <c:pt idx="246">
                  <c:v>8.0464214940170781E-2</c:v>
                </c:pt>
                <c:pt idx="247">
                  <c:v>7.575815844552225E-2</c:v>
                </c:pt>
                <c:pt idx="248">
                  <c:v>7.7970253088690211E-2</c:v>
                </c:pt>
                <c:pt idx="249">
                  <c:v>7.9248792855957567E-2</c:v>
                </c:pt>
                <c:pt idx="250">
                  <c:v>8.1785639188909035E-2</c:v>
                </c:pt>
                <c:pt idx="251">
                  <c:v>7.6847697638314463E-2</c:v>
                </c:pt>
                <c:pt idx="252">
                  <c:v>7.5853332502241855E-2</c:v>
                </c:pt>
                <c:pt idx="253">
                  <c:v>7.6605486595817188E-2</c:v>
                </c:pt>
                <c:pt idx="254">
                  <c:v>7.2082625395175043E-2</c:v>
                </c:pt>
                <c:pt idx="255">
                  <c:v>7.3895016528187682E-2</c:v>
                </c:pt>
                <c:pt idx="256">
                  <c:v>7.9446940413705869E-2</c:v>
                </c:pt>
                <c:pt idx="257">
                  <c:v>7.1753965347485377E-2</c:v>
                </c:pt>
                <c:pt idx="258">
                  <c:v>6.8812205237171187E-2</c:v>
                </c:pt>
                <c:pt idx="259">
                  <c:v>6.4529192032183991E-2</c:v>
                </c:pt>
                <c:pt idx="260">
                  <c:v>6.004354252054183E-2</c:v>
                </c:pt>
                <c:pt idx="261">
                  <c:v>5.8314661434442354E-2</c:v>
                </c:pt>
                <c:pt idx="262">
                  <c:v>4.993920295626729E-2</c:v>
                </c:pt>
                <c:pt idx="263">
                  <c:v>4.8767286534472119E-2</c:v>
                </c:pt>
                <c:pt idx="264">
                  <c:v>4.338890509099802E-2</c:v>
                </c:pt>
                <c:pt idx="265">
                  <c:v>4.404413485775293E-2</c:v>
                </c:pt>
                <c:pt idx="266">
                  <c:v>3.6646515657303008E-2</c:v>
                </c:pt>
                <c:pt idx="267">
                  <c:v>3.2407858897766102E-2</c:v>
                </c:pt>
                <c:pt idx="268">
                  <c:v>3.4059967350284263E-2</c:v>
                </c:pt>
                <c:pt idx="269">
                  <c:v>2.9683565762217017E-2</c:v>
                </c:pt>
                <c:pt idx="270">
                  <c:v>1.9398219091502886E-2</c:v>
                </c:pt>
                <c:pt idx="271">
                  <c:v>1.9030180818484878E-2</c:v>
                </c:pt>
                <c:pt idx="272">
                  <c:v>1.8678290845800378E-2</c:v>
                </c:pt>
                <c:pt idx="273">
                  <c:v>1.9916928702772323E-2</c:v>
                </c:pt>
                <c:pt idx="274">
                  <c:v>1.9112137585761614E-2</c:v>
                </c:pt>
                <c:pt idx="275">
                  <c:v>2.0905513178359827E-2</c:v>
                </c:pt>
                <c:pt idx="276">
                  <c:v>2.0050263887454657E-2</c:v>
                </c:pt>
                <c:pt idx="277">
                  <c:v>2.3247908033590146E-2</c:v>
                </c:pt>
                <c:pt idx="278">
                  <c:v>2.3817454983515538E-2</c:v>
                </c:pt>
                <c:pt idx="279">
                  <c:v>2.3233142828306141E-2</c:v>
                </c:pt>
                <c:pt idx="280">
                  <c:v>2.1963873104729102E-2</c:v>
                </c:pt>
                <c:pt idx="281">
                  <c:v>2.0156916718958823E-2</c:v>
                </c:pt>
                <c:pt idx="282">
                  <c:v>2.0664120989788211E-2</c:v>
                </c:pt>
                <c:pt idx="283">
                  <c:v>2.4418997765953271E-2</c:v>
                </c:pt>
                <c:pt idx="284">
                  <c:v>2.0945006518401484E-2</c:v>
                </c:pt>
                <c:pt idx="285">
                  <c:v>2.7104129802766833E-2</c:v>
                </c:pt>
                <c:pt idx="286">
                  <c:v>3.1785987324483206E-2</c:v>
                </c:pt>
                <c:pt idx="287">
                  <c:v>3.7725680022087447E-2</c:v>
                </c:pt>
                <c:pt idx="288">
                  <c:v>4.736538268597465E-2</c:v>
                </c:pt>
                <c:pt idx="289">
                  <c:v>4.833665510942594E-2</c:v>
                </c:pt>
                <c:pt idx="290">
                  <c:v>6.1180955286482028E-2</c:v>
                </c:pt>
                <c:pt idx="291">
                  <c:v>6.0969255260166992E-2</c:v>
                </c:pt>
                <c:pt idx="292">
                  <c:v>5.8820389855151818E-2</c:v>
                </c:pt>
                <c:pt idx="293">
                  <c:v>5.3575306064458962E-2</c:v>
                </c:pt>
                <c:pt idx="294">
                  <c:v>5.4942056746671776E-2</c:v>
                </c:pt>
                <c:pt idx="295">
                  <c:v>5.6660806680891962E-2</c:v>
                </c:pt>
                <c:pt idx="296">
                  <c:v>5.0064353460614788E-2</c:v>
                </c:pt>
                <c:pt idx="297">
                  <c:v>5.8577034428742583E-2</c:v>
                </c:pt>
                <c:pt idx="298">
                  <c:v>6.2856634566895928E-2</c:v>
                </c:pt>
                <c:pt idx="299">
                  <c:v>4.9874225654959609E-2</c:v>
                </c:pt>
                <c:pt idx="300">
                  <c:v>5.2738439931003557E-2</c:v>
                </c:pt>
                <c:pt idx="301">
                  <c:v>6.9477404489383193E-2</c:v>
                </c:pt>
                <c:pt idx="302">
                  <c:v>5.9246022259606124E-2</c:v>
                </c:pt>
                <c:pt idx="303">
                  <c:v>5.5644934838740515E-2</c:v>
                </c:pt>
                <c:pt idx="304">
                  <c:v>7.3623311789434154E-2</c:v>
                </c:pt>
                <c:pt idx="305">
                  <c:v>8.0107975360560482E-2</c:v>
                </c:pt>
                <c:pt idx="306">
                  <c:v>7.9913806200054005E-2</c:v>
                </c:pt>
                <c:pt idx="307">
                  <c:v>8.3968913092715938E-2</c:v>
                </c:pt>
                <c:pt idx="308">
                  <c:v>7.6570505048085394E-2</c:v>
                </c:pt>
                <c:pt idx="309">
                  <c:v>0.10476707204597217</c:v>
                </c:pt>
                <c:pt idx="310">
                  <c:v>9.8304342225087257E-2</c:v>
                </c:pt>
                <c:pt idx="311">
                  <c:v>9.7106040814502984E-2</c:v>
                </c:pt>
                <c:pt idx="312">
                  <c:v>0.10342339981470731</c:v>
                </c:pt>
                <c:pt idx="313">
                  <c:v>9.6103680506098868E-2</c:v>
                </c:pt>
                <c:pt idx="314">
                  <c:v>8.9693934803623088E-2</c:v>
                </c:pt>
                <c:pt idx="315">
                  <c:v>9.4937027658817855E-2</c:v>
                </c:pt>
                <c:pt idx="316">
                  <c:v>8.6125076872360415E-2</c:v>
                </c:pt>
                <c:pt idx="317">
                  <c:v>8.7580369070774003E-2</c:v>
                </c:pt>
                <c:pt idx="318">
                  <c:v>6.4702741451922771E-2</c:v>
                </c:pt>
                <c:pt idx="319">
                  <c:v>6.5924251311636123E-2</c:v>
                </c:pt>
                <c:pt idx="320">
                  <c:v>6.2434975556062589E-2</c:v>
                </c:pt>
                <c:pt idx="321">
                  <c:v>4.3624252392747816E-2</c:v>
                </c:pt>
                <c:pt idx="322">
                  <c:v>4.7205024139385932E-2</c:v>
                </c:pt>
                <c:pt idx="323">
                  <c:v>4.9531436403683217E-2</c:v>
                </c:pt>
                <c:pt idx="324">
                  <c:v>4.8586474773593388E-2</c:v>
                </c:pt>
                <c:pt idx="325">
                  <c:v>5.6607870664342488E-2</c:v>
                </c:pt>
                <c:pt idx="326">
                  <c:v>5.2447261157123018E-2</c:v>
                </c:pt>
                <c:pt idx="327">
                  <c:v>4.4808034749330608E-2</c:v>
                </c:pt>
                <c:pt idx="328">
                  <c:v>3.9524619413585302E-2</c:v>
                </c:pt>
                <c:pt idx="329">
                  <c:v>4.4219189283128152E-2</c:v>
                </c:pt>
                <c:pt idx="330">
                  <c:v>4.2485447716009254E-2</c:v>
                </c:pt>
                <c:pt idx="331">
                  <c:v>3.6987685721909955E-2</c:v>
                </c:pt>
                <c:pt idx="332">
                  <c:v>4.1487245630710108E-2</c:v>
                </c:pt>
                <c:pt idx="333">
                  <c:v>5.1166493869984571E-2</c:v>
                </c:pt>
                <c:pt idx="334">
                  <c:v>4.8368993954177937E-2</c:v>
                </c:pt>
                <c:pt idx="335">
                  <c:v>4.5566533341769452E-2</c:v>
                </c:pt>
                <c:pt idx="336">
                  <c:v>4.8600062912012056E-2</c:v>
                </c:pt>
                <c:pt idx="337">
                  <c:v>3.9399309761248461E-2</c:v>
                </c:pt>
                <c:pt idx="338">
                  <c:v>4.0056583233365479E-2</c:v>
                </c:pt>
                <c:pt idx="339">
                  <c:v>3.6486518946115425E-2</c:v>
                </c:pt>
                <c:pt idx="340">
                  <c:v>3.0177704967455237E-2</c:v>
                </c:pt>
                <c:pt idx="341">
                  <c:v>2.8816904457631302E-2</c:v>
                </c:pt>
                <c:pt idx="342">
                  <c:v>3.2297523112718531E-2</c:v>
                </c:pt>
                <c:pt idx="343">
                  <c:v>3.8111158333106292E-2</c:v>
                </c:pt>
                <c:pt idx="344">
                  <c:v>3.50819077707549E-2</c:v>
                </c:pt>
                <c:pt idx="345">
                  <c:v>3.4315173177353643E-2</c:v>
                </c:pt>
                <c:pt idx="346">
                  <c:v>3.7348279282519242E-2</c:v>
                </c:pt>
                <c:pt idx="347">
                  <c:v>3.5677121420230391E-2</c:v>
                </c:pt>
                <c:pt idx="348">
                  <c:v>3.4318725689161889E-2</c:v>
                </c:pt>
                <c:pt idx="349">
                  <c:v>4.3828684340255906E-2</c:v>
                </c:pt>
                <c:pt idx="350">
                  <c:v>4.3132938765885927E-2</c:v>
                </c:pt>
                <c:pt idx="351">
                  <c:v>4.3191934378780959E-2</c:v>
                </c:pt>
                <c:pt idx="352">
                  <c:v>4.4624581702291999E-2</c:v>
                </c:pt>
                <c:pt idx="353">
                  <c:v>4.5092453490337123E-2</c:v>
                </c:pt>
                <c:pt idx="354">
                  <c:v>4.533395142285173E-2</c:v>
                </c:pt>
                <c:pt idx="355">
                  <c:v>5.011132055490182E-2</c:v>
                </c:pt>
                <c:pt idx="356">
                  <c:v>4.8321650530713363E-2</c:v>
                </c:pt>
                <c:pt idx="357">
                  <c:v>4.193100839726599E-2</c:v>
                </c:pt>
                <c:pt idx="358">
                  <c:v>4.5001154244949743E-2</c:v>
                </c:pt>
                <c:pt idx="359">
                  <c:v>4.3825178038018622E-2</c:v>
                </c:pt>
                <c:pt idx="360">
                  <c:v>3.9365893322332299E-2</c:v>
                </c:pt>
                <c:pt idx="361">
                  <c:v>3.9636865987339738E-2</c:v>
                </c:pt>
                <c:pt idx="362">
                  <c:v>3.5752489189977664E-2</c:v>
                </c:pt>
                <c:pt idx="363">
                  <c:v>3.0817335509963024E-2</c:v>
                </c:pt>
                <c:pt idx="364">
                  <c:v>2.8846270757091588E-2</c:v>
                </c:pt>
                <c:pt idx="365">
                  <c:v>3.2262811412283605E-2</c:v>
                </c:pt>
                <c:pt idx="366">
                  <c:v>3.0251915519911764E-2</c:v>
                </c:pt>
                <c:pt idx="367">
                  <c:v>2.5784789119024827E-2</c:v>
                </c:pt>
                <c:pt idx="368">
                  <c:v>2.4672656218411665E-2</c:v>
                </c:pt>
                <c:pt idx="369">
                  <c:v>2.5081275793028452E-2</c:v>
                </c:pt>
                <c:pt idx="370">
                  <c:v>2.6625024134778776E-2</c:v>
                </c:pt>
                <c:pt idx="371">
                  <c:v>2.263545347073239E-2</c:v>
                </c:pt>
                <c:pt idx="372">
                  <c:v>1.6122232491107287E-2</c:v>
                </c:pt>
                <c:pt idx="373">
                  <c:v>1.4435587629986098E-2</c:v>
                </c:pt>
                <c:pt idx="374">
                  <c:v>1.0163336545819482E-2</c:v>
                </c:pt>
                <c:pt idx="375">
                  <c:v>1.1664493580538202E-2</c:v>
                </c:pt>
                <c:pt idx="376">
                  <c:v>1.0846408295253749E-2</c:v>
                </c:pt>
                <c:pt idx="377">
                  <c:v>1.121814964042882E-2</c:v>
                </c:pt>
                <c:pt idx="378">
                  <c:v>1.6204129609356556E-2</c:v>
                </c:pt>
                <c:pt idx="379">
                  <c:v>1.6793919349501519E-2</c:v>
                </c:pt>
                <c:pt idx="380">
                  <c:v>1.6687305117644696E-2</c:v>
                </c:pt>
                <c:pt idx="381">
                  <c:v>1.4543261727007909E-2</c:v>
                </c:pt>
                <c:pt idx="382">
                  <c:v>1.6278428669956806E-2</c:v>
                </c:pt>
                <c:pt idx="383">
                  <c:v>1.6370810431163306E-2</c:v>
                </c:pt>
                <c:pt idx="384">
                  <c:v>1.9336936739638103E-2</c:v>
                </c:pt>
                <c:pt idx="385">
                  <c:v>2.0954255350909765E-2</c:v>
                </c:pt>
                <c:pt idx="386">
                  <c:v>2.1680120720867911E-2</c:v>
                </c:pt>
                <c:pt idx="387">
                  <c:v>1.9870925088628894E-2</c:v>
                </c:pt>
                <c:pt idx="388">
                  <c:v>1.804938968596605E-2</c:v>
                </c:pt>
                <c:pt idx="389">
                  <c:v>1.3416648731689832E-2</c:v>
                </c:pt>
                <c:pt idx="390">
                  <c:v>1.2968790346480479E-2</c:v>
                </c:pt>
                <c:pt idx="391">
                  <c:v>1.5117822792111445E-2</c:v>
                </c:pt>
                <c:pt idx="392">
                  <c:v>1.7723083988890408E-2</c:v>
                </c:pt>
                <c:pt idx="393">
                  <c:v>2.0808004000104761E-2</c:v>
                </c:pt>
                <c:pt idx="394">
                  <c:v>1.9607881637041458E-2</c:v>
                </c:pt>
                <c:pt idx="395">
                  <c:v>2.0709023904742586E-2</c:v>
                </c:pt>
                <c:pt idx="396">
                  <c:v>1.6333245914192464E-2</c:v>
                </c:pt>
                <c:pt idx="397">
                  <c:v>8.9899303312932412E-3</c:v>
                </c:pt>
                <c:pt idx="398">
                  <c:v>6.1595736813779044E-3</c:v>
                </c:pt>
                <c:pt idx="399">
                  <c:v>5.8517063052967036E-3</c:v>
                </c:pt>
                <c:pt idx="400">
                  <c:v>4.8500489634647932E-3</c:v>
                </c:pt>
                <c:pt idx="401">
                  <c:v>7.0919825920768269E-3</c:v>
                </c:pt>
                <c:pt idx="402">
                  <c:v>9.6402795128009856E-3</c:v>
                </c:pt>
                <c:pt idx="403">
                  <c:v>1.1239498847513948E-2</c:v>
                </c:pt>
                <c:pt idx="404">
                  <c:v>1.3091595771688282E-2</c:v>
                </c:pt>
                <c:pt idx="405">
                  <c:v>1.4234185382057523E-2</c:v>
                </c:pt>
                <c:pt idx="406">
                  <c:v>1.8387867160982518E-2</c:v>
                </c:pt>
                <c:pt idx="407">
                  <c:v>2.0631416872381323E-2</c:v>
                </c:pt>
                <c:pt idx="408">
                  <c:v>2.2199084082463384E-2</c:v>
                </c:pt>
                <c:pt idx="409">
                  <c:v>2.5430179210072172E-2</c:v>
                </c:pt>
                <c:pt idx="410">
                  <c:v>2.6675947945811657E-2</c:v>
                </c:pt>
                <c:pt idx="411">
                  <c:v>3.2363806373318683E-2</c:v>
                </c:pt>
                <c:pt idx="412">
                  <c:v>2.1666447662910617E-2</c:v>
                </c:pt>
                <c:pt idx="413">
                  <c:v>1.4939272456258066E-2</c:v>
                </c:pt>
                <c:pt idx="414">
                  <c:v>1.0761928538050939E-2</c:v>
                </c:pt>
                <c:pt idx="415">
                  <c:v>7.6762271136942787E-3</c:v>
                </c:pt>
                <c:pt idx="416">
                  <c:v>7.39882223205911E-3</c:v>
                </c:pt>
                <c:pt idx="417">
                  <c:v>7.6430831964441779E-3</c:v>
                </c:pt>
                <c:pt idx="418">
                  <c:v>8.1927536234067348E-3</c:v>
                </c:pt>
                <c:pt idx="419">
                  <c:v>8.4308766692769762E-3</c:v>
                </c:pt>
                <c:pt idx="420">
                  <c:v>4.0365749219211863E-3</c:v>
                </c:pt>
                <c:pt idx="421">
                  <c:v>5.0149832846549201E-3</c:v>
                </c:pt>
                <c:pt idx="422">
                  <c:v>6.0984904831712667E-3</c:v>
                </c:pt>
                <c:pt idx="423">
                  <c:v>6.1308068699044288E-3</c:v>
                </c:pt>
                <c:pt idx="424">
                  <c:v>6.0375356443387249E-3</c:v>
                </c:pt>
                <c:pt idx="425">
                  <c:v>2.7546481179107018E-3</c:v>
                </c:pt>
                <c:pt idx="426">
                  <c:v>2.3381163564573735E-3</c:v>
                </c:pt>
                <c:pt idx="427">
                  <c:v>2.0588064217439478E-3</c:v>
                </c:pt>
                <c:pt idx="428">
                  <c:v>1.8195377828548363E-3</c:v>
                </c:pt>
                <c:pt idx="429">
                  <c:v>6.4316466080932371E-4</c:v>
                </c:pt>
                <c:pt idx="430">
                  <c:v>1.5166560798190928E-4</c:v>
                </c:pt>
                <c:pt idx="431">
                  <c:v>4.0423202707508874E-6</c:v>
                </c:pt>
                <c:pt idx="432">
                  <c:v>1.8178946217754189E-5</c:v>
                </c:pt>
                <c:pt idx="433">
                  <c:v>2.5763118908557074E-4</c:v>
                </c:pt>
                <c:pt idx="434">
                  <c:v>2.4058889777307676E-5</c:v>
                </c:pt>
                <c:pt idx="435">
                  <c:v>1.0782888505398867E-4</c:v>
                </c:pt>
                <c:pt idx="436">
                  <c:v>1.449017319075993E-3</c:v>
                </c:pt>
                <c:pt idx="437">
                  <c:v>2.6615612673020796E-3</c:v>
                </c:pt>
                <c:pt idx="438">
                  <c:v>3.7051107477177742E-3</c:v>
                </c:pt>
                <c:pt idx="439">
                  <c:v>4.0861112073872947E-3</c:v>
                </c:pt>
                <c:pt idx="440">
                  <c:v>3.2899083099864153E-3</c:v>
                </c:pt>
                <c:pt idx="441">
                  <c:v>3.9600099387510019E-3</c:v>
                </c:pt>
                <c:pt idx="442">
                  <c:v>2.812642808939014E-3</c:v>
                </c:pt>
                <c:pt idx="443">
                  <c:v>2.4655802265280647E-3</c:v>
                </c:pt>
                <c:pt idx="444">
                  <c:v>3.8490483636426276E-3</c:v>
                </c:pt>
                <c:pt idx="445">
                  <c:v>2.9545018281003019E-3</c:v>
                </c:pt>
                <c:pt idx="446">
                  <c:v>1.8009745973959039E-3</c:v>
                </c:pt>
                <c:pt idx="447">
                  <c:v>2.5623200872406638E-3</c:v>
                </c:pt>
                <c:pt idx="448">
                  <c:v>3.221267231023501E-3</c:v>
                </c:pt>
                <c:pt idx="449">
                  <c:v>2.3296219016754236E-3</c:v>
                </c:pt>
                <c:pt idx="450">
                  <c:v>1.2461958861316612E-3</c:v>
                </c:pt>
                <c:pt idx="451">
                  <c:v>1.8815026779902162E-3</c:v>
                </c:pt>
                <c:pt idx="452">
                  <c:v>1.3571034436115361E-3</c:v>
                </c:pt>
                <c:pt idx="453">
                  <c:v>2.7385542302748446E-3</c:v>
                </c:pt>
                <c:pt idx="454">
                  <c:v>2.8967276872859877E-3</c:v>
                </c:pt>
                <c:pt idx="455">
                  <c:v>1.6294943468082525E-3</c:v>
                </c:pt>
                <c:pt idx="456">
                  <c:v>1.5421241776997934E-3</c:v>
                </c:pt>
                <c:pt idx="457">
                  <c:v>2.1388004783205699E-3</c:v>
                </c:pt>
                <c:pt idx="458">
                  <c:v>3.3227491115417622E-3</c:v>
                </c:pt>
                <c:pt idx="459">
                  <c:v>3.572601727186851E-3</c:v>
                </c:pt>
                <c:pt idx="460">
                  <c:v>5.8259177322858039E-3</c:v>
                </c:pt>
                <c:pt idx="461">
                  <c:v>5.8289627390651633E-3</c:v>
                </c:pt>
                <c:pt idx="462">
                  <c:v>2.7724558952894958E-3</c:v>
                </c:pt>
                <c:pt idx="463">
                  <c:v>3.3353518133923941E-3</c:v>
                </c:pt>
                <c:pt idx="464">
                  <c:v>5.8807627600541207E-3</c:v>
                </c:pt>
                <c:pt idx="465">
                  <c:v>8.0005634789496217E-3</c:v>
                </c:pt>
                <c:pt idx="466">
                  <c:v>1.0676900580124677E-2</c:v>
                </c:pt>
                <c:pt idx="467">
                  <c:v>9.4111497624530336E-3</c:v>
                </c:pt>
                <c:pt idx="468">
                  <c:v>8.8882257005019807E-3</c:v>
                </c:pt>
                <c:pt idx="469">
                  <c:v>9.0210427395501728E-3</c:v>
                </c:pt>
                <c:pt idx="470">
                  <c:v>7.8093246435389846E-3</c:v>
                </c:pt>
                <c:pt idx="471">
                  <c:v>8.2690503000449299E-3</c:v>
                </c:pt>
                <c:pt idx="472">
                  <c:v>1.2327480758608794E-2</c:v>
                </c:pt>
                <c:pt idx="473">
                  <c:v>1.1316959143623061E-2</c:v>
                </c:pt>
                <c:pt idx="474">
                  <c:v>1.2908908677917393E-2</c:v>
                </c:pt>
                <c:pt idx="475">
                  <c:v>1.3650746705087376E-2</c:v>
                </c:pt>
                <c:pt idx="476">
                  <c:v>1.6718712315762753E-2</c:v>
                </c:pt>
                <c:pt idx="477">
                  <c:v>1.6267618867328255E-2</c:v>
                </c:pt>
                <c:pt idx="478">
                  <c:v>1.2726742278474311E-2</c:v>
                </c:pt>
                <c:pt idx="479">
                  <c:v>1.464237880501343E-2</c:v>
                </c:pt>
                <c:pt idx="480">
                  <c:v>1.2513922706104338E-2</c:v>
                </c:pt>
                <c:pt idx="481">
                  <c:v>1.3193468302268715E-2</c:v>
                </c:pt>
                <c:pt idx="482">
                  <c:v>1.2646460770155944E-2</c:v>
                </c:pt>
                <c:pt idx="483">
                  <c:v>9.8809842288719273E-3</c:v>
                </c:pt>
                <c:pt idx="484">
                  <c:v>7.8128916160441365E-3</c:v>
                </c:pt>
                <c:pt idx="485">
                  <c:v>1.1737043358272092E-2</c:v>
                </c:pt>
                <c:pt idx="486">
                  <c:v>1.5285141460379948E-2</c:v>
                </c:pt>
                <c:pt idx="487">
                  <c:v>1.1026198623546025E-2</c:v>
                </c:pt>
                <c:pt idx="488">
                  <c:v>1.18739472216144E-2</c:v>
                </c:pt>
                <c:pt idx="489">
                  <c:v>9.8514585937144652E-3</c:v>
                </c:pt>
                <c:pt idx="490">
                  <c:v>8.8946965996300389E-3</c:v>
                </c:pt>
                <c:pt idx="491">
                  <c:v>1.0575379323505642E-2</c:v>
                </c:pt>
                <c:pt idx="492">
                  <c:v>1.1429242886828854E-2</c:v>
                </c:pt>
                <c:pt idx="493">
                  <c:v>1.2475249126067926E-2</c:v>
                </c:pt>
                <c:pt idx="494">
                  <c:v>1.3588352107802973E-2</c:v>
                </c:pt>
                <c:pt idx="495">
                  <c:v>1.2149091730218787E-2</c:v>
                </c:pt>
                <c:pt idx="496">
                  <c:v>1.1486405647048342E-2</c:v>
                </c:pt>
                <c:pt idx="497">
                  <c:v>1.0027013956443691E-2</c:v>
                </c:pt>
                <c:pt idx="498">
                  <c:v>9.1643888763871962E-3</c:v>
                </c:pt>
                <c:pt idx="499">
                  <c:v>1.0401281497166178E-2</c:v>
                </c:pt>
                <c:pt idx="500">
                  <c:v>1.0271673354087947E-2</c:v>
                </c:pt>
                <c:pt idx="501">
                  <c:v>1.0858749633077348E-2</c:v>
                </c:pt>
                <c:pt idx="502">
                  <c:v>9.593397657045746E-3</c:v>
                </c:pt>
                <c:pt idx="503">
                  <c:v>1.2181554791556783E-2</c:v>
                </c:pt>
                <c:pt idx="504">
                  <c:v>9.6420461930020775E-3</c:v>
                </c:pt>
                <c:pt idx="505">
                  <c:v>1.4929474340092034E-2</c:v>
                </c:pt>
                <c:pt idx="506">
                  <c:v>1.463687792171859E-2</c:v>
                </c:pt>
                <c:pt idx="507">
                  <c:v>1.6983507373069549E-2</c:v>
                </c:pt>
                <c:pt idx="508">
                  <c:v>2.5615655000554273E-2</c:v>
                </c:pt>
                <c:pt idx="509">
                  <c:v>3.6892407348467202E-2</c:v>
                </c:pt>
                <c:pt idx="510">
                  <c:v>4.9973337484709709E-2</c:v>
                </c:pt>
                <c:pt idx="511">
                  <c:v>2.7224919319294681E-2</c:v>
                </c:pt>
                <c:pt idx="512">
                  <c:v>1.9842711127803444E-2</c:v>
                </c:pt>
                <c:pt idx="513">
                  <c:v>1.0944617196914537E-2</c:v>
                </c:pt>
                <c:pt idx="514">
                  <c:v>7.9550654608861304E-3</c:v>
                </c:pt>
                <c:pt idx="515">
                  <c:v>8.2184843591916849E-3</c:v>
                </c:pt>
                <c:pt idx="516">
                  <c:v>7.6930707501344196E-3</c:v>
                </c:pt>
                <c:pt idx="517">
                  <c:v>8.7682359003048785E-3</c:v>
                </c:pt>
                <c:pt idx="518">
                  <c:v>1.3767470677706872E-2</c:v>
                </c:pt>
                <c:pt idx="519">
                  <c:v>1.013386608568254E-4</c:v>
                </c:pt>
                <c:pt idx="520">
                  <c:v>1.473552208193254E-6</c:v>
                </c:pt>
                <c:pt idx="521">
                  <c:v>8.4854136170381866E-4</c:v>
                </c:pt>
                <c:pt idx="522">
                  <c:v>1.9902190927778606E-3</c:v>
                </c:pt>
                <c:pt idx="523">
                  <c:v>2.8912090575456649E-3</c:v>
                </c:pt>
                <c:pt idx="524">
                  <c:v>3.9932251633336873E-3</c:v>
                </c:pt>
                <c:pt idx="525">
                  <c:v>4.7004069064022899E-3</c:v>
                </c:pt>
                <c:pt idx="526">
                  <c:v>6.3960095358899949E-3</c:v>
                </c:pt>
                <c:pt idx="527">
                  <c:v>6.6267555284650901E-3</c:v>
                </c:pt>
                <c:pt idx="528">
                  <c:v>7.2994302184721934E-3</c:v>
                </c:pt>
                <c:pt idx="529">
                  <c:v>4.4896377110016901E-3</c:v>
                </c:pt>
                <c:pt idx="530">
                  <c:v>5.1457189343147025E-3</c:v>
                </c:pt>
                <c:pt idx="531">
                  <c:v>7.0327992103672316E-3</c:v>
                </c:pt>
                <c:pt idx="532">
                  <c:v>4.6003251294105974E-3</c:v>
                </c:pt>
                <c:pt idx="533">
                  <c:v>6.639761474158558E-3</c:v>
                </c:pt>
                <c:pt idx="534">
                  <c:v>8.4599695140474187E-3</c:v>
                </c:pt>
                <c:pt idx="535">
                  <c:v>8.8410581345848421E-3</c:v>
                </c:pt>
                <c:pt idx="536">
                  <c:v>1.0469720606289578E-2</c:v>
                </c:pt>
                <c:pt idx="537">
                  <c:v>1.1542889610216227E-2</c:v>
                </c:pt>
                <c:pt idx="538">
                  <c:v>2.0177604414249199E-2</c:v>
                </c:pt>
                <c:pt idx="539">
                  <c:v>2.5909499507414845E-2</c:v>
                </c:pt>
                <c:pt idx="540">
                  <c:v>2.6170974717071922E-2</c:v>
                </c:pt>
                <c:pt idx="541">
                  <c:v>2.9722954276782253E-2</c:v>
                </c:pt>
                <c:pt idx="542">
                  <c:v>2.9272382449975907E-2</c:v>
                </c:pt>
                <c:pt idx="543">
                  <c:v>3.0865394795618555E-2</c:v>
                </c:pt>
                <c:pt idx="544">
                  <c:v>3.1478635367032805E-2</c:v>
                </c:pt>
                <c:pt idx="545">
                  <c:v>4.0317030061979654E-2</c:v>
                </c:pt>
                <c:pt idx="546">
                  <c:v>4.3157414377010782E-2</c:v>
                </c:pt>
                <c:pt idx="547">
                  <c:v>4.0385955079864533E-2</c:v>
                </c:pt>
                <c:pt idx="548">
                  <c:v>4.8693543233501071E-2</c:v>
                </c:pt>
                <c:pt idx="549">
                  <c:v>5.8027287710214072E-2</c:v>
                </c:pt>
                <c:pt idx="550">
                  <c:v>5.7225418493426335E-2</c:v>
                </c:pt>
                <c:pt idx="551">
                  <c:v>5.6313183413439057E-2</c:v>
                </c:pt>
                <c:pt idx="552">
                  <c:v>5.5203897403667816E-2</c:v>
                </c:pt>
                <c:pt idx="553">
                  <c:v>5.3977652187756318E-2</c:v>
                </c:pt>
                <c:pt idx="554">
                  <c:v>4.7385254347665287E-2</c:v>
                </c:pt>
                <c:pt idx="555">
                  <c:v>4.7300026404603131E-2</c:v>
                </c:pt>
                <c:pt idx="556">
                  <c:v>5.7392002095994994E-2</c:v>
                </c:pt>
                <c:pt idx="557">
                  <c:v>8.1616402299982793E-2</c:v>
                </c:pt>
                <c:pt idx="558">
                  <c:v>7.7563564315836331E-2</c:v>
                </c:pt>
                <c:pt idx="559">
                  <c:v>8.0330894650833817E-2</c:v>
                </c:pt>
                <c:pt idx="560">
                  <c:v>8.1238417219148082E-2</c:v>
                </c:pt>
                <c:pt idx="561">
                  <c:v>7.3347773215564918E-2</c:v>
                </c:pt>
                <c:pt idx="562">
                  <c:v>6.6760520244372373E-2</c:v>
                </c:pt>
                <c:pt idx="563">
                  <c:v>6.6555184510556378E-2</c:v>
                </c:pt>
                <c:pt idx="564">
                  <c:v>5.5210115910017073E-2</c:v>
                </c:pt>
                <c:pt idx="565">
                  <c:v>5.9622178463933626E-2</c:v>
                </c:pt>
                <c:pt idx="566">
                  <c:v>4.1387998707909837E-2</c:v>
                </c:pt>
                <c:pt idx="567">
                  <c:v>4.2310955406394561E-2</c:v>
                </c:pt>
                <c:pt idx="568">
                  <c:v>3.53161577406986E-2</c:v>
                </c:pt>
                <c:pt idx="569">
                  <c:v>1.9642094852635471E-2</c:v>
                </c:pt>
                <c:pt idx="570">
                  <c:v>2.0919620078610653E-2</c:v>
                </c:pt>
                <c:pt idx="571">
                  <c:v>2.2689825431829132E-2</c:v>
                </c:pt>
                <c:pt idx="572">
                  <c:v>1.9317972192806204E-2</c:v>
                </c:pt>
                <c:pt idx="573">
                  <c:v>2.0173219389780568E-2</c:v>
                </c:pt>
                <c:pt idx="574">
                  <c:v>1.3620165419018939E-2</c:v>
                </c:pt>
                <c:pt idx="575">
                  <c:v>8.7463947312746981E-3</c:v>
                </c:pt>
                <c:pt idx="576">
                  <c:v>5.0238616805616748E-3</c:v>
                </c:pt>
                <c:pt idx="577">
                  <c:v>8.3819915353339474E-3</c:v>
                </c:pt>
                <c:pt idx="578">
                  <c:v>6.6639615216855718E-3</c:v>
                </c:pt>
                <c:pt idx="579">
                  <c:v>5.8627034850948744E-3</c:v>
                </c:pt>
                <c:pt idx="580">
                  <c:v>6.353060599298712E-3</c:v>
                </c:pt>
                <c:pt idx="581">
                  <c:v>7.9705546734318237E-3</c:v>
                </c:pt>
                <c:pt idx="582">
                  <c:v>8.9161095718514379E-3</c:v>
                </c:pt>
                <c:pt idx="583">
                  <c:v>1.0680231305224717E-2</c:v>
                </c:pt>
                <c:pt idx="584">
                  <c:v>8.9889165051711215E-3</c:v>
                </c:pt>
                <c:pt idx="585">
                  <c:v>7.8904758217462363E-3</c:v>
                </c:pt>
                <c:pt idx="586">
                  <c:v>8.8506489901242734E-3</c:v>
                </c:pt>
                <c:pt idx="587">
                  <c:v>8.8485630679029006E-3</c:v>
                </c:pt>
                <c:pt idx="588">
                  <c:v>9.1815380522231437E-3</c:v>
                </c:pt>
                <c:pt idx="589">
                  <c:v>9.4933872760071415E-3</c:v>
                </c:pt>
                <c:pt idx="590">
                  <c:v>9.2297831389759489E-3</c:v>
                </c:pt>
                <c:pt idx="591">
                  <c:v>1.192719111385912E-2</c:v>
                </c:pt>
                <c:pt idx="592">
                  <c:v>9.4128227206587024E-3</c:v>
                </c:pt>
                <c:pt idx="593">
                  <c:v>8.75869039829783E-3</c:v>
                </c:pt>
                <c:pt idx="594">
                  <c:v>1.023957889210916E-2</c:v>
                </c:pt>
                <c:pt idx="595">
                  <c:v>9.7753881789086356E-3</c:v>
                </c:pt>
                <c:pt idx="596">
                  <c:v>9.6020911720753176E-3</c:v>
                </c:pt>
                <c:pt idx="597">
                  <c:v>1.6133111941507069E-2</c:v>
                </c:pt>
                <c:pt idx="598">
                  <c:v>1.7419006003761329E-2</c:v>
                </c:pt>
                <c:pt idx="599">
                  <c:v>2.3952992010664208E-2</c:v>
                </c:pt>
                <c:pt idx="600">
                  <c:v>2.6971064314871531E-2</c:v>
                </c:pt>
                <c:pt idx="601">
                  <c:v>2.9819671685941712E-2</c:v>
                </c:pt>
                <c:pt idx="602">
                  <c:v>3.1348319259182064E-2</c:v>
                </c:pt>
                <c:pt idx="603">
                  <c:v>3.5716345656037533E-2</c:v>
                </c:pt>
                <c:pt idx="604">
                  <c:v>3.5719858811333133E-2</c:v>
                </c:pt>
                <c:pt idx="605">
                  <c:v>2.7843940569675946E-2</c:v>
                </c:pt>
                <c:pt idx="606">
                  <c:v>3.0693109459606464E-2</c:v>
                </c:pt>
                <c:pt idx="607">
                  <c:v>3.2295333858157402E-2</c:v>
                </c:pt>
                <c:pt idx="608">
                  <c:v>2.7876238993514817E-2</c:v>
                </c:pt>
                <c:pt idx="609">
                  <c:v>3.1228359433888964E-2</c:v>
                </c:pt>
                <c:pt idx="610">
                  <c:v>2.6926491612985475E-2</c:v>
                </c:pt>
                <c:pt idx="611">
                  <c:v>2.2260762896170485E-2</c:v>
                </c:pt>
                <c:pt idx="612">
                  <c:v>2.4870955461891754E-2</c:v>
                </c:pt>
                <c:pt idx="613">
                  <c:v>3.0789379711280779E-2</c:v>
                </c:pt>
                <c:pt idx="614">
                  <c:v>2.6275606848918446E-2</c:v>
                </c:pt>
                <c:pt idx="615">
                  <c:v>2.939839881375533E-2</c:v>
                </c:pt>
                <c:pt idx="616">
                  <c:v>2.530120405618539E-2</c:v>
                </c:pt>
                <c:pt idx="617">
                  <c:v>2.4312528574704159E-2</c:v>
                </c:pt>
                <c:pt idx="618">
                  <c:v>2.8203451154110066E-2</c:v>
                </c:pt>
                <c:pt idx="619">
                  <c:v>2.8179102175502523E-2</c:v>
                </c:pt>
                <c:pt idx="620">
                  <c:v>2.2573633331921208E-2</c:v>
                </c:pt>
                <c:pt idx="621">
                  <c:v>2.0906687879425557E-2</c:v>
                </c:pt>
                <c:pt idx="622">
                  <c:v>1.9990886837872257E-2</c:v>
                </c:pt>
                <c:pt idx="623">
                  <c:v>2.101055088144398E-2</c:v>
                </c:pt>
                <c:pt idx="624">
                  <c:v>1.8402449511943565E-2</c:v>
                </c:pt>
                <c:pt idx="625">
                  <c:v>1.9699703167127425E-2</c:v>
                </c:pt>
                <c:pt idx="626">
                  <c:v>2.1469639153440575E-2</c:v>
                </c:pt>
                <c:pt idx="627">
                  <c:v>2.2884548200308861E-2</c:v>
                </c:pt>
                <c:pt idx="628">
                  <c:v>2.2190536690195658E-2</c:v>
                </c:pt>
                <c:pt idx="629">
                  <c:v>1.9433937975752606E-2</c:v>
                </c:pt>
                <c:pt idx="630">
                  <c:v>1.9834456331652595E-2</c:v>
                </c:pt>
                <c:pt idx="631">
                  <c:v>1.9245636816889188E-2</c:v>
                </c:pt>
                <c:pt idx="632">
                  <c:v>1.9749545917899205E-2</c:v>
                </c:pt>
                <c:pt idx="633">
                  <c:v>2.2582880497782069E-2</c:v>
                </c:pt>
                <c:pt idx="634">
                  <c:v>2.2680793994183199E-2</c:v>
                </c:pt>
                <c:pt idx="635">
                  <c:v>2.2291970981460969E-2</c:v>
                </c:pt>
                <c:pt idx="636">
                  <c:v>1.7888797753667245E-2</c:v>
                </c:pt>
                <c:pt idx="637">
                  <c:v>1.4362269061614322E-2</c:v>
                </c:pt>
                <c:pt idx="638">
                  <c:v>1.3089933516938955E-2</c:v>
                </c:pt>
                <c:pt idx="639">
                  <c:v>1.0694392307542787E-2</c:v>
                </c:pt>
                <c:pt idx="640">
                  <c:v>1.2041311148083546E-2</c:v>
                </c:pt>
                <c:pt idx="641">
                  <c:v>1.591196174732093E-2</c:v>
                </c:pt>
                <c:pt idx="642">
                  <c:v>1.6144140488836056E-2</c:v>
                </c:pt>
                <c:pt idx="643">
                  <c:v>1.8691074226434068E-2</c:v>
                </c:pt>
                <c:pt idx="644">
                  <c:v>1.763312844512268E-2</c:v>
                </c:pt>
                <c:pt idx="645">
                  <c:v>1.6949057151309201E-2</c:v>
                </c:pt>
                <c:pt idx="646">
                  <c:v>1.9244234568741692E-2</c:v>
                </c:pt>
                <c:pt idx="647">
                  <c:v>1.9435043394000342E-2</c:v>
                </c:pt>
                <c:pt idx="648">
                  <c:v>1.6583059223042821E-2</c:v>
                </c:pt>
                <c:pt idx="649">
                  <c:v>1.1370597094188211E-2</c:v>
                </c:pt>
                <c:pt idx="650">
                  <c:v>1.1359293133636013E-2</c:v>
                </c:pt>
                <c:pt idx="651">
                  <c:v>1.4372312945332142E-2</c:v>
                </c:pt>
                <c:pt idx="652">
                  <c:v>1.77775546388684E-2</c:v>
                </c:pt>
                <c:pt idx="653">
                  <c:v>2.0884235338887711E-2</c:v>
                </c:pt>
                <c:pt idx="654">
                  <c:v>2.4337677074657695E-2</c:v>
                </c:pt>
                <c:pt idx="655">
                  <c:v>2.4186458594797299E-2</c:v>
                </c:pt>
                <c:pt idx="656">
                  <c:v>2.4158012590492658E-2</c:v>
                </c:pt>
                <c:pt idx="657">
                  <c:v>2.3487935613577537E-2</c:v>
                </c:pt>
                <c:pt idx="658">
                  <c:v>2.5773078932278433E-2</c:v>
                </c:pt>
                <c:pt idx="659">
                  <c:v>3.0093470208476015E-2</c:v>
                </c:pt>
                <c:pt idx="660">
                  <c:v>2.7317682813671106E-2</c:v>
                </c:pt>
                <c:pt idx="661">
                  <c:v>2.5979543976234431E-2</c:v>
                </c:pt>
                <c:pt idx="662">
                  <c:v>2.6211262588638502E-2</c:v>
                </c:pt>
                <c:pt idx="663">
                  <c:v>2.7418001333494819E-2</c:v>
                </c:pt>
                <c:pt idx="664">
                  <c:v>2.4115212543501657E-2</c:v>
                </c:pt>
                <c:pt idx="665">
                  <c:v>2.7743049418815783E-2</c:v>
                </c:pt>
                <c:pt idx="666">
                  <c:v>2.95476769065551E-2</c:v>
                </c:pt>
                <c:pt idx="667">
                  <c:v>3.1201636213154436E-2</c:v>
                </c:pt>
                <c:pt idx="668">
                  <c:v>2.901230533957843E-2</c:v>
                </c:pt>
                <c:pt idx="669">
                  <c:v>2.8882404520238696E-2</c:v>
                </c:pt>
                <c:pt idx="670">
                  <c:v>3.2881573185737832E-2</c:v>
                </c:pt>
                <c:pt idx="671">
                  <c:v>2.8863326444157074E-2</c:v>
                </c:pt>
                <c:pt idx="672">
                  <c:v>3.062775936322332E-2</c:v>
                </c:pt>
                <c:pt idx="673">
                  <c:v>2.5701803109616301E-2</c:v>
                </c:pt>
                <c:pt idx="674">
                  <c:v>2.1056667192345682E-2</c:v>
                </c:pt>
                <c:pt idx="675">
                  <c:v>1.6743380721857434E-2</c:v>
                </c:pt>
                <c:pt idx="676">
                  <c:v>1.6839642643076792E-2</c:v>
                </c:pt>
                <c:pt idx="677">
                  <c:v>1.3361285356299388E-2</c:v>
                </c:pt>
                <c:pt idx="678">
                  <c:v>1.2854740825306455E-2</c:v>
                </c:pt>
                <c:pt idx="679">
                  <c:v>1.2336613775991975E-2</c:v>
                </c:pt>
                <c:pt idx="680">
                  <c:v>1.1211109784820955E-2</c:v>
                </c:pt>
                <c:pt idx="681">
                  <c:v>1.1872352494372374E-2</c:v>
                </c:pt>
                <c:pt idx="682">
                  <c:v>1.5188567158313083E-2</c:v>
                </c:pt>
                <c:pt idx="683">
                  <c:v>1.6061323229778865E-2</c:v>
                </c:pt>
                <c:pt idx="684">
                  <c:v>1.565287633839689E-2</c:v>
                </c:pt>
                <c:pt idx="685">
                  <c:v>1.9360690255394813E-2</c:v>
                </c:pt>
                <c:pt idx="686">
                  <c:v>1.6983360253796466E-2</c:v>
                </c:pt>
                <c:pt idx="687">
                  <c:v>1.8024460257063449E-2</c:v>
                </c:pt>
                <c:pt idx="688">
                  <c:v>1.5757465809325022E-2</c:v>
                </c:pt>
                <c:pt idx="689">
                  <c:v>1.6859199844528595E-2</c:v>
                </c:pt>
                <c:pt idx="690">
                  <c:v>1.3248704835684858E-2</c:v>
                </c:pt>
                <c:pt idx="691">
                  <c:v>1.2203915261754954E-2</c:v>
                </c:pt>
                <c:pt idx="692">
                  <c:v>1.6265262196186469E-2</c:v>
                </c:pt>
                <c:pt idx="693">
                  <c:v>1.3248335582000262E-2</c:v>
                </c:pt>
                <c:pt idx="694">
                  <c:v>1.2380146579142663E-2</c:v>
                </c:pt>
                <c:pt idx="695">
                  <c:v>1.3860374894512563E-2</c:v>
                </c:pt>
                <c:pt idx="696">
                  <c:v>1.5500830407804887E-2</c:v>
                </c:pt>
                <c:pt idx="697">
                  <c:v>9.227105585967987E-3</c:v>
                </c:pt>
                <c:pt idx="698">
                  <c:v>6.875673172388054E-3</c:v>
                </c:pt>
                <c:pt idx="699">
                  <c:v>9.1039270713619402E-3</c:v>
                </c:pt>
                <c:pt idx="700">
                  <c:v>1.0767606327580727E-2</c:v>
                </c:pt>
                <c:pt idx="701">
                  <c:v>1.2877888576410333E-2</c:v>
                </c:pt>
                <c:pt idx="702">
                  <c:v>1.1845305530058411E-2</c:v>
                </c:pt>
                <c:pt idx="703">
                  <c:v>1.4220409836067868E-2</c:v>
                </c:pt>
                <c:pt idx="704">
                  <c:v>1.5225853076436957E-2</c:v>
                </c:pt>
                <c:pt idx="705">
                  <c:v>1.4781839522541767E-2</c:v>
                </c:pt>
                <c:pt idx="706">
                  <c:v>1.8180124972790524E-2</c:v>
                </c:pt>
                <c:pt idx="707">
                  <c:v>2.1999032700917492E-2</c:v>
                </c:pt>
                <c:pt idx="708">
                  <c:v>2.6247511480994787E-2</c:v>
                </c:pt>
                <c:pt idx="709">
                  <c:v>2.6969080221690225E-2</c:v>
                </c:pt>
                <c:pt idx="710">
                  <c:v>1.9029161200794831E-2</c:v>
                </c:pt>
                <c:pt idx="711">
                  <c:v>2.1657757096129607E-2</c:v>
                </c:pt>
                <c:pt idx="712">
                  <c:v>2.5153524089962846E-2</c:v>
                </c:pt>
                <c:pt idx="713">
                  <c:v>3.4742931448592092E-2</c:v>
                </c:pt>
                <c:pt idx="714">
                  <c:v>3.0595694532347551E-2</c:v>
                </c:pt>
                <c:pt idx="715">
                  <c:v>3.146852176763501E-2</c:v>
                </c:pt>
                <c:pt idx="716">
                  <c:v>3.3353759765118868E-2</c:v>
                </c:pt>
                <c:pt idx="717">
                  <c:v>3.2020663555873442E-2</c:v>
                </c:pt>
                <c:pt idx="718">
                  <c:v>3.266191653326065E-2</c:v>
                </c:pt>
                <c:pt idx="719">
                  <c:v>3.6810806727940806E-2</c:v>
                </c:pt>
                <c:pt idx="720">
                  <c:v>3.9576182450889293E-2</c:v>
                </c:pt>
                <c:pt idx="721">
                  <c:v>4.185597441046366E-2</c:v>
                </c:pt>
                <c:pt idx="722">
                  <c:v>4.6758837588440946E-2</c:v>
                </c:pt>
                <c:pt idx="723">
                  <c:v>4.7811208326261317E-2</c:v>
                </c:pt>
                <c:pt idx="724">
                  <c:v>4.5080538052866451E-2</c:v>
                </c:pt>
                <c:pt idx="725">
                  <c:v>4.2385702137814632E-2</c:v>
                </c:pt>
                <c:pt idx="726">
                  <c:v>3.9189033885928481E-2</c:v>
                </c:pt>
                <c:pt idx="727">
                  <c:v>4.8842344271367411E-2</c:v>
                </c:pt>
                <c:pt idx="728">
                  <c:v>4.3421171753204361E-2</c:v>
                </c:pt>
                <c:pt idx="729">
                  <c:v>3.1261446318866272E-2</c:v>
                </c:pt>
                <c:pt idx="730">
                  <c:v>3.0555365787121085E-2</c:v>
                </c:pt>
                <c:pt idx="731">
                  <c:v>3.0276482255917097E-2</c:v>
                </c:pt>
                <c:pt idx="732">
                  <c:v>2.7375775981006184E-2</c:v>
                </c:pt>
                <c:pt idx="733">
                  <c:v>2.6063252610804572E-2</c:v>
                </c:pt>
                <c:pt idx="734">
                  <c:v>3.8944527047343379E-2</c:v>
                </c:pt>
                <c:pt idx="735">
                  <c:v>4.409326739595773E-2</c:v>
                </c:pt>
                <c:pt idx="736">
                  <c:v>5.6054163900391932E-2</c:v>
                </c:pt>
                <c:pt idx="737">
                  <c:v>7.0916735850076004E-2</c:v>
                </c:pt>
                <c:pt idx="738">
                  <c:v>7.3261834086287378E-2</c:v>
                </c:pt>
                <c:pt idx="739">
                  <c:v>7.7241979882714112E-2</c:v>
                </c:pt>
                <c:pt idx="740">
                  <c:v>8.5814277218798737E-2</c:v>
                </c:pt>
                <c:pt idx="741">
                  <c:v>9.7875928599003278E-2</c:v>
                </c:pt>
                <c:pt idx="742">
                  <c:v>9.5352430492056481E-2</c:v>
                </c:pt>
                <c:pt idx="743">
                  <c:v>9.1243032383898595E-2</c:v>
                </c:pt>
                <c:pt idx="744">
                  <c:v>8.8699097101078803E-2</c:v>
                </c:pt>
                <c:pt idx="745">
                  <c:v>9.2462887073706285E-2</c:v>
                </c:pt>
                <c:pt idx="746">
                  <c:v>9.5012553598213811E-2</c:v>
                </c:pt>
                <c:pt idx="747">
                  <c:v>9.4684334185562158E-2</c:v>
                </c:pt>
                <c:pt idx="748">
                  <c:v>9.4691084950537283E-2</c:v>
                </c:pt>
                <c:pt idx="749">
                  <c:v>9.2637619575193161E-2</c:v>
                </c:pt>
                <c:pt idx="750">
                  <c:v>9.9830002942535204E-2</c:v>
                </c:pt>
                <c:pt idx="751">
                  <c:v>0.11639539025811307</c:v>
                </c:pt>
                <c:pt idx="752">
                  <c:v>0.12298359746261291</c:v>
                </c:pt>
                <c:pt idx="753">
                  <c:v>0.12946541581039811</c:v>
                </c:pt>
                <c:pt idx="754">
                  <c:v>0.12587418551466736</c:v>
                </c:pt>
                <c:pt idx="755">
                  <c:v>0.1294957929793569</c:v>
                </c:pt>
                <c:pt idx="756">
                  <c:v>0.17424852973340377</c:v>
                </c:pt>
                <c:pt idx="757">
                  <c:v>0.20898399375410778</c:v>
                </c:pt>
                <c:pt idx="758">
                  <c:v>0.2294020941733404</c:v>
                </c:pt>
                <c:pt idx="759">
                  <c:v>0.17161590325224507</c:v>
                </c:pt>
                <c:pt idx="760">
                  <c:v>0.15924264534108226</c:v>
                </c:pt>
                <c:pt idx="761">
                  <c:v>0.13145188714029776</c:v>
                </c:pt>
                <c:pt idx="762">
                  <c:v>0.1144490072258552</c:v>
                </c:pt>
                <c:pt idx="763">
                  <c:v>0.10820738274627402</c:v>
                </c:pt>
                <c:pt idx="764">
                  <c:v>0.10824680078660394</c:v>
                </c:pt>
                <c:pt idx="765">
                  <c:v>0.10590505622954685</c:v>
                </c:pt>
                <c:pt idx="766">
                  <c:v>0.11732035409542599</c:v>
                </c:pt>
                <c:pt idx="767">
                  <c:v>5.6904420682036543E-2</c:v>
                </c:pt>
                <c:pt idx="768">
                  <c:v>5.206895079638646E-2</c:v>
                </c:pt>
                <c:pt idx="769">
                  <c:v>4.874913354523918E-2</c:v>
                </c:pt>
                <c:pt idx="770">
                  <c:v>4.6507890517140944E-2</c:v>
                </c:pt>
                <c:pt idx="771">
                  <c:v>4.3339979632744621E-2</c:v>
                </c:pt>
                <c:pt idx="772">
                  <c:v>5.2700584471812632E-2</c:v>
                </c:pt>
                <c:pt idx="773">
                  <c:v>6.065936937733675E-2</c:v>
                </c:pt>
                <c:pt idx="774">
                  <c:v>5.7377058224376998E-2</c:v>
                </c:pt>
                <c:pt idx="775">
                  <c:v>5.655359663327969E-2</c:v>
                </c:pt>
                <c:pt idx="776">
                  <c:v>6.0028639749379234E-2</c:v>
                </c:pt>
                <c:pt idx="777">
                  <c:v>6.5989520385936085E-2</c:v>
                </c:pt>
                <c:pt idx="778">
                  <c:v>5.9419282529193165E-2</c:v>
                </c:pt>
                <c:pt idx="779">
                  <c:v>5.9278668810334507E-2</c:v>
                </c:pt>
                <c:pt idx="780">
                  <c:v>6.2381731502668354E-2</c:v>
                </c:pt>
                <c:pt idx="781">
                  <c:v>6.4043104649041657E-2</c:v>
                </c:pt>
                <c:pt idx="782">
                  <c:v>6.5446248783607677E-2</c:v>
                </c:pt>
                <c:pt idx="783">
                  <c:v>6.5203164783490683E-2</c:v>
                </c:pt>
                <c:pt idx="784">
                  <c:v>6.7848309811056148E-2</c:v>
                </c:pt>
                <c:pt idx="785">
                  <c:v>7.2733133078158832E-2</c:v>
                </c:pt>
                <c:pt idx="786">
                  <c:v>5.9956432684281864E-2</c:v>
                </c:pt>
                <c:pt idx="787">
                  <c:v>5.7313517557361443E-2</c:v>
                </c:pt>
                <c:pt idx="788">
                  <c:v>5.7321313603404096E-2</c:v>
                </c:pt>
                <c:pt idx="789">
                  <c:v>5.1294988357848917E-2</c:v>
                </c:pt>
                <c:pt idx="790">
                  <c:v>4.8655103936885283E-2</c:v>
                </c:pt>
                <c:pt idx="791">
                  <c:v>4.0432493667567196E-2</c:v>
                </c:pt>
                <c:pt idx="792">
                  <c:v>4.1090074625892176E-2</c:v>
                </c:pt>
                <c:pt idx="793">
                  <c:v>3.4784905890278842E-2</c:v>
                </c:pt>
                <c:pt idx="794">
                  <c:v>3.7021338139910966E-2</c:v>
                </c:pt>
                <c:pt idx="795">
                  <c:v>3.3233228325875892E-2</c:v>
                </c:pt>
                <c:pt idx="796">
                  <c:v>2.8553150387540631E-2</c:v>
                </c:pt>
                <c:pt idx="797">
                  <c:v>3.0335788982730143E-2</c:v>
                </c:pt>
                <c:pt idx="798">
                  <c:v>2.8863151887101802E-2</c:v>
                </c:pt>
                <c:pt idx="799">
                  <c:v>2.3643615824312743E-2</c:v>
                </c:pt>
                <c:pt idx="800">
                  <c:v>1.9760964305771702E-2</c:v>
                </c:pt>
                <c:pt idx="801">
                  <c:v>1.935416173986514E-2</c:v>
                </c:pt>
                <c:pt idx="802">
                  <c:v>2.3374368793455471E-2</c:v>
                </c:pt>
                <c:pt idx="803">
                  <c:v>2.1620149405896363E-2</c:v>
                </c:pt>
                <c:pt idx="804">
                  <c:v>1.6638142562033199E-2</c:v>
                </c:pt>
                <c:pt idx="805">
                  <c:v>1.4192601012816629E-2</c:v>
                </c:pt>
                <c:pt idx="806">
                  <c:v>1.47389196765713E-2</c:v>
                </c:pt>
                <c:pt idx="807">
                  <c:v>1.3056054281053253E-2</c:v>
                </c:pt>
                <c:pt idx="808">
                  <c:v>1.2499988597708041E-2</c:v>
                </c:pt>
                <c:pt idx="809">
                  <c:v>1.4671962503896283E-2</c:v>
                </c:pt>
                <c:pt idx="810">
                  <c:v>1.5998233628154335E-2</c:v>
                </c:pt>
                <c:pt idx="811">
                  <c:v>1.7557192120466646E-2</c:v>
                </c:pt>
                <c:pt idx="812">
                  <c:v>2.0988347276016044E-2</c:v>
                </c:pt>
                <c:pt idx="813">
                  <c:v>1.6618927989761351E-2</c:v>
                </c:pt>
                <c:pt idx="814">
                  <c:v>1.8809193976791073E-2</c:v>
                </c:pt>
                <c:pt idx="815">
                  <c:v>1.9760711776753318E-2</c:v>
                </c:pt>
                <c:pt idx="816">
                  <c:v>2.290991172859962E-2</c:v>
                </c:pt>
                <c:pt idx="817">
                  <c:v>2.2985126217834655E-2</c:v>
                </c:pt>
                <c:pt idx="818">
                  <c:v>2.1595624059218759E-2</c:v>
                </c:pt>
                <c:pt idx="819">
                  <c:v>1.9226261361731053E-2</c:v>
                </c:pt>
                <c:pt idx="820">
                  <c:v>2.0819230504284185E-2</c:v>
                </c:pt>
                <c:pt idx="821">
                  <c:v>2.2124458277488254E-2</c:v>
                </c:pt>
                <c:pt idx="822">
                  <c:v>2.2761629944975176E-2</c:v>
                </c:pt>
                <c:pt idx="823">
                  <c:v>2.3281930217953356E-2</c:v>
                </c:pt>
                <c:pt idx="824">
                  <c:v>2.4433459982336498E-2</c:v>
                </c:pt>
                <c:pt idx="825">
                  <c:v>1.9347363869106439E-2</c:v>
                </c:pt>
                <c:pt idx="826">
                  <c:v>2.1076674061696696E-2</c:v>
                </c:pt>
                <c:pt idx="827">
                  <c:v>2.409160026450485E-2</c:v>
                </c:pt>
                <c:pt idx="828">
                  <c:v>2.6450923182083783E-2</c:v>
                </c:pt>
                <c:pt idx="829">
                  <c:v>2.7307448753614828E-2</c:v>
                </c:pt>
                <c:pt idx="830">
                  <c:v>2.3495382084478329E-2</c:v>
                </c:pt>
                <c:pt idx="831">
                  <c:v>1.8836363005957316E-2</c:v>
                </c:pt>
                <c:pt idx="832">
                  <c:v>1.9116954201643773E-2</c:v>
                </c:pt>
                <c:pt idx="833">
                  <c:v>1.7672047890369295E-2</c:v>
                </c:pt>
                <c:pt idx="834">
                  <c:v>1.4445948378732511E-2</c:v>
                </c:pt>
                <c:pt idx="835">
                  <c:v>1.2816675893294419E-2</c:v>
                </c:pt>
                <c:pt idx="836">
                  <c:v>1.2145483660996307E-2</c:v>
                </c:pt>
                <c:pt idx="837">
                  <c:v>1.4038907691975459E-2</c:v>
                </c:pt>
                <c:pt idx="838">
                  <c:v>1.6716516785673954E-2</c:v>
                </c:pt>
                <c:pt idx="839">
                  <c:v>1.6439107203995555E-2</c:v>
                </c:pt>
                <c:pt idx="840">
                  <c:v>2.021563381249138E-2</c:v>
                </c:pt>
                <c:pt idx="841">
                  <c:v>2.5257966304003596E-2</c:v>
                </c:pt>
                <c:pt idx="842">
                  <c:v>2.1933126803781847E-2</c:v>
                </c:pt>
                <c:pt idx="843">
                  <c:v>2.0658616799495825E-2</c:v>
                </c:pt>
                <c:pt idx="844">
                  <c:v>1.7409313355997345E-2</c:v>
                </c:pt>
                <c:pt idx="845">
                  <c:v>1.6074993203519232E-2</c:v>
                </c:pt>
                <c:pt idx="846">
                  <c:v>1.5034341576609506E-2</c:v>
                </c:pt>
                <c:pt idx="847">
                  <c:v>1.2409070547600784E-2</c:v>
                </c:pt>
                <c:pt idx="848">
                  <c:v>1.3241342812476221E-2</c:v>
                </c:pt>
                <c:pt idx="849">
                  <c:v>1.2130252002579455E-2</c:v>
                </c:pt>
                <c:pt idx="850">
                  <c:v>1.2193978206345929E-2</c:v>
                </c:pt>
                <c:pt idx="851">
                  <c:v>1.375455412688408E-2</c:v>
                </c:pt>
                <c:pt idx="852">
                  <c:v>1.6201614497895034E-2</c:v>
                </c:pt>
                <c:pt idx="853">
                  <c:v>1.9790884344427578E-2</c:v>
                </c:pt>
                <c:pt idx="854">
                  <c:v>2.0914937171064456E-2</c:v>
                </c:pt>
                <c:pt idx="855">
                  <c:v>1.9877680813781443E-2</c:v>
                </c:pt>
                <c:pt idx="856">
                  <c:v>1.9607948001254379E-2</c:v>
                </c:pt>
                <c:pt idx="857">
                  <c:v>2.122595758639443E-2</c:v>
                </c:pt>
                <c:pt idx="858">
                  <c:v>2.5083644018483932E-2</c:v>
                </c:pt>
                <c:pt idx="859">
                  <c:v>3.0086569470873906E-2</c:v>
                </c:pt>
                <c:pt idx="860">
                  <c:v>2.827905803663084E-2</c:v>
                </c:pt>
                <c:pt idx="861">
                  <c:v>2.6086685057184224E-2</c:v>
                </c:pt>
                <c:pt idx="862">
                  <c:v>2.6568398540787162E-2</c:v>
                </c:pt>
                <c:pt idx="863">
                  <c:v>2.6981305216704086E-2</c:v>
                </c:pt>
                <c:pt idx="864">
                  <c:v>2.5526563341694983E-2</c:v>
                </c:pt>
                <c:pt idx="865">
                  <c:v>2.7833434109719408E-2</c:v>
                </c:pt>
                <c:pt idx="866">
                  <c:v>2.7204744009600365E-2</c:v>
                </c:pt>
                <c:pt idx="867">
                  <c:v>2.4360342100553396E-2</c:v>
                </c:pt>
                <c:pt idx="868">
                  <c:v>2.1498868086526002E-2</c:v>
                </c:pt>
                <c:pt idx="869">
                  <c:v>2.057038013042756E-2</c:v>
                </c:pt>
                <c:pt idx="870">
                  <c:v>1.8731228349153549E-2</c:v>
                </c:pt>
                <c:pt idx="871">
                  <c:v>2.2713922952994261E-2</c:v>
                </c:pt>
                <c:pt idx="872">
                  <c:v>2.2695957253395255E-2</c:v>
                </c:pt>
                <c:pt idx="873">
                  <c:v>2.3893086763476703E-2</c:v>
                </c:pt>
                <c:pt idx="874">
                  <c:v>2.3222539265219926E-2</c:v>
                </c:pt>
                <c:pt idx="875">
                  <c:v>2.4177326893399111E-2</c:v>
                </c:pt>
                <c:pt idx="876">
                  <c:v>2.7337489903699046E-2</c:v>
                </c:pt>
                <c:pt idx="877">
                  <c:v>2.9687862032344949E-2</c:v>
                </c:pt>
                <c:pt idx="878">
                  <c:v>2.770514002236691E-2</c:v>
                </c:pt>
                <c:pt idx="879">
                  <c:v>1.7225088864644116E-2</c:v>
                </c:pt>
                <c:pt idx="880">
                  <c:v>2.0583698818716814E-2</c:v>
                </c:pt>
                <c:pt idx="881">
                  <c:v>1.5584474078532288E-2</c:v>
                </c:pt>
                <c:pt idx="882">
                  <c:v>1.4363151676328732E-2</c:v>
                </c:pt>
                <c:pt idx="883">
                  <c:v>1.2573254948343363E-2</c:v>
                </c:pt>
                <c:pt idx="884">
                  <c:v>1.1042745442035292E-2</c:v>
                </c:pt>
                <c:pt idx="885">
                  <c:v>1.0735349917877151E-2</c:v>
                </c:pt>
                <c:pt idx="886">
                  <c:v>1.3070224884822405E-2</c:v>
                </c:pt>
                <c:pt idx="887">
                  <c:v>1.7724075338570552E-2</c:v>
                </c:pt>
                <c:pt idx="888">
                  <c:v>1.5701270599813699E-2</c:v>
                </c:pt>
                <c:pt idx="889">
                  <c:v>1.5350649071624582E-2</c:v>
                </c:pt>
                <c:pt idx="890">
                  <c:v>1.8327704699862484E-2</c:v>
                </c:pt>
                <c:pt idx="891">
                  <c:v>1.7940830255994772E-2</c:v>
                </c:pt>
                <c:pt idx="892">
                  <c:v>1.6644006336663339E-2</c:v>
                </c:pt>
                <c:pt idx="893">
                  <c:v>1.2228779337671891E-2</c:v>
                </c:pt>
                <c:pt idx="894">
                  <c:v>1.2125821556886083E-2</c:v>
                </c:pt>
                <c:pt idx="895">
                  <c:v>9.7017611847888818E-3</c:v>
                </c:pt>
                <c:pt idx="896">
                  <c:v>1.4824527846948864E-2</c:v>
                </c:pt>
                <c:pt idx="897">
                  <c:v>1.4890912066083785E-2</c:v>
                </c:pt>
                <c:pt idx="898">
                  <c:v>1.825478127791786E-2</c:v>
                </c:pt>
                <c:pt idx="899">
                  <c:v>1.567285997937741E-2</c:v>
                </c:pt>
                <c:pt idx="900">
                  <c:v>1.5326489204048053E-2</c:v>
                </c:pt>
                <c:pt idx="901">
                  <c:v>1.2041000726464406E-2</c:v>
                </c:pt>
                <c:pt idx="902">
                  <c:v>1.107141441240493E-2</c:v>
                </c:pt>
                <c:pt idx="903">
                  <c:v>1.1710681060495975E-2</c:v>
                </c:pt>
                <c:pt idx="904">
                  <c:v>1.5830657953374228E-2</c:v>
                </c:pt>
                <c:pt idx="905">
                  <c:v>1.4146980297051257E-2</c:v>
                </c:pt>
                <c:pt idx="906">
                  <c:v>1.4953780645073345E-2</c:v>
                </c:pt>
                <c:pt idx="907">
                  <c:v>1.3394983660531266E-2</c:v>
                </c:pt>
                <c:pt idx="908">
                  <c:v>1.0166823978290319E-2</c:v>
                </c:pt>
                <c:pt idx="909">
                  <c:v>8.7575669088377807E-3</c:v>
                </c:pt>
                <c:pt idx="910">
                  <c:v>7.9722257135270511E-3</c:v>
                </c:pt>
                <c:pt idx="911">
                  <c:v>8.5890812038730436E-3</c:v>
                </c:pt>
                <c:pt idx="912">
                  <c:v>1.1332092575684944E-2</c:v>
                </c:pt>
                <c:pt idx="913">
                  <c:v>7.4424279190203665E-3</c:v>
                </c:pt>
                <c:pt idx="914">
                  <c:v>6.7247079324054843E-3</c:v>
                </c:pt>
                <c:pt idx="915">
                  <c:v>6.446406037199536E-3</c:v>
                </c:pt>
                <c:pt idx="916">
                  <c:v>5.0167714521499544E-3</c:v>
                </c:pt>
                <c:pt idx="917">
                  <c:v>5.0787280476536009E-3</c:v>
                </c:pt>
                <c:pt idx="918">
                  <c:v>7.7002833651315808E-3</c:v>
                </c:pt>
                <c:pt idx="919">
                  <c:v>9.5768186694966013E-3</c:v>
                </c:pt>
                <c:pt idx="920">
                  <c:v>8.3963540698549447E-3</c:v>
                </c:pt>
                <c:pt idx="921">
                  <c:v>7.4033693975466049E-3</c:v>
                </c:pt>
                <c:pt idx="922">
                  <c:v>3.5828163853332067E-3</c:v>
                </c:pt>
                <c:pt idx="923">
                  <c:v>5.3109405418437054E-3</c:v>
                </c:pt>
                <c:pt idx="924">
                  <c:v>4.5349095719000492E-3</c:v>
                </c:pt>
                <c:pt idx="925">
                  <c:v>7.7159415881082527E-3</c:v>
                </c:pt>
                <c:pt idx="926">
                  <c:v>9.6605388401701086E-3</c:v>
                </c:pt>
                <c:pt idx="927">
                  <c:v>9.9941787966205693E-3</c:v>
                </c:pt>
                <c:pt idx="928">
                  <c:v>1.0491640961129875E-2</c:v>
                </c:pt>
                <c:pt idx="929">
                  <c:v>1.2212877530888915E-2</c:v>
                </c:pt>
                <c:pt idx="930">
                  <c:v>1.1067174680236293E-2</c:v>
                </c:pt>
                <c:pt idx="931">
                  <c:v>1.1547316109636338E-2</c:v>
                </c:pt>
                <c:pt idx="932">
                  <c:v>1.0266164117782417E-2</c:v>
                </c:pt>
                <c:pt idx="933">
                  <c:v>7.9016377592741847E-3</c:v>
                </c:pt>
                <c:pt idx="934">
                  <c:v>8.5884177533718919E-3</c:v>
                </c:pt>
                <c:pt idx="935">
                  <c:v>9.7037090137365549E-3</c:v>
                </c:pt>
                <c:pt idx="936">
                  <c:v>1.0923996889367493E-2</c:v>
                </c:pt>
                <c:pt idx="937">
                  <c:v>8.8980528643932705E-3</c:v>
                </c:pt>
                <c:pt idx="938">
                  <c:v>1.1062718862588729E-2</c:v>
                </c:pt>
                <c:pt idx="939">
                  <c:v>1.4352280587854231E-2</c:v>
                </c:pt>
                <c:pt idx="940">
                  <c:v>1.4917901466673858E-2</c:v>
                </c:pt>
                <c:pt idx="941">
                  <c:v>1.7794030468745618E-2</c:v>
                </c:pt>
                <c:pt idx="942">
                  <c:v>1.5487648153656801E-2</c:v>
                </c:pt>
                <c:pt idx="943">
                  <c:v>1.2510017524255757E-2</c:v>
                </c:pt>
                <c:pt idx="944">
                  <c:v>9.9903083804422747E-3</c:v>
                </c:pt>
                <c:pt idx="945">
                  <c:v>1.7410943348471243E-2</c:v>
                </c:pt>
                <c:pt idx="946">
                  <c:v>1.834171875260749E-2</c:v>
                </c:pt>
                <c:pt idx="947">
                  <c:v>1.4373270454161816E-2</c:v>
                </c:pt>
                <c:pt idx="948">
                  <c:v>1.0626403925858461E-2</c:v>
                </c:pt>
                <c:pt idx="949">
                  <c:v>8.7882115620492758E-3</c:v>
                </c:pt>
                <c:pt idx="950">
                  <c:v>8.6004048347104612E-3</c:v>
                </c:pt>
                <c:pt idx="951">
                  <c:v>4.9703701971445663E-3</c:v>
                </c:pt>
                <c:pt idx="952">
                  <c:v>5.9353143339082714E-3</c:v>
                </c:pt>
                <c:pt idx="953">
                  <c:v>9.7338559198786902E-3</c:v>
                </c:pt>
                <c:pt idx="954">
                  <c:v>7.7360686713602083E-3</c:v>
                </c:pt>
                <c:pt idx="955">
                  <c:v>4.9847173450601225E-3</c:v>
                </c:pt>
                <c:pt idx="956">
                  <c:v>3.1588653831535292E-3</c:v>
                </c:pt>
                <c:pt idx="957">
                  <c:v>1.7909549884663977E-3</c:v>
                </c:pt>
                <c:pt idx="958">
                  <c:v>1.9204234829385816E-3</c:v>
                </c:pt>
                <c:pt idx="959">
                  <c:v>2.2936683051845395E-3</c:v>
                </c:pt>
                <c:pt idx="960">
                  <c:v>3.8693870446178031E-3</c:v>
                </c:pt>
                <c:pt idx="961">
                  <c:v>1.5209876235499522E-3</c:v>
                </c:pt>
                <c:pt idx="962">
                  <c:v>1.4739425607129695E-3</c:v>
                </c:pt>
                <c:pt idx="963">
                  <c:v>3.7694595802578537E-3</c:v>
                </c:pt>
                <c:pt idx="964">
                  <c:v>6.3503806075599365E-3</c:v>
                </c:pt>
                <c:pt idx="965">
                  <c:v>6.9281916176699085E-3</c:v>
                </c:pt>
                <c:pt idx="966">
                  <c:v>9.2691488257367772E-3</c:v>
                </c:pt>
                <c:pt idx="967">
                  <c:v>1.404408070151455E-2</c:v>
                </c:pt>
                <c:pt idx="968">
                  <c:v>1.5048426430863647E-2</c:v>
                </c:pt>
                <c:pt idx="969">
                  <c:v>1.7238954197122493E-2</c:v>
                </c:pt>
                <c:pt idx="970">
                  <c:v>2.3980198284289659E-2</c:v>
                </c:pt>
                <c:pt idx="971">
                  <c:v>3.1155564257730379E-2</c:v>
                </c:pt>
                <c:pt idx="972">
                  <c:v>4.8420197890298278E-2</c:v>
                </c:pt>
                <c:pt idx="973">
                  <c:v>5.6333361138459673E-2</c:v>
                </c:pt>
                <c:pt idx="974">
                  <c:v>6.1491577544459324E-2</c:v>
                </c:pt>
                <c:pt idx="975">
                  <c:v>5.1390133364392701E-2</c:v>
                </c:pt>
                <c:pt idx="976">
                  <c:v>5.9027898642674645E-2</c:v>
                </c:pt>
                <c:pt idx="977">
                  <c:v>8.0559455735885729E-2</c:v>
                </c:pt>
                <c:pt idx="978">
                  <c:v>7.8959934094923717E-2</c:v>
                </c:pt>
                <c:pt idx="979">
                  <c:v>7.8877547094254041E-2</c:v>
                </c:pt>
                <c:pt idx="980">
                  <c:v>8.3175599655566326E-2</c:v>
                </c:pt>
                <c:pt idx="981">
                  <c:v>8.391772043527003E-2</c:v>
                </c:pt>
                <c:pt idx="982">
                  <c:v>7.5255662861795192E-2</c:v>
                </c:pt>
                <c:pt idx="983">
                  <c:v>7.1481908881571507E-2</c:v>
                </c:pt>
                <c:pt idx="984">
                  <c:v>5.8857035010652432E-2</c:v>
                </c:pt>
                <c:pt idx="985">
                  <c:v>4.4421877239973317E-2</c:v>
                </c:pt>
                <c:pt idx="986">
                  <c:v>3.6672622799413988E-2</c:v>
                </c:pt>
                <c:pt idx="987">
                  <c:v>3.5245354165273933E-2</c:v>
                </c:pt>
                <c:pt idx="988">
                  <c:v>3.2124892763859526E-2</c:v>
                </c:pt>
                <c:pt idx="989">
                  <c:v>2.5503606958364768E-2</c:v>
                </c:pt>
                <c:pt idx="990">
                  <c:v>2.8490332837119742E-2</c:v>
                </c:pt>
                <c:pt idx="991">
                  <c:v>2.5428889687784565E-2</c:v>
                </c:pt>
                <c:pt idx="992">
                  <c:v>2.8848994071951167E-2</c:v>
                </c:pt>
                <c:pt idx="993">
                  <c:v>3.0910551812929333E-2</c:v>
                </c:pt>
                <c:pt idx="994">
                  <c:v>2.6388027602893119E-2</c:v>
                </c:pt>
                <c:pt idx="995">
                  <c:v>2.9795205096246585E-2</c:v>
                </c:pt>
                <c:pt idx="996">
                  <c:v>2.7428186694554837E-2</c:v>
                </c:pt>
                <c:pt idx="997">
                  <c:v>3.3560118084916921E-2</c:v>
                </c:pt>
                <c:pt idx="998">
                  <c:v>3.282257776164435E-2</c:v>
                </c:pt>
                <c:pt idx="999">
                  <c:v>2.8379983814746212E-2</c:v>
                </c:pt>
                <c:pt idx="1000">
                  <c:v>2.1339452337140213E-2</c:v>
                </c:pt>
                <c:pt idx="1001">
                  <c:v>2.1859503872428142E-2</c:v>
                </c:pt>
                <c:pt idx="1002">
                  <c:v>2.4958993812911681E-2</c:v>
                </c:pt>
                <c:pt idx="1003">
                  <c:v>2.7083055678304505E-2</c:v>
                </c:pt>
                <c:pt idx="1004">
                  <c:v>1.9513036514343555E-2</c:v>
                </c:pt>
                <c:pt idx="1005">
                  <c:v>2.0044234349875789E-2</c:v>
                </c:pt>
                <c:pt idx="1006">
                  <c:v>1.8611897062400542E-2</c:v>
                </c:pt>
                <c:pt idx="1007">
                  <c:v>1.9645611236847209E-2</c:v>
                </c:pt>
                <c:pt idx="1008">
                  <c:v>1.5749190160385857E-2</c:v>
                </c:pt>
                <c:pt idx="1009">
                  <c:v>1.5538486489278601E-2</c:v>
                </c:pt>
                <c:pt idx="1010">
                  <c:v>1.5569040966509226E-2</c:v>
                </c:pt>
                <c:pt idx="1011">
                  <c:v>1.311341909025922E-2</c:v>
                </c:pt>
                <c:pt idx="1012">
                  <c:v>1.6129169446850507E-2</c:v>
                </c:pt>
                <c:pt idx="1013">
                  <c:v>2.202796149724837E-2</c:v>
                </c:pt>
                <c:pt idx="1014">
                  <c:v>1.5841715919322222E-2</c:v>
                </c:pt>
                <c:pt idx="1015">
                  <c:v>1.6188277234269435E-2</c:v>
                </c:pt>
                <c:pt idx="1016">
                  <c:v>1.6771449359039348E-2</c:v>
                </c:pt>
                <c:pt idx="1017">
                  <c:v>1.5897996142972902E-2</c:v>
                </c:pt>
                <c:pt idx="1018">
                  <c:v>1.9113744057590518E-2</c:v>
                </c:pt>
                <c:pt idx="1019">
                  <c:v>1.945737531872466E-2</c:v>
                </c:pt>
                <c:pt idx="1020">
                  <c:v>1.1422119499799948E-2</c:v>
                </c:pt>
                <c:pt idx="1021">
                  <c:v>1.2119005987430438E-2</c:v>
                </c:pt>
                <c:pt idx="1022">
                  <c:v>1.5264210138909986E-2</c:v>
                </c:pt>
                <c:pt idx="1023">
                  <c:v>1.3531875973422662E-2</c:v>
                </c:pt>
                <c:pt idx="1024">
                  <c:v>1.1614426950609937E-2</c:v>
                </c:pt>
                <c:pt idx="1025">
                  <c:v>1.3347829265411478E-2</c:v>
                </c:pt>
                <c:pt idx="1026">
                  <c:v>1.5571500242664602E-2</c:v>
                </c:pt>
                <c:pt idx="1027">
                  <c:v>1.3706701783851284E-2</c:v>
                </c:pt>
                <c:pt idx="1028">
                  <c:v>1.0437272774343901E-2</c:v>
                </c:pt>
                <c:pt idx="1029">
                  <c:v>1.3321650420621568E-2</c:v>
                </c:pt>
                <c:pt idx="1030">
                  <c:v>1.3282961044105328E-2</c:v>
                </c:pt>
                <c:pt idx="1031">
                  <c:v>1.2583381022807589E-2</c:v>
                </c:pt>
                <c:pt idx="1032">
                  <c:v>1.3882417625700246E-2</c:v>
                </c:pt>
                <c:pt idx="1033">
                  <c:v>1.1367105014922722E-2</c:v>
                </c:pt>
                <c:pt idx="1034">
                  <c:v>1.0564337694622616E-2</c:v>
                </c:pt>
                <c:pt idx="1035">
                  <c:v>8.9698647335845101E-3</c:v>
                </c:pt>
                <c:pt idx="1036">
                  <c:v>4.9970921953916879E-3</c:v>
                </c:pt>
                <c:pt idx="1037">
                  <c:v>2.6128441425105537E-3</c:v>
                </c:pt>
                <c:pt idx="1038">
                  <c:v>3.4929731368507381E-3</c:v>
                </c:pt>
                <c:pt idx="1039">
                  <c:v>5.932660699261412E-3</c:v>
                </c:pt>
                <c:pt idx="1040">
                  <c:v>4.7792005509261597E-3</c:v>
                </c:pt>
                <c:pt idx="1041">
                  <c:v>5.3056803218088826E-3</c:v>
                </c:pt>
                <c:pt idx="1042">
                  <c:v>3.4160774999537043E-3</c:v>
                </c:pt>
                <c:pt idx="1043">
                  <c:v>3.4535132883667294E-3</c:v>
                </c:pt>
                <c:pt idx="1044">
                  <c:v>4.4110378579690027E-3</c:v>
                </c:pt>
                <c:pt idx="1045">
                  <c:v>2.9560963420608242E-3</c:v>
                </c:pt>
                <c:pt idx="1046">
                  <c:v>5.2755918909986521E-3</c:v>
                </c:pt>
                <c:pt idx="1047">
                  <c:v>3.1675945753516267E-3</c:v>
                </c:pt>
                <c:pt idx="1048">
                  <c:v>8.9725186570242064E-3</c:v>
                </c:pt>
                <c:pt idx="1049">
                  <c:v>7.2056661338839407E-3</c:v>
                </c:pt>
                <c:pt idx="1050">
                  <c:v>6.2261831648690036E-3</c:v>
                </c:pt>
                <c:pt idx="1051">
                  <c:v>7.0928259200530603E-3</c:v>
                </c:pt>
                <c:pt idx="1052">
                  <c:v>1.9319184633304642E-3</c:v>
                </c:pt>
                <c:pt idx="1053">
                  <c:v>4.721377624189179E-4</c:v>
                </c:pt>
                <c:pt idx="1054">
                  <c:v>8.7826923314625598E-4</c:v>
                </c:pt>
                <c:pt idx="1055">
                  <c:v>2.013527851155157E-3</c:v>
                </c:pt>
                <c:pt idx="1056">
                  <c:v>1.9079001673078053E-3</c:v>
                </c:pt>
                <c:pt idx="1057">
                  <c:v>2.1815636806253118E-3</c:v>
                </c:pt>
                <c:pt idx="1058">
                  <c:v>2.9913656663042524E-3</c:v>
                </c:pt>
                <c:pt idx="1059">
                  <c:v>5.8768485861900822E-3</c:v>
                </c:pt>
                <c:pt idx="1060">
                  <c:v>4.4464895091615754E-3</c:v>
                </c:pt>
                <c:pt idx="1061">
                  <c:v>6.3045719731724577E-3</c:v>
                </c:pt>
                <c:pt idx="1062">
                  <c:v>7.609664783984821E-3</c:v>
                </c:pt>
                <c:pt idx="1063">
                  <c:v>7.4906421667924545E-3</c:v>
                </c:pt>
                <c:pt idx="1064">
                  <c:v>8.1427425193314612E-3</c:v>
                </c:pt>
                <c:pt idx="1065">
                  <c:v>1.1470542830982351E-2</c:v>
                </c:pt>
                <c:pt idx="1066">
                  <c:v>1.7489603687721199E-2</c:v>
                </c:pt>
                <c:pt idx="1067">
                  <c:v>2.2348920673074237E-2</c:v>
                </c:pt>
                <c:pt idx="1068">
                  <c:v>3.4343396353731154E-2</c:v>
                </c:pt>
                <c:pt idx="1069">
                  <c:v>3.6876172857424713E-2</c:v>
                </c:pt>
                <c:pt idx="1070">
                  <c:v>4.7927788380083033E-2</c:v>
                </c:pt>
                <c:pt idx="1071">
                  <c:v>5.7268977719291209E-2</c:v>
                </c:pt>
                <c:pt idx="1072">
                  <c:v>5.6150052605695097E-2</c:v>
                </c:pt>
                <c:pt idx="1073">
                  <c:v>5.2335755591472514E-2</c:v>
                </c:pt>
                <c:pt idx="1074">
                  <c:v>4.3340052842849669E-2</c:v>
                </c:pt>
                <c:pt idx="1075">
                  <c:v>3.6194486242554627E-2</c:v>
                </c:pt>
                <c:pt idx="1076">
                  <c:v>3.7216726283523342E-2</c:v>
                </c:pt>
                <c:pt idx="1077">
                  <c:v>2.7774061808144398E-2</c:v>
                </c:pt>
                <c:pt idx="1078">
                  <c:v>3.3686574646238546E-2</c:v>
                </c:pt>
                <c:pt idx="1079">
                  <c:v>3.5469592640901777E-2</c:v>
                </c:pt>
                <c:pt idx="1080">
                  <c:v>3.7801087416444376E-2</c:v>
                </c:pt>
                <c:pt idx="1081">
                  <c:v>3.7517264548056102E-2</c:v>
                </c:pt>
                <c:pt idx="1082">
                  <c:v>4.682668882587402E-2</c:v>
                </c:pt>
                <c:pt idx="1083">
                  <c:v>5.0833111212757964E-2</c:v>
                </c:pt>
                <c:pt idx="1084">
                  <c:v>5.393540786611057E-2</c:v>
                </c:pt>
                <c:pt idx="1085">
                  <c:v>5.0121141383139743E-2</c:v>
                </c:pt>
                <c:pt idx="1086">
                  <c:v>5.2793124176768035E-2</c:v>
                </c:pt>
                <c:pt idx="1087">
                  <c:v>4.6808696873884274E-2</c:v>
                </c:pt>
                <c:pt idx="1088">
                  <c:v>4.2040108866852388E-2</c:v>
                </c:pt>
                <c:pt idx="1089">
                  <c:v>4.1946926903331391E-2</c:v>
                </c:pt>
                <c:pt idx="1090">
                  <c:v>5.5400521836719042E-2</c:v>
                </c:pt>
                <c:pt idx="1091">
                  <c:v>5.1284715505822233E-2</c:v>
                </c:pt>
                <c:pt idx="1092">
                  <c:v>4.3154497322126388E-2</c:v>
                </c:pt>
                <c:pt idx="1093">
                  <c:v>4.4981655319727351E-2</c:v>
                </c:pt>
                <c:pt idx="1094">
                  <c:v>4.847095918865129E-2</c:v>
                </c:pt>
                <c:pt idx="1095">
                  <c:v>5.869415034537398E-2</c:v>
                </c:pt>
                <c:pt idx="1096">
                  <c:v>6.2833222099402924E-2</c:v>
                </c:pt>
                <c:pt idx="1097">
                  <c:v>6.2478341798948275E-2</c:v>
                </c:pt>
                <c:pt idx="1098">
                  <c:v>4.9895773429301349E-2</c:v>
                </c:pt>
                <c:pt idx="1099">
                  <c:v>4.1663249402080875E-2</c:v>
                </c:pt>
                <c:pt idx="1100">
                  <c:v>2.7555913429670384E-2</c:v>
                </c:pt>
                <c:pt idx="1101">
                  <c:v>2.2333662182687591E-2</c:v>
                </c:pt>
                <c:pt idx="1102">
                  <c:v>1.756243767388176E-2</c:v>
                </c:pt>
                <c:pt idx="1103">
                  <c:v>1.7771540219337401E-2</c:v>
                </c:pt>
                <c:pt idx="1104">
                  <c:v>1.5350290301342221E-2</c:v>
                </c:pt>
                <c:pt idx="1105">
                  <c:v>1.4605206604386134E-2</c:v>
                </c:pt>
                <c:pt idx="1106">
                  <c:v>1.0776487003560506E-2</c:v>
                </c:pt>
                <c:pt idx="1107">
                  <c:v>8.1923089374814559E-3</c:v>
                </c:pt>
                <c:pt idx="1108">
                  <c:v>7.6811348344733368E-3</c:v>
                </c:pt>
                <c:pt idx="1109">
                  <c:v>6.642201893687194E-3</c:v>
                </c:pt>
                <c:pt idx="1110">
                  <c:v>7.7901619386084465E-3</c:v>
                </c:pt>
                <c:pt idx="1111">
                  <c:v>5.0300415538055802E-3</c:v>
                </c:pt>
                <c:pt idx="1112">
                  <c:v>4.0233465327505161E-3</c:v>
                </c:pt>
                <c:pt idx="1113">
                  <c:v>1.1667105341602768E-3</c:v>
                </c:pt>
                <c:pt idx="1114">
                  <c:v>2.3416845392314973E-3</c:v>
                </c:pt>
                <c:pt idx="1115">
                  <c:v>7.1493157613736983E-3</c:v>
                </c:pt>
                <c:pt idx="1116">
                  <c:v>1.1988869195036873E-2</c:v>
                </c:pt>
                <c:pt idx="1117">
                  <c:v>1.6658668248741387E-2</c:v>
                </c:pt>
                <c:pt idx="1118">
                  <c:v>1.7492600914639694E-2</c:v>
                </c:pt>
                <c:pt idx="1119">
                  <c:v>1.458937576585745E-2</c:v>
                </c:pt>
                <c:pt idx="1120">
                  <c:v>8.5527238954004291E-3</c:v>
                </c:pt>
                <c:pt idx="1121">
                  <c:v>1.0749994290212997E-2</c:v>
                </c:pt>
                <c:pt idx="1122">
                  <c:v>2.9423318851385036E-2</c:v>
                </c:pt>
                <c:pt idx="1123">
                  <c:v>4.7256628761506325E-2</c:v>
                </c:pt>
                <c:pt idx="1124">
                  <c:v>4.1377263017480952E-2</c:v>
                </c:pt>
                <c:pt idx="1125">
                  <c:v>3.5742113158763321E-2</c:v>
                </c:pt>
                <c:pt idx="1126">
                  <c:v>4.1950458750977401E-2</c:v>
                </c:pt>
                <c:pt idx="1127">
                  <c:v>6.3676072576493659E-2</c:v>
                </c:pt>
                <c:pt idx="1128">
                  <c:v>4.9166846228841543E-2</c:v>
                </c:pt>
                <c:pt idx="1129">
                  <c:v>4.8153290041654279E-2</c:v>
                </c:pt>
                <c:pt idx="1130">
                  <c:v>4.8132362255287955E-2</c:v>
                </c:pt>
                <c:pt idx="1131">
                  <c:v>6.5942033451319423E-2</c:v>
                </c:pt>
                <c:pt idx="1132">
                  <c:v>7.5043776934247922E-2</c:v>
                </c:pt>
                <c:pt idx="1133">
                  <c:v>7.0537430978180451E-2</c:v>
                </c:pt>
                <c:pt idx="1134">
                  <c:v>5.7638766880596368E-2</c:v>
                </c:pt>
                <c:pt idx="1135">
                  <c:v>5.502461856156874E-2</c:v>
                </c:pt>
                <c:pt idx="1136">
                  <c:v>6.4448540175277388E-2</c:v>
                </c:pt>
                <c:pt idx="1137">
                  <c:v>7.1130061245070986E-2</c:v>
                </c:pt>
                <c:pt idx="1138">
                  <c:v>6.1535443297177798E-2</c:v>
                </c:pt>
                <c:pt idx="1139">
                  <c:v>4.5359906753544434E-2</c:v>
                </c:pt>
                <c:pt idx="1140">
                  <c:v>4.523122999535642E-2</c:v>
                </c:pt>
                <c:pt idx="1141">
                  <c:v>3.6431245932818539E-2</c:v>
                </c:pt>
                <c:pt idx="1142">
                  <c:v>3.7056859795134879E-2</c:v>
                </c:pt>
                <c:pt idx="1143">
                  <c:v>3.8089971052072492E-2</c:v>
                </c:pt>
                <c:pt idx="1144">
                  <c:v>3.9184634606406074E-2</c:v>
                </c:pt>
                <c:pt idx="1145">
                  <c:v>3.8353441479670257E-2</c:v>
                </c:pt>
                <c:pt idx="1146">
                  <c:v>3.6270650062219405E-2</c:v>
                </c:pt>
                <c:pt idx="1147">
                  <c:v>5.0738793313115475E-2</c:v>
                </c:pt>
                <c:pt idx="1148">
                  <c:v>5.3344341954632161E-2</c:v>
                </c:pt>
                <c:pt idx="1149">
                  <c:v>4.4687622249508216E-2</c:v>
                </c:pt>
                <c:pt idx="1150">
                  <c:v>4.5479265727670221E-2</c:v>
                </c:pt>
                <c:pt idx="1151">
                  <c:v>3.4567604423464376E-2</c:v>
                </c:pt>
                <c:pt idx="1152">
                  <c:v>2.8616426892393704E-2</c:v>
                </c:pt>
                <c:pt idx="1153">
                  <c:v>4.6389229145687848E-2</c:v>
                </c:pt>
                <c:pt idx="1154">
                  <c:v>4.5593009673062075E-2</c:v>
                </c:pt>
                <c:pt idx="1155">
                  <c:v>8.4911832330529485E-2</c:v>
                </c:pt>
                <c:pt idx="1156">
                  <c:v>0.11824502381621396</c:v>
                </c:pt>
                <c:pt idx="1157">
                  <c:v>0.14721235863336404</c:v>
                </c:pt>
                <c:pt idx="1158">
                  <c:v>0.16390723805669447</c:v>
                </c:pt>
                <c:pt idx="1159">
                  <c:v>0.16531944539558524</c:v>
                </c:pt>
                <c:pt idx="1160">
                  <c:v>0.16793680102663217</c:v>
                </c:pt>
                <c:pt idx="1161">
                  <c:v>0.17142256407381359</c:v>
                </c:pt>
                <c:pt idx="1162">
                  <c:v>0.18217784776289953</c:v>
                </c:pt>
                <c:pt idx="1163">
                  <c:v>0.18719266032402471</c:v>
                </c:pt>
                <c:pt idx="1164">
                  <c:v>0.18972415805172702</c:v>
                </c:pt>
                <c:pt idx="1165">
                  <c:v>0.18266646838815043</c:v>
                </c:pt>
                <c:pt idx="1166">
                  <c:v>0.16852894841568142</c:v>
                </c:pt>
                <c:pt idx="1167">
                  <c:v>0.16173538031827184</c:v>
                </c:pt>
                <c:pt idx="1168">
                  <c:v>0.17029429303793098</c:v>
                </c:pt>
                <c:pt idx="1169">
                  <c:v>0.1786753505134856</c:v>
                </c:pt>
                <c:pt idx="1170">
                  <c:v>0.20338433853183474</c:v>
                </c:pt>
                <c:pt idx="1171">
                  <c:v>0.20373005636715763</c:v>
                </c:pt>
                <c:pt idx="1172">
                  <c:v>0.21688443379764574</c:v>
                </c:pt>
                <c:pt idx="1173">
                  <c:v>0.20489415002876962</c:v>
                </c:pt>
                <c:pt idx="1174">
                  <c:v>0.19457239751646194</c:v>
                </c:pt>
                <c:pt idx="1175">
                  <c:v>0.19870767269980624</c:v>
                </c:pt>
                <c:pt idx="1176">
                  <c:v>0.20735676411580167</c:v>
                </c:pt>
                <c:pt idx="1177">
                  <c:v>0.20096490534218334</c:v>
                </c:pt>
                <c:pt idx="1178">
                  <c:v>0.19280256375173566</c:v>
                </c:pt>
                <c:pt idx="1179">
                  <c:v>0.1944143477303894</c:v>
                </c:pt>
                <c:pt idx="1180">
                  <c:v>0.19923195303392041</c:v>
                </c:pt>
                <c:pt idx="1181">
                  <c:v>0.1954544469452055</c:v>
                </c:pt>
                <c:pt idx="1182">
                  <c:v>0.20887526364897221</c:v>
                </c:pt>
                <c:pt idx="1183">
                  <c:v>0.20609121563406449</c:v>
                </c:pt>
                <c:pt idx="1184">
                  <c:v>0.1940889423751577</c:v>
                </c:pt>
                <c:pt idx="1185">
                  <c:v>0.19892318367736272</c:v>
                </c:pt>
                <c:pt idx="1186">
                  <c:v>0.20405278739680194</c:v>
                </c:pt>
                <c:pt idx="1187">
                  <c:v>0.19724768127724074</c:v>
                </c:pt>
                <c:pt idx="1188">
                  <c:v>0.195000426663859</c:v>
                </c:pt>
                <c:pt idx="1189">
                  <c:v>0.19408583333607893</c:v>
                </c:pt>
                <c:pt idx="1190">
                  <c:v>0.19045319999990959</c:v>
                </c:pt>
                <c:pt idx="1191">
                  <c:v>0.19871039094005422</c:v>
                </c:pt>
                <c:pt idx="1192">
                  <c:v>0.20519013519802898</c:v>
                </c:pt>
                <c:pt idx="1193">
                  <c:v>0.20593214567025328</c:v>
                </c:pt>
                <c:pt idx="1194">
                  <c:v>0.20655951739210879</c:v>
                </c:pt>
                <c:pt idx="1195">
                  <c:v>0.20789010033187832</c:v>
                </c:pt>
                <c:pt idx="1196">
                  <c:v>0.20812986066573577</c:v>
                </c:pt>
                <c:pt idx="1197">
                  <c:v>0.21153499369383394</c:v>
                </c:pt>
                <c:pt idx="1198">
                  <c:v>0.21736384342437121</c:v>
                </c:pt>
                <c:pt idx="1199">
                  <c:v>0.21992214673143579</c:v>
                </c:pt>
                <c:pt idx="1200">
                  <c:v>0.21280127968725887</c:v>
                </c:pt>
                <c:pt idx="1201">
                  <c:v>0.19266698299442339</c:v>
                </c:pt>
                <c:pt idx="1202">
                  <c:v>0.2041061243175992</c:v>
                </c:pt>
                <c:pt idx="1203">
                  <c:v>0.20983645342158655</c:v>
                </c:pt>
                <c:pt idx="1204">
                  <c:v>0.20754819928863535</c:v>
                </c:pt>
                <c:pt idx="1205">
                  <c:v>0.21055589766355295</c:v>
                </c:pt>
                <c:pt idx="1206">
                  <c:v>0.21788850003300317</c:v>
                </c:pt>
                <c:pt idx="1207">
                  <c:v>0.21117664872948799</c:v>
                </c:pt>
                <c:pt idx="1208">
                  <c:v>0.19426509160315619</c:v>
                </c:pt>
                <c:pt idx="1209">
                  <c:v>0.20050595940965918</c:v>
                </c:pt>
                <c:pt idx="1210">
                  <c:v>0.24318747929343051</c:v>
                </c:pt>
                <c:pt idx="1211">
                  <c:v>0.23186515055235701</c:v>
                </c:pt>
                <c:pt idx="1212">
                  <c:v>0.21382896216232314</c:v>
                </c:pt>
                <c:pt idx="1213">
                  <c:v>0.20840141304083304</c:v>
                </c:pt>
                <c:pt idx="1214">
                  <c:v>0.19493847808137343</c:v>
                </c:pt>
                <c:pt idx="1215">
                  <c:v>0.17564547355190097</c:v>
                </c:pt>
                <c:pt idx="1216">
                  <c:v>0.17672183889250789</c:v>
                </c:pt>
                <c:pt idx="1217">
                  <c:v>0.17644174814332472</c:v>
                </c:pt>
                <c:pt idx="1218">
                  <c:v>0.15524219449635138</c:v>
                </c:pt>
                <c:pt idx="1219">
                  <c:v>0.13195161560507432</c:v>
                </c:pt>
                <c:pt idx="1220">
                  <c:v>0.10465798631999552</c:v>
                </c:pt>
                <c:pt idx="1221">
                  <c:v>0.10405313796445044</c:v>
                </c:pt>
                <c:pt idx="1222">
                  <c:v>0.11164874679198335</c:v>
                </c:pt>
                <c:pt idx="1223">
                  <c:v>0.120564114334499</c:v>
                </c:pt>
                <c:pt idx="1224">
                  <c:v>0.12345902827871699</c:v>
                </c:pt>
                <c:pt idx="1225">
                  <c:v>0.12005263454253004</c:v>
                </c:pt>
                <c:pt idx="1226">
                  <c:v>0.12771634017308897</c:v>
                </c:pt>
                <c:pt idx="1227">
                  <c:v>0.13635832252136523</c:v>
                </c:pt>
                <c:pt idx="1228">
                  <c:v>0.12650991872227985</c:v>
                </c:pt>
                <c:pt idx="1229">
                  <c:v>0.12974839236037916</c:v>
                </c:pt>
                <c:pt idx="1230">
                  <c:v>0.13398304697808175</c:v>
                </c:pt>
                <c:pt idx="1231">
                  <c:v>0.12363008985068209</c:v>
                </c:pt>
                <c:pt idx="1232">
                  <c:v>0.12767618734865196</c:v>
                </c:pt>
                <c:pt idx="1233">
                  <c:v>0.13697244083967042</c:v>
                </c:pt>
                <c:pt idx="1234">
                  <c:v>0.14345775639079403</c:v>
                </c:pt>
                <c:pt idx="1235">
                  <c:v>0.14511264108706956</c:v>
                </c:pt>
                <c:pt idx="1236">
                  <c:v>0.14610430007452124</c:v>
                </c:pt>
                <c:pt idx="1237">
                  <c:v>0.17124171369857732</c:v>
                </c:pt>
                <c:pt idx="1238">
                  <c:v>0.17234512918798373</c:v>
                </c:pt>
                <c:pt idx="1239">
                  <c:v>0.17723339384679007</c:v>
                </c:pt>
                <c:pt idx="1240">
                  <c:v>0.17379669224501892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7688"/>
        <c:axId val="622127296"/>
      </c:scatterChart>
      <c:valAx>
        <c:axId val="62212690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9256"/>
        <c:crosses val="autoZero"/>
        <c:crossBetween val="midCat"/>
        <c:majorUnit val="249"/>
        <c:minorUnit val="249"/>
      </c:valAx>
      <c:valAx>
        <c:axId val="6221292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6904"/>
        <c:crosses val="autoZero"/>
        <c:crossBetween val="midCat"/>
      </c:valAx>
      <c:valAx>
        <c:axId val="622127296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7688"/>
        <c:crosses val="max"/>
        <c:crossBetween val="midCat"/>
      </c:valAx>
      <c:valAx>
        <c:axId val="622127688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7296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4"/>
  <sheetViews>
    <sheetView workbookViewId="0">
      <selection sqref="A1:E235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7" t="s">
        <v>1506</v>
      </c>
      <c r="B1" s="27"/>
      <c r="C1" s="27"/>
      <c r="D1" s="27"/>
      <c r="E1" s="27"/>
    </row>
    <row r="2" spans="1:5" x14ac:dyDescent="0.2">
      <c r="A2" s="22"/>
      <c r="B2" s="22"/>
      <c r="C2" s="22"/>
      <c r="D2" s="22"/>
      <c r="E2" s="22"/>
    </row>
    <row r="3" spans="1:5" x14ac:dyDescent="0.2">
      <c r="A3" s="28" t="s">
        <v>0</v>
      </c>
      <c r="B3" s="30" t="s">
        <v>2568</v>
      </c>
      <c r="C3" s="31"/>
      <c r="D3" s="26"/>
      <c r="E3" s="26"/>
    </row>
    <row r="4" spans="1:5" x14ac:dyDescent="0.2">
      <c r="A4" s="26" t="s">
        <v>1</v>
      </c>
      <c r="B4" s="29">
        <v>1454.48</v>
      </c>
      <c r="C4" s="29">
        <v>209112109.90000001</v>
      </c>
      <c r="D4" s="26"/>
      <c r="E4" s="26"/>
    </row>
    <row r="5" spans="1:5" x14ac:dyDescent="0.2">
      <c r="A5" s="26" t="s">
        <v>2</v>
      </c>
      <c r="B5" s="29">
        <v>1457.35</v>
      </c>
      <c r="C5" s="29">
        <v>211168385.94</v>
      </c>
      <c r="D5" s="26"/>
      <c r="E5" s="26"/>
    </row>
    <row r="6" spans="1:5" x14ac:dyDescent="0.2">
      <c r="A6" s="26" t="s">
        <v>3</v>
      </c>
      <c r="B6" s="29">
        <v>1442.76</v>
      </c>
      <c r="C6" s="29">
        <v>208352846.71000001</v>
      </c>
      <c r="D6" s="26"/>
      <c r="E6" s="26"/>
    </row>
    <row r="7" spans="1:5" x14ac:dyDescent="0.2">
      <c r="A7" s="26" t="s">
        <v>4</v>
      </c>
      <c r="B7" s="29">
        <v>1443.58</v>
      </c>
      <c r="C7" s="29">
        <v>208490766.91</v>
      </c>
      <c r="D7" s="26"/>
      <c r="E7" s="26"/>
    </row>
    <row r="8" spans="1:5" x14ac:dyDescent="0.2">
      <c r="A8" s="26" t="s">
        <v>5</v>
      </c>
      <c r="B8" s="29">
        <v>1434.68</v>
      </c>
      <c r="C8" s="29">
        <v>207286936.59999999</v>
      </c>
      <c r="D8" s="26"/>
      <c r="E8" s="26"/>
    </row>
    <row r="9" spans="1:5" x14ac:dyDescent="0.2">
      <c r="A9" s="26" t="s">
        <v>6</v>
      </c>
      <c r="B9" s="29">
        <v>1449.79</v>
      </c>
      <c r="C9" s="29">
        <v>209019862.63999999</v>
      </c>
      <c r="D9" s="26"/>
      <c r="E9" s="26"/>
    </row>
    <row r="10" spans="1:5" x14ac:dyDescent="0.2">
      <c r="A10" s="26" t="s">
        <v>7</v>
      </c>
      <c r="B10" s="29">
        <v>1440.47</v>
      </c>
      <c r="C10" s="29">
        <v>208026223.03999999</v>
      </c>
      <c r="D10" s="26"/>
      <c r="E10" s="26"/>
    </row>
    <row r="11" spans="1:5" x14ac:dyDescent="0.2">
      <c r="A11" s="26" t="s">
        <v>8</v>
      </c>
      <c r="B11" s="29">
        <v>1437.52</v>
      </c>
      <c r="C11" s="29">
        <v>207818729.53999999</v>
      </c>
      <c r="D11" s="26"/>
      <c r="E11" s="26"/>
    </row>
    <row r="12" spans="1:5" x14ac:dyDescent="0.2">
      <c r="A12" s="26" t="s">
        <v>9</v>
      </c>
      <c r="B12" s="29">
        <v>1429.41</v>
      </c>
      <c r="C12" s="29">
        <v>206830799.13</v>
      </c>
      <c r="D12" s="26"/>
      <c r="E12" s="26"/>
    </row>
    <row r="13" spans="1:5" x14ac:dyDescent="0.2">
      <c r="A13" s="26" t="s">
        <v>10</v>
      </c>
      <c r="B13" s="29">
        <v>1451.28</v>
      </c>
      <c r="C13" s="29">
        <v>209443646.56999999</v>
      </c>
      <c r="D13" s="26"/>
      <c r="E13" s="26"/>
    </row>
    <row r="14" spans="1:5" x14ac:dyDescent="0.2">
      <c r="A14" s="26" t="s">
        <v>11</v>
      </c>
      <c r="B14" s="29">
        <v>1453.46</v>
      </c>
      <c r="C14" s="29">
        <v>208614820.90000001</v>
      </c>
      <c r="D14" s="26"/>
      <c r="E14" s="26"/>
    </row>
    <row r="15" spans="1:5" x14ac:dyDescent="0.2">
      <c r="A15" s="26" t="s">
        <v>12</v>
      </c>
      <c r="B15" s="29">
        <v>1448.42</v>
      </c>
      <c r="C15" s="29">
        <v>197988299.09</v>
      </c>
      <c r="D15" s="26"/>
      <c r="E15" s="26"/>
    </row>
    <row r="16" spans="1:5" x14ac:dyDescent="0.2">
      <c r="A16" s="26" t="s">
        <v>13</v>
      </c>
      <c r="B16" s="29">
        <v>1455.52</v>
      </c>
      <c r="C16" s="29">
        <v>196461733.69</v>
      </c>
      <c r="D16" s="26"/>
      <c r="E16" s="26"/>
    </row>
    <row r="17" spans="1:5" x14ac:dyDescent="0.2">
      <c r="A17" s="26" t="s">
        <v>14</v>
      </c>
      <c r="B17" s="29">
        <v>1456.27</v>
      </c>
      <c r="C17" s="29">
        <v>194071937.71000001</v>
      </c>
      <c r="D17" s="22"/>
      <c r="E17" s="22"/>
    </row>
    <row r="18" spans="1:5" x14ac:dyDescent="0.2">
      <c r="A18" s="26" t="s">
        <v>15</v>
      </c>
      <c r="B18" s="29">
        <v>1446.98</v>
      </c>
      <c r="C18" s="29">
        <v>173952915.94</v>
      </c>
      <c r="D18" s="22"/>
      <c r="E18" s="22"/>
    </row>
    <row r="19" spans="1:5" x14ac:dyDescent="0.2">
      <c r="A19" s="26" t="s">
        <v>16</v>
      </c>
      <c r="B19" s="29">
        <v>1437.04</v>
      </c>
      <c r="C19" s="29">
        <v>172341455.84</v>
      </c>
      <c r="D19" s="22"/>
      <c r="E19" s="22"/>
    </row>
    <row r="20" spans="1:5" x14ac:dyDescent="0.2">
      <c r="A20" s="26" t="s">
        <v>17</v>
      </c>
      <c r="B20" s="29">
        <v>1408.53</v>
      </c>
      <c r="C20" s="29">
        <v>169651540</v>
      </c>
      <c r="D20" s="22"/>
      <c r="E20" s="22"/>
    </row>
    <row r="21" spans="1:5" x14ac:dyDescent="0.2">
      <c r="A21" s="26" t="s">
        <v>18</v>
      </c>
      <c r="B21" s="29">
        <v>1405.01</v>
      </c>
      <c r="C21" s="29">
        <v>172610472.47999999</v>
      </c>
      <c r="D21" s="22"/>
      <c r="E21" s="22"/>
    </row>
    <row r="22" spans="1:5" x14ac:dyDescent="0.2">
      <c r="A22" s="26" t="s">
        <v>19</v>
      </c>
      <c r="B22" s="29">
        <v>1395.11</v>
      </c>
      <c r="C22" s="29">
        <v>171835630.28999999</v>
      </c>
      <c r="D22" s="22"/>
      <c r="E22" s="22"/>
    </row>
    <row r="23" spans="1:5" x14ac:dyDescent="0.2">
      <c r="A23" s="26" t="s">
        <v>20</v>
      </c>
      <c r="B23" s="29">
        <v>1373.16</v>
      </c>
      <c r="C23" s="29">
        <v>169735215.75999999</v>
      </c>
      <c r="D23" s="22"/>
      <c r="E23" s="22"/>
    </row>
    <row r="24" spans="1:5" x14ac:dyDescent="0.2">
      <c r="A24" s="26" t="s">
        <v>21</v>
      </c>
      <c r="B24" s="29">
        <v>1388.53</v>
      </c>
      <c r="C24" s="29">
        <v>173054377.13999999</v>
      </c>
      <c r="D24" s="22"/>
      <c r="E24" s="22"/>
    </row>
    <row r="25" spans="1:5" x14ac:dyDescent="0.2">
      <c r="A25" s="26" t="s">
        <v>22</v>
      </c>
      <c r="B25" s="29">
        <v>1442.98</v>
      </c>
      <c r="C25" s="29">
        <v>179141311.44</v>
      </c>
      <c r="D25" s="22"/>
      <c r="E25" s="22"/>
    </row>
    <row r="26" spans="1:5" x14ac:dyDescent="0.2">
      <c r="A26" s="26" t="s">
        <v>23</v>
      </c>
      <c r="B26" s="29">
        <v>1477.42</v>
      </c>
      <c r="C26" s="29">
        <v>183407967.68000001</v>
      </c>
      <c r="D26" s="22"/>
      <c r="E26" s="22"/>
    </row>
    <row r="27" spans="1:5" x14ac:dyDescent="0.2">
      <c r="A27" s="26" t="s">
        <v>24</v>
      </c>
      <c r="B27" s="29">
        <v>1482.62</v>
      </c>
      <c r="C27" s="29">
        <v>186401986.09999999</v>
      </c>
      <c r="D27" s="22"/>
      <c r="E27" s="22"/>
    </row>
    <row r="28" spans="1:5" x14ac:dyDescent="0.2">
      <c r="A28" s="26" t="s">
        <v>25</v>
      </c>
      <c r="B28" s="29">
        <v>1476.03</v>
      </c>
      <c r="C28" s="29">
        <v>205205599.44</v>
      </c>
      <c r="D28" s="22"/>
      <c r="E28" s="22"/>
    </row>
    <row r="29" spans="1:5" x14ac:dyDescent="0.2">
      <c r="A29" s="26" t="s">
        <v>26</v>
      </c>
      <c r="B29" s="29">
        <v>1497.77</v>
      </c>
      <c r="C29" s="29">
        <v>228088028.16999999</v>
      </c>
      <c r="D29" s="22"/>
      <c r="E29" s="22"/>
    </row>
    <row r="30" spans="1:5" x14ac:dyDescent="0.2">
      <c r="A30" s="26" t="s">
        <v>27</v>
      </c>
      <c r="B30" s="29">
        <v>1470.3</v>
      </c>
      <c r="C30" s="29">
        <v>223217631.87</v>
      </c>
      <c r="D30" s="22"/>
      <c r="E30" s="22"/>
    </row>
    <row r="31" spans="1:5" x14ac:dyDescent="0.2">
      <c r="A31" s="26" t="s">
        <v>28</v>
      </c>
      <c r="B31" s="29">
        <v>1477.11</v>
      </c>
      <c r="C31" s="29">
        <v>225945394.94</v>
      </c>
      <c r="D31" s="22"/>
      <c r="E31" s="22"/>
    </row>
    <row r="32" spans="1:5" x14ac:dyDescent="0.2">
      <c r="A32" s="26" t="s">
        <v>29</v>
      </c>
      <c r="B32" s="29">
        <v>1535.01</v>
      </c>
      <c r="C32" s="29">
        <v>234727804.84999999</v>
      </c>
      <c r="D32" s="22"/>
      <c r="E32" s="22"/>
    </row>
    <row r="33" spans="1:5" x14ac:dyDescent="0.2">
      <c r="A33" s="26" t="s">
        <v>30</v>
      </c>
      <c r="B33" s="29">
        <v>1556.05</v>
      </c>
      <c r="C33" s="29">
        <v>239853540.62</v>
      </c>
      <c r="D33" s="22"/>
      <c r="E33" s="22"/>
    </row>
    <row r="34" spans="1:5" x14ac:dyDescent="0.2">
      <c r="A34" s="26" t="s">
        <v>31</v>
      </c>
      <c r="B34" s="29">
        <v>1550.01</v>
      </c>
      <c r="C34" s="29">
        <v>238830743.74000001</v>
      </c>
      <c r="D34" s="22"/>
      <c r="E34" s="22"/>
    </row>
    <row r="35" spans="1:5" x14ac:dyDescent="0.2">
      <c r="A35" s="26" t="s">
        <v>32</v>
      </c>
      <c r="B35" s="29">
        <v>1566.66</v>
      </c>
      <c r="C35" s="29">
        <v>241448767.84</v>
      </c>
      <c r="D35" s="22"/>
      <c r="E35" s="22"/>
    </row>
    <row r="36" spans="1:5" x14ac:dyDescent="0.2">
      <c r="A36" s="26" t="s">
        <v>33</v>
      </c>
      <c r="B36" s="29">
        <v>1572.68</v>
      </c>
      <c r="C36" s="29">
        <v>241735168.11000001</v>
      </c>
      <c r="D36" s="22"/>
      <c r="E36" s="22"/>
    </row>
    <row r="37" spans="1:5" x14ac:dyDescent="0.2">
      <c r="A37" s="26" t="s">
        <v>34</v>
      </c>
      <c r="B37" s="29">
        <v>1577.14</v>
      </c>
      <c r="C37" s="29">
        <v>241691072.88</v>
      </c>
      <c r="D37" s="22"/>
      <c r="E37" s="22"/>
    </row>
    <row r="38" spans="1:5" x14ac:dyDescent="0.2">
      <c r="A38" s="26" t="s">
        <v>35</v>
      </c>
      <c r="B38" s="29">
        <v>1574.1</v>
      </c>
      <c r="C38" s="29">
        <v>238847532.80000001</v>
      </c>
      <c r="D38" s="22"/>
      <c r="E38" s="22"/>
    </row>
    <row r="39" spans="1:5" x14ac:dyDescent="0.2">
      <c r="A39" s="26" t="s">
        <v>36</v>
      </c>
      <c r="B39" s="29">
        <v>1581.17</v>
      </c>
      <c r="C39" s="29">
        <v>225219028.19</v>
      </c>
      <c r="D39" s="22"/>
      <c r="E39" s="22"/>
    </row>
    <row r="40" spans="1:5" x14ac:dyDescent="0.2">
      <c r="A40" s="26" t="s">
        <v>37</v>
      </c>
      <c r="B40" s="29">
        <v>1584.05</v>
      </c>
      <c r="C40" s="29">
        <v>224127768.83000001</v>
      </c>
      <c r="D40" s="22"/>
      <c r="E40" s="22"/>
    </row>
    <row r="41" spans="1:5" x14ac:dyDescent="0.2">
      <c r="A41" s="26" t="s">
        <v>38</v>
      </c>
      <c r="B41" s="29">
        <v>1585.37</v>
      </c>
      <c r="C41" s="29">
        <v>223240879.94999999</v>
      </c>
      <c r="D41" s="22"/>
      <c r="E41" s="22"/>
    </row>
    <row r="42" spans="1:5" x14ac:dyDescent="0.2">
      <c r="A42" s="26" t="s">
        <v>39</v>
      </c>
      <c r="B42" s="29">
        <v>1590.14</v>
      </c>
      <c r="C42" s="29">
        <v>222804027.33000001</v>
      </c>
      <c r="D42" s="22"/>
      <c r="E42" s="22"/>
    </row>
    <row r="43" spans="1:5" x14ac:dyDescent="0.2">
      <c r="A43" s="26" t="s">
        <v>40</v>
      </c>
      <c r="B43" s="29">
        <v>1591.8</v>
      </c>
      <c r="C43" s="29">
        <v>220722580.27000001</v>
      </c>
      <c r="D43" s="22"/>
      <c r="E43" s="22"/>
    </row>
    <row r="44" spans="1:5" x14ac:dyDescent="0.2">
      <c r="A44" s="26" t="s">
        <v>41</v>
      </c>
      <c r="B44" s="29">
        <v>1595.12</v>
      </c>
      <c r="C44" s="29">
        <v>221095515.12</v>
      </c>
      <c r="D44" s="22"/>
      <c r="E44" s="22"/>
    </row>
    <row r="45" spans="1:5" x14ac:dyDescent="0.2">
      <c r="A45" s="26" t="s">
        <v>42</v>
      </c>
      <c r="B45" s="29">
        <v>1594.42</v>
      </c>
      <c r="C45" s="29">
        <v>206732259.91999999</v>
      </c>
      <c r="D45" s="22"/>
      <c r="E45" s="22"/>
    </row>
    <row r="46" spans="1:5" x14ac:dyDescent="0.2">
      <c r="A46" s="26" t="s">
        <v>43</v>
      </c>
      <c r="B46" s="29">
        <v>1580.9</v>
      </c>
      <c r="C46" s="29">
        <v>204389722.47999999</v>
      </c>
      <c r="D46" s="22"/>
      <c r="E46" s="22"/>
    </row>
    <row r="47" spans="1:5" x14ac:dyDescent="0.2">
      <c r="A47" s="26" t="s">
        <v>44</v>
      </c>
      <c r="B47" s="29">
        <v>1579.43</v>
      </c>
      <c r="C47" s="29">
        <v>200903264.46000001</v>
      </c>
      <c r="D47" s="22"/>
      <c r="E47" s="22"/>
    </row>
    <row r="48" spans="1:5" x14ac:dyDescent="0.2">
      <c r="A48" s="26" t="s">
        <v>45</v>
      </c>
      <c r="B48" s="29">
        <v>1579.64</v>
      </c>
      <c r="C48" s="29">
        <v>195984290.21000001</v>
      </c>
      <c r="D48" s="22"/>
      <c r="E48" s="22"/>
    </row>
    <row r="49" spans="1:5" x14ac:dyDescent="0.2">
      <c r="A49" s="26" t="s">
        <v>46</v>
      </c>
      <c r="B49" s="29">
        <v>1585.7</v>
      </c>
      <c r="C49" s="29">
        <v>195669777.19</v>
      </c>
      <c r="D49" s="22"/>
      <c r="E49" s="22"/>
    </row>
    <row r="50" spans="1:5" x14ac:dyDescent="0.2">
      <c r="A50" s="26" t="s">
        <v>47</v>
      </c>
      <c r="B50" s="29">
        <v>1589.37</v>
      </c>
      <c r="C50" s="29">
        <v>189887169.00999999</v>
      </c>
      <c r="D50" s="22"/>
      <c r="E50" s="22"/>
    </row>
    <row r="51" spans="1:5" x14ac:dyDescent="0.2">
      <c r="A51" s="26" t="s">
        <v>48</v>
      </c>
      <c r="B51" s="29">
        <v>1582.29</v>
      </c>
      <c r="C51" s="29">
        <v>187748950.37</v>
      </c>
      <c r="D51" s="22"/>
      <c r="E51" s="22"/>
    </row>
    <row r="52" spans="1:5" x14ac:dyDescent="0.2">
      <c r="A52" s="26" t="s">
        <v>49</v>
      </c>
      <c r="B52" s="29">
        <v>1561.76</v>
      </c>
      <c r="C52" s="29">
        <v>184825776.88999999</v>
      </c>
      <c r="D52" s="22"/>
      <c r="E52" s="22"/>
    </row>
    <row r="53" spans="1:5" x14ac:dyDescent="0.2">
      <c r="A53" s="26" t="s">
        <v>50</v>
      </c>
      <c r="B53" s="29">
        <v>1557.73</v>
      </c>
      <c r="C53" s="29">
        <v>182684943.13</v>
      </c>
      <c r="D53" s="22"/>
      <c r="E53" s="22"/>
    </row>
    <row r="54" spans="1:5" x14ac:dyDescent="0.2">
      <c r="A54" s="26" t="s">
        <v>51</v>
      </c>
      <c r="B54" s="29">
        <v>1547.9</v>
      </c>
      <c r="C54" s="29">
        <v>181630772.06</v>
      </c>
      <c r="D54" s="22"/>
      <c r="E54" s="22"/>
    </row>
    <row r="55" spans="1:5" x14ac:dyDescent="0.2">
      <c r="A55" s="26" t="s">
        <v>52</v>
      </c>
      <c r="B55" s="29">
        <v>1553.96</v>
      </c>
      <c r="C55" s="29">
        <v>182630505.31999999</v>
      </c>
      <c r="D55" s="22"/>
      <c r="E55" s="22"/>
    </row>
    <row r="56" spans="1:5" x14ac:dyDescent="0.2">
      <c r="A56" s="26" t="s">
        <v>53</v>
      </c>
      <c r="B56" s="29">
        <v>1564.89</v>
      </c>
      <c r="C56" s="29">
        <v>182317308.65000001</v>
      </c>
      <c r="D56" s="22"/>
      <c r="E56" s="22"/>
    </row>
    <row r="57" spans="1:5" x14ac:dyDescent="0.2">
      <c r="A57" s="26" t="s">
        <v>54</v>
      </c>
      <c r="B57" s="29">
        <v>1565.93</v>
      </c>
      <c r="C57" s="29">
        <v>181524270.83000001</v>
      </c>
      <c r="D57" s="22"/>
      <c r="E57" s="22"/>
    </row>
    <row r="58" spans="1:5" x14ac:dyDescent="0.2">
      <c r="A58" s="26" t="s">
        <v>55</v>
      </c>
      <c r="B58" s="29">
        <v>1531.71</v>
      </c>
      <c r="C58" s="29">
        <v>176797035.97</v>
      </c>
      <c r="D58" s="22"/>
      <c r="E58" s="22"/>
    </row>
    <row r="59" spans="1:5" x14ac:dyDescent="0.2">
      <c r="A59" s="26" t="s">
        <v>56</v>
      </c>
      <c r="B59" s="29">
        <v>1541.96</v>
      </c>
      <c r="C59" s="29">
        <v>182143584.63</v>
      </c>
      <c r="D59" s="22"/>
      <c r="E59" s="22"/>
    </row>
    <row r="60" spans="1:5" x14ac:dyDescent="0.2">
      <c r="A60" s="26" t="s">
        <v>57</v>
      </c>
      <c r="B60" s="29">
        <v>1536.64</v>
      </c>
      <c r="C60" s="29">
        <v>184596398.34999999</v>
      </c>
      <c r="D60" s="22"/>
      <c r="E60" s="22"/>
    </row>
    <row r="61" spans="1:5" x14ac:dyDescent="0.2">
      <c r="A61" s="26" t="s">
        <v>58</v>
      </c>
      <c r="B61" s="29">
        <v>1537.03</v>
      </c>
      <c r="C61" s="29">
        <v>183286233.97999999</v>
      </c>
      <c r="D61" s="22"/>
      <c r="E61" s="22"/>
    </row>
    <row r="62" spans="1:5" x14ac:dyDescent="0.2">
      <c r="A62" s="26" t="s">
        <v>59</v>
      </c>
      <c r="B62" s="29">
        <v>1525.19</v>
      </c>
      <c r="C62" s="29">
        <v>181402230.66999999</v>
      </c>
      <c r="D62" s="22"/>
      <c r="E62" s="22"/>
    </row>
    <row r="63" spans="1:5" x14ac:dyDescent="0.2">
      <c r="A63" s="26" t="s">
        <v>60</v>
      </c>
      <c r="B63" s="29">
        <v>1530.75</v>
      </c>
      <c r="C63" s="29">
        <v>181237312.74000001</v>
      </c>
      <c r="D63" s="22"/>
      <c r="E63" s="22"/>
    </row>
    <row r="64" spans="1:5" x14ac:dyDescent="0.2">
      <c r="A64" s="26" t="s">
        <v>61</v>
      </c>
      <c r="B64" s="29">
        <v>1498.48</v>
      </c>
      <c r="C64" s="29">
        <v>176973688.93000001</v>
      </c>
      <c r="D64" s="22"/>
      <c r="E64" s="22"/>
    </row>
    <row r="65" spans="1:5" x14ac:dyDescent="0.2">
      <c r="A65" s="26" t="s">
        <v>62</v>
      </c>
      <c r="B65" s="29">
        <v>1485.75</v>
      </c>
      <c r="C65" s="29">
        <v>175469991.80000001</v>
      </c>
      <c r="D65" s="22"/>
      <c r="E65" s="22"/>
    </row>
    <row r="66" spans="1:5" x14ac:dyDescent="0.2">
      <c r="A66" s="26" t="s">
        <v>63</v>
      </c>
      <c r="B66" s="29">
        <v>1474.76</v>
      </c>
      <c r="C66" s="29">
        <v>174172533.72999999</v>
      </c>
      <c r="D66" s="22"/>
      <c r="E66" s="22"/>
    </row>
    <row r="67" spans="1:5" x14ac:dyDescent="0.2">
      <c r="A67" s="26" t="s">
        <v>64</v>
      </c>
      <c r="B67" s="29">
        <v>1457.29</v>
      </c>
      <c r="C67" s="29">
        <v>171900158.38</v>
      </c>
      <c r="D67" s="22"/>
      <c r="E67" s="22"/>
    </row>
    <row r="68" spans="1:5" x14ac:dyDescent="0.2">
      <c r="A68" s="26" t="s">
        <v>65</v>
      </c>
      <c r="B68" s="29">
        <v>1453.39</v>
      </c>
      <c r="C68" s="29">
        <v>171819203.56</v>
      </c>
      <c r="D68" s="22"/>
      <c r="E68" s="22"/>
    </row>
    <row r="69" spans="1:5" x14ac:dyDescent="0.2">
      <c r="A69" s="26" t="s">
        <v>66</v>
      </c>
      <c r="B69" s="29">
        <v>1450</v>
      </c>
      <c r="C69" s="29">
        <v>170724311.06</v>
      </c>
      <c r="D69" s="22"/>
      <c r="E69" s="22"/>
    </row>
    <row r="70" spans="1:5" x14ac:dyDescent="0.2">
      <c r="A70" s="26" t="s">
        <v>67</v>
      </c>
      <c r="B70" s="29">
        <v>1435.96</v>
      </c>
      <c r="C70" s="29">
        <v>169071530.77000001</v>
      </c>
      <c r="D70" s="22"/>
      <c r="E70" s="22"/>
    </row>
    <row r="71" spans="1:5" x14ac:dyDescent="0.2">
      <c r="A71" s="26" t="s">
        <v>68</v>
      </c>
      <c r="B71" s="29">
        <v>1435.88</v>
      </c>
      <c r="C71" s="29">
        <v>168711750.94999999</v>
      </c>
      <c r="D71" s="22"/>
      <c r="E71" s="22"/>
    </row>
    <row r="72" spans="1:5" x14ac:dyDescent="0.2">
      <c r="A72" s="26" t="s">
        <v>69</v>
      </c>
      <c r="B72" s="29">
        <v>1448.23</v>
      </c>
      <c r="C72" s="29">
        <v>170224015.05000001</v>
      </c>
      <c r="D72" s="22"/>
      <c r="E72" s="22"/>
    </row>
    <row r="73" spans="1:5" x14ac:dyDescent="0.2">
      <c r="A73" s="26" t="s">
        <v>70</v>
      </c>
      <c r="B73" s="29">
        <v>1456.87</v>
      </c>
      <c r="C73" s="29">
        <v>173030358.43000001</v>
      </c>
      <c r="D73" s="22"/>
      <c r="E73" s="22"/>
    </row>
    <row r="74" spans="1:5" x14ac:dyDescent="0.2">
      <c r="A74" s="26" t="s">
        <v>71</v>
      </c>
      <c r="B74" s="29">
        <v>1454.76</v>
      </c>
      <c r="C74" s="29">
        <v>172324418.19999999</v>
      </c>
      <c r="D74" s="22"/>
      <c r="E74" s="22"/>
    </row>
    <row r="75" spans="1:5" x14ac:dyDescent="0.2">
      <c r="A75" s="26" t="s">
        <v>72</v>
      </c>
      <c r="B75" s="29">
        <v>1470.86</v>
      </c>
      <c r="C75" s="29">
        <v>175086808.36000001</v>
      </c>
      <c r="D75" s="22"/>
      <c r="E75" s="22"/>
    </row>
    <row r="76" spans="1:5" x14ac:dyDescent="0.2">
      <c r="A76" s="26" t="s">
        <v>73</v>
      </c>
      <c r="B76" s="29">
        <v>1486.15</v>
      </c>
      <c r="C76" s="29">
        <v>151798412.43000001</v>
      </c>
      <c r="D76" s="22"/>
      <c r="E76" s="22"/>
    </row>
    <row r="77" spans="1:5" x14ac:dyDescent="0.2">
      <c r="A77" s="26" t="s">
        <v>74</v>
      </c>
      <c r="B77" s="29">
        <v>1473.82</v>
      </c>
      <c r="C77" s="29">
        <v>141549567.22</v>
      </c>
      <c r="D77" s="22"/>
      <c r="E77" s="22"/>
    </row>
    <row r="78" spans="1:5" x14ac:dyDescent="0.2">
      <c r="A78" s="26" t="s">
        <v>75</v>
      </c>
      <c r="B78" s="29">
        <v>1487.33</v>
      </c>
      <c r="C78" s="29">
        <v>142283546.71000001</v>
      </c>
      <c r="D78" s="22"/>
      <c r="E78" s="22"/>
    </row>
    <row r="79" spans="1:5" x14ac:dyDescent="0.2">
      <c r="A79" s="26" t="s">
        <v>76</v>
      </c>
      <c r="B79" s="29">
        <v>1477.17</v>
      </c>
      <c r="C79" s="29">
        <v>142639290.94999999</v>
      </c>
      <c r="D79" s="22"/>
      <c r="E79" s="22"/>
    </row>
    <row r="80" spans="1:5" x14ac:dyDescent="0.2">
      <c r="A80" s="26" t="s">
        <v>77</v>
      </c>
      <c r="B80" s="29">
        <v>1480.48</v>
      </c>
      <c r="C80" s="29">
        <v>142978311.44</v>
      </c>
      <c r="D80" s="22"/>
      <c r="E80" s="22"/>
    </row>
    <row r="81" spans="1:5" x14ac:dyDescent="0.2">
      <c r="A81" s="26" t="s">
        <v>78</v>
      </c>
      <c r="B81" s="29">
        <v>1484.61</v>
      </c>
      <c r="C81" s="29">
        <v>142950668.31999999</v>
      </c>
      <c r="D81" s="22"/>
      <c r="E81" s="22"/>
    </row>
    <row r="82" spans="1:5" x14ac:dyDescent="0.2">
      <c r="A82" s="26" t="s">
        <v>79</v>
      </c>
      <c r="B82" s="29">
        <v>1464.03</v>
      </c>
      <c r="C82" s="29">
        <v>140402511.24000001</v>
      </c>
      <c r="D82" s="22"/>
      <c r="E82" s="22"/>
    </row>
    <row r="83" spans="1:5" x14ac:dyDescent="0.2">
      <c r="A83" s="26" t="s">
        <v>80</v>
      </c>
      <c r="B83" s="29">
        <v>1454.21</v>
      </c>
      <c r="C83" s="29">
        <v>137703131.96000001</v>
      </c>
      <c r="D83" s="22"/>
      <c r="E83" s="22"/>
    </row>
    <row r="84" spans="1:5" x14ac:dyDescent="0.2">
      <c r="A84" s="26" t="s">
        <v>81</v>
      </c>
      <c r="B84" s="29">
        <v>1447.05</v>
      </c>
      <c r="C84" s="29">
        <v>136427502.11000001</v>
      </c>
      <c r="D84" s="22"/>
      <c r="E84" s="22"/>
    </row>
    <row r="85" spans="1:5" x14ac:dyDescent="0.2">
      <c r="A85" s="26" t="s">
        <v>82</v>
      </c>
      <c r="B85" s="29">
        <v>1428.15</v>
      </c>
      <c r="C85" s="29">
        <v>133142959.62</v>
      </c>
      <c r="D85" s="22"/>
      <c r="E85" s="22"/>
    </row>
    <row r="86" spans="1:5" x14ac:dyDescent="0.2">
      <c r="A86" s="26" t="s">
        <v>83</v>
      </c>
      <c r="B86" s="29">
        <v>1427.66</v>
      </c>
      <c r="C86" s="29">
        <v>132582053.83</v>
      </c>
      <c r="D86" s="22"/>
      <c r="E86" s="22"/>
    </row>
    <row r="87" spans="1:5" x14ac:dyDescent="0.2">
      <c r="A87" s="26" t="s">
        <v>84</v>
      </c>
      <c r="B87" s="29">
        <v>1432.18</v>
      </c>
      <c r="C87" s="29">
        <v>132252138.86</v>
      </c>
      <c r="D87" s="22"/>
      <c r="E87" s="22"/>
    </row>
    <row r="88" spans="1:5" x14ac:dyDescent="0.2">
      <c r="A88" s="26" t="s">
        <v>85</v>
      </c>
      <c r="B88" s="29">
        <v>1410.22</v>
      </c>
      <c r="C88" s="29">
        <v>130232413.34</v>
      </c>
      <c r="D88" s="22"/>
      <c r="E88" s="22"/>
    </row>
    <row r="89" spans="1:5" x14ac:dyDescent="0.2">
      <c r="A89" s="26" t="s">
        <v>86</v>
      </c>
      <c r="B89" s="29">
        <v>1412.25</v>
      </c>
      <c r="C89" s="29">
        <v>129581238.44</v>
      </c>
      <c r="D89" s="22"/>
      <c r="E89" s="22"/>
    </row>
    <row r="90" spans="1:5" x14ac:dyDescent="0.2">
      <c r="A90" s="26" t="s">
        <v>87</v>
      </c>
      <c r="B90" s="29">
        <v>1402.55</v>
      </c>
      <c r="C90" s="29">
        <v>127732504.5</v>
      </c>
      <c r="D90" s="22"/>
      <c r="E90" s="22"/>
    </row>
    <row r="91" spans="1:5" x14ac:dyDescent="0.2">
      <c r="A91" s="26" t="s">
        <v>88</v>
      </c>
      <c r="B91" s="29">
        <v>1387.18</v>
      </c>
      <c r="C91" s="29">
        <v>124693080.11</v>
      </c>
      <c r="D91" s="22"/>
      <c r="E91" s="22"/>
    </row>
    <row r="92" spans="1:5" x14ac:dyDescent="0.2">
      <c r="A92" s="26" t="s">
        <v>89</v>
      </c>
      <c r="B92" s="29">
        <v>1386.52</v>
      </c>
      <c r="C92" s="29">
        <v>123674566.40000001</v>
      </c>
      <c r="D92" s="22"/>
      <c r="E92" s="22"/>
    </row>
    <row r="93" spans="1:5" x14ac:dyDescent="0.2">
      <c r="A93" s="26" t="s">
        <v>90</v>
      </c>
      <c r="B93" s="29">
        <v>1375.62</v>
      </c>
      <c r="C93" s="29">
        <v>113392973.31999999</v>
      </c>
      <c r="D93" s="22"/>
      <c r="E93" s="22"/>
    </row>
    <row r="94" spans="1:5" x14ac:dyDescent="0.2">
      <c r="A94" s="26" t="s">
        <v>91</v>
      </c>
      <c r="B94" s="29">
        <v>1373.58</v>
      </c>
      <c r="C94" s="29">
        <v>113224865.94</v>
      </c>
      <c r="D94" s="22"/>
      <c r="E94" s="22"/>
    </row>
    <row r="95" spans="1:5" x14ac:dyDescent="0.2">
      <c r="A95" s="26" t="s">
        <v>92</v>
      </c>
      <c r="B95" s="29">
        <v>1370.33</v>
      </c>
      <c r="C95" s="29">
        <v>112956973.79000001</v>
      </c>
      <c r="D95" s="22"/>
      <c r="E95" s="22"/>
    </row>
    <row r="96" spans="1:5" x14ac:dyDescent="0.2">
      <c r="A96" s="26" t="s">
        <v>93</v>
      </c>
      <c r="B96" s="29">
        <v>1371.29</v>
      </c>
      <c r="C96" s="29">
        <v>112483468.83</v>
      </c>
      <c r="D96" s="22"/>
      <c r="E96" s="22"/>
    </row>
    <row r="97" spans="1:5" x14ac:dyDescent="0.2">
      <c r="A97" s="26" t="s">
        <v>94</v>
      </c>
      <c r="B97" s="29">
        <v>1356.36</v>
      </c>
      <c r="C97" s="29">
        <v>110687260.31</v>
      </c>
      <c r="D97" s="22"/>
      <c r="E97" s="22"/>
    </row>
    <row r="98" spans="1:5" x14ac:dyDescent="0.2">
      <c r="A98" s="26" t="s">
        <v>95</v>
      </c>
      <c r="B98" s="29">
        <v>1349.63</v>
      </c>
      <c r="C98" s="29">
        <v>99963188.510000005</v>
      </c>
      <c r="D98" s="22"/>
      <c r="E98" s="22"/>
    </row>
    <row r="99" spans="1:5" x14ac:dyDescent="0.2">
      <c r="A99" s="26" t="s">
        <v>96</v>
      </c>
      <c r="B99" s="29">
        <v>1349.99</v>
      </c>
      <c r="C99" s="29">
        <v>98269675.930000007</v>
      </c>
      <c r="D99" s="22"/>
      <c r="E99" s="22"/>
    </row>
    <row r="100" spans="1:5" x14ac:dyDescent="0.2">
      <c r="A100" s="26" t="s">
        <v>97</v>
      </c>
      <c r="B100" s="29">
        <v>1336.15</v>
      </c>
      <c r="C100" s="29">
        <v>97480874.980000004</v>
      </c>
      <c r="D100" s="22"/>
      <c r="E100" s="22"/>
    </row>
    <row r="101" spans="1:5" x14ac:dyDescent="0.2">
      <c r="A101" s="26" t="s">
        <v>98</v>
      </c>
      <c r="B101" s="29">
        <v>1347.27</v>
      </c>
      <c r="C101" s="29">
        <v>98604785.060000002</v>
      </c>
      <c r="D101" s="22"/>
      <c r="E101" s="22"/>
    </row>
    <row r="102" spans="1:5" x14ac:dyDescent="0.2">
      <c r="A102" s="26" t="s">
        <v>99</v>
      </c>
      <c r="B102" s="29">
        <v>1336.01</v>
      </c>
      <c r="C102" s="29">
        <v>98201557.280000001</v>
      </c>
      <c r="D102" s="22"/>
      <c r="E102" s="22"/>
    </row>
    <row r="103" spans="1:5" x14ac:dyDescent="0.2">
      <c r="A103" s="26" t="s">
        <v>100</v>
      </c>
      <c r="B103" s="29">
        <v>1298.3399999999999</v>
      </c>
      <c r="C103" s="29">
        <v>94981278.659999996</v>
      </c>
      <c r="D103" s="22"/>
      <c r="E103" s="22"/>
    </row>
    <row r="104" spans="1:5" x14ac:dyDescent="0.2">
      <c r="A104" s="26" t="s">
        <v>101</v>
      </c>
      <c r="B104" s="29">
        <v>1300.8900000000001</v>
      </c>
      <c r="C104" s="29">
        <v>100745448.88</v>
      </c>
      <c r="D104" s="22"/>
      <c r="E104" s="22"/>
    </row>
    <row r="105" spans="1:5" x14ac:dyDescent="0.2">
      <c r="A105" s="26" t="s">
        <v>102</v>
      </c>
      <c r="B105" s="29">
        <v>1303.3699999999999</v>
      </c>
      <c r="C105" s="29">
        <v>101871143.95999999</v>
      </c>
      <c r="D105" s="22"/>
      <c r="E105" s="22"/>
    </row>
    <row r="106" spans="1:5" x14ac:dyDescent="0.2">
      <c r="A106" s="26" t="s">
        <v>103</v>
      </c>
      <c r="B106" s="29">
        <v>1315.6</v>
      </c>
      <c r="C106" s="29">
        <v>102806778.66</v>
      </c>
      <c r="D106" s="22"/>
      <c r="E106" s="22"/>
    </row>
    <row r="107" spans="1:5" x14ac:dyDescent="0.2">
      <c r="A107" s="26" t="s">
        <v>104</v>
      </c>
      <c r="B107" s="29">
        <v>1334.53</v>
      </c>
      <c r="C107" s="29">
        <v>104396588.44</v>
      </c>
      <c r="D107" s="22"/>
      <c r="E107" s="22"/>
    </row>
    <row r="108" spans="1:5" x14ac:dyDescent="0.2">
      <c r="A108" s="26" t="s">
        <v>105</v>
      </c>
      <c r="B108" s="29">
        <v>1320.36</v>
      </c>
      <c r="C108" s="29">
        <v>103526931.38</v>
      </c>
      <c r="D108" s="22"/>
      <c r="E108" s="22"/>
    </row>
    <row r="109" spans="1:5" x14ac:dyDescent="0.2">
      <c r="A109" s="26" t="s">
        <v>106</v>
      </c>
      <c r="B109" s="29">
        <v>1302.31</v>
      </c>
      <c r="C109" s="29">
        <v>101610128.86</v>
      </c>
      <c r="D109" s="22"/>
      <c r="E109" s="22"/>
    </row>
    <row r="110" spans="1:5" x14ac:dyDescent="0.2">
      <c r="A110" s="26" t="s">
        <v>107</v>
      </c>
      <c r="B110" s="29">
        <v>1288.0999999999999</v>
      </c>
      <c r="C110" s="29">
        <v>100603378.97</v>
      </c>
      <c r="D110" s="22"/>
      <c r="E110" s="22"/>
    </row>
    <row r="111" spans="1:5" x14ac:dyDescent="0.2">
      <c r="A111" s="26" t="s">
        <v>108</v>
      </c>
      <c r="B111" s="29">
        <v>1290.03</v>
      </c>
      <c r="C111" s="29">
        <v>100786418.37</v>
      </c>
      <c r="D111" s="22"/>
      <c r="E111" s="22"/>
    </row>
    <row r="112" spans="1:5" x14ac:dyDescent="0.2">
      <c r="A112" s="26" t="s">
        <v>109</v>
      </c>
      <c r="B112" s="29">
        <v>1290.76</v>
      </c>
      <c r="C112" s="29">
        <v>100435209.05</v>
      </c>
      <c r="D112" s="22"/>
      <c r="E112" s="22"/>
    </row>
    <row r="113" spans="1:5" x14ac:dyDescent="0.2">
      <c r="A113" s="26" t="s">
        <v>110</v>
      </c>
      <c r="B113" s="29">
        <v>1279.73</v>
      </c>
      <c r="C113" s="29">
        <v>96720648.269999996</v>
      </c>
      <c r="D113" s="22"/>
      <c r="E113" s="22"/>
    </row>
    <row r="114" spans="1:5" x14ac:dyDescent="0.2">
      <c r="A114" s="26" t="s">
        <v>111</v>
      </c>
      <c r="B114" s="29">
        <v>1274.67</v>
      </c>
      <c r="C114" s="29">
        <v>97394614.120000005</v>
      </c>
      <c r="D114" s="22"/>
      <c r="E114" s="22"/>
    </row>
    <row r="115" spans="1:5" x14ac:dyDescent="0.2">
      <c r="A115" s="26" t="s">
        <v>112</v>
      </c>
      <c r="B115" s="29">
        <v>1277.6199999999999</v>
      </c>
      <c r="C115" s="29">
        <v>102649680.67</v>
      </c>
      <c r="D115" s="22"/>
      <c r="E115" s="22"/>
    </row>
    <row r="116" spans="1:5" x14ac:dyDescent="0.2">
      <c r="A116" s="26" t="s">
        <v>113</v>
      </c>
      <c r="B116" s="29">
        <v>1275.6300000000001</v>
      </c>
      <c r="C116" s="29">
        <v>102430704.95</v>
      </c>
      <c r="D116" s="22"/>
      <c r="E116" s="22"/>
    </row>
    <row r="117" spans="1:5" x14ac:dyDescent="0.2">
      <c r="A117" s="26" t="s">
        <v>114</v>
      </c>
      <c r="B117" s="29">
        <v>1271.1400000000001</v>
      </c>
      <c r="C117" s="29">
        <v>101920414.34</v>
      </c>
      <c r="D117" s="22"/>
      <c r="E117" s="22"/>
    </row>
    <row r="118" spans="1:5" x14ac:dyDescent="0.2">
      <c r="A118" s="26" t="s">
        <v>115</v>
      </c>
      <c r="B118" s="29">
        <v>1265.32</v>
      </c>
      <c r="C118" s="29">
        <v>101748237.39</v>
      </c>
      <c r="D118" s="22"/>
      <c r="E118" s="22"/>
    </row>
    <row r="119" spans="1:5" x14ac:dyDescent="0.2">
      <c r="A119" s="26" t="s">
        <v>116</v>
      </c>
      <c r="B119" s="29">
        <v>1258.3699999999999</v>
      </c>
      <c r="C119" s="29">
        <v>101046618.42</v>
      </c>
      <c r="D119" s="22"/>
      <c r="E119" s="22"/>
    </row>
    <row r="120" spans="1:5" x14ac:dyDescent="0.2">
      <c r="A120" s="26" t="s">
        <v>117</v>
      </c>
      <c r="B120" s="29">
        <v>1267.2</v>
      </c>
      <c r="C120" s="29">
        <v>102003351.15000001</v>
      </c>
      <c r="D120" s="22"/>
      <c r="E120" s="22"/>
    </row>
    <row r="121" spans="1:5" x14ac:dyDescent="0.2">
      <c r="A121" s="26" t="s">
        <v>118</v>
      </c>
      <c r="B121" s="29">
        <v>1274.6500000000001</v>
      </c>
      <c r="C121" s="29">
        <v>102603661.73</v>
      </c>
      <c r="D121" s="22"/>
      <c r="E121" s="22"/>
    </row>
    <row r="122" spans="1:5" x14ac:dyDescent="0.2">
      <c r="A122" s="26" t="s">
        <v>119</v>
      </c>
      <c r="B122" s="29">
        <v>1276.21</v>
      </c>
      <c r="C122" s="29">
        <v>102576656.73999999</v>
      </c>
      <c r="D122" s="22"/>
      <c r="E122" s="22"/>
    </row>
    <row r="123" spans="1:5" x14ac:dyDescent="0.2">
      <c r="A123" s="26" t="s">
        <v>120</v>
      </c>
      <c r="B123" s="29">
        <v>1264.58</v>
      </c>
      <c r="C123" s="29">
        <v>100341685.40000001</v>
      </c>
      <c r="D123" s="22"/>
      <c r="E123" s="22"/>
    </row>
    <row r="124" spans="1:5" x14ac:dyDescent="0.2">
      <c r="A124" s="26" t="s">
        <v>121</v>
      </c>
      <c r="B124" s="29">
        <v>1261.53</v>
      </c>
      <c r="C124" s="29">
        <v>99794614.400000006</v>
      </c>
      <c r="D124" s="22"/>
      <c r="E124" s="22"/>
    </row>
    <row r="125" spans="1:5" x14ac:dyDescent="0.2">
      <c r="A125" s="26" t="s">
        <v>122</v>
      </c>
      <c r="B125" s="29">
        <v>1265.9100000000001</v>
      </c>
      <c r="C125" s="29">
        <v>99778103.870000005</v>
      </c>
      <c r="D125" s="22"/>
      <c r="E125" s="22"/>
    </row>
    <row r="126" spans="1:5" x14ac:dyDescent="0.2">
      <c r="A126" s="26" t="s">
        <v>123</v>
      </c>
      <c r="B126" s="29">
        <v>1264.6099999999999</v>
      </c>
      <c r="C126" s="29">
        <v>99525623.019999996</v>
      </c>
      <c r="D126" s="22"/>
      <c r="E126" s="22"/>
    </row>
    <row r="127" spans="1:5" x14ac:dyDescent="0.2">
      <c r="A127" s="26" t="s">
        <v>124</v>
      </c>
      <c r="B127" s="29">
        <v>1281.81</v>
      </c>
      <c r="C127" s="29">
        <v>100837982.01000001</v>
      </c>
      <c r="D127" s="22"/>
      <c r="E127" s="22"/>
    </row>
    <row r="128" spans="1:5" x14ac:dyDescent="0.2">
      <c r="A128" s="26" t="s">
        <v>125</v>
      </c>
      <c r="B128" s="29">
        <v>1283.25</v>
      </c>
      <c r="C128" s="29">
        <v>100253112.09</v>
      </c>
      <c r="D128" s="22"/>
      <c r="E128" s="22"/>
    </row>
    <row r="129" spans="1:5" x14ac:dyDescent="0.2">
      <c r="A129" s="26" t="s">
        <v>126</v>
      </c>
      <c r="B129" s="29">
        <v>1277.6500000000001</v>
      </c>
      <c r="C129" s="29">
        <v>99779523.090000004</v>
      </c>
      <c r="D129" s="22"/>
      <c r="E129" s="22"/>
    </row>
    <row r="130" spans="1:5" x14ac:dyDescent="0.2">
      <c r="A130" s="26" t="s">
        <v>127</v>
      </c>
      <c r="B130" s="29">
        <v>1286.4100000000001</v>
      </c>
      <c r="C130" s="29">
        <v>100463687.45999999</v>
      </c>
      <c r="D130" s="22"/>
      <c r="E130" s="22"/>
    </row>
    <row r="131" spans="1:5" x14ac:dyDescent="0.2">
      <c r="A131" s="26" t="s">
        <v>128</v>
      </c>
      <c r="B131" s="29">
        <v>1285.01</v>
      </c>
      <c r="C131" s="29">
        <v>100730508.7</v>
      </c>
      <c r="D131" s="22"/>
      <c r="E131" s="22"/>
    </row>
    <row r="132" spans="1:5" x14ac:dyDescent="0.2">
      <c r="A132" s="26" t="s">
        <v>129</v>
      </c>
      <c r="B132" s="29">
        <v>1277.25</v>
      </c>
      <c r="C132" s="29">
        <v>99977490.239999995</v>
      </c>
      <c r="D132" s="22"/>
      <c r="E132" s="22"/>
    </row>
    <row r="133" spans="1:5" x14ac:dyDescent="0.2">
      <c r="A133" s="26" t="s">
        <v>130</v>
      </c>
      <c r="B133" s="29">
        <v>1281.9100000000001</v>
      </c>
      <c r="C133" s="29">
        <v>100245231.65000001</v>
      </c>
      <c r="D133" s="22"/>
      <c r="E133" s="22"/>
    </row>
    <row r="134" spans="1:5" x14ac:dyDescent="0.2">
      <c r="A134" s="26" t="s">
        <v>131</v>
      </c>
      <c r="B134" s="29">
        <v>1282.6500000000001</v>
      </c>
      <c r="C134" s="29">
        <v>100298525.45999999</v>
      </c>
      <c r="D134" s="22"/>
      <c r="E134" s="22"/>
    </row>
    <row r="135" spans="1:5" x14ac:dyDescent="0.2">
      <c r="A135" s="26" t="s">
        <v>132</v>
      </c>
      <c r="B135" s="29">
        <v>1282.6199999999999</v>
      </c>
      <c r="C135" s="29">
        <v>101254371.40000001</v>
      </c>
      <c r="D135" s="22"/>
      <c r="E135" s="22"/>
    </row>
    <row r="136" spans="1:5" x14ac:dyDescent="0.2">
      <c r="A136" s="26" t="s">
        <v>133</v>
      </c>
      <c r="B136" s="29">
        <v>1272.8900000000001</v>
      </c>
      <c r="C136" s="29">
        <v>100804861.7</v>
      </c>
      <c r="D136" s="22"/>
      <c r="E136" s="22"/>
    </row>
    <row r="137" spans="1:5" x14ac:dyDescent="0.2">
      <c r="A137" s="26" t="s">
        <v>134</v>
      </c>
      <c r="B137" s="29">
        <v>1264.6099999999999</v>
      </c>
      <c r="C137" s="29">
        <v>100162817.77</v>
      </c>
      <c r="D137" s="22"/>
      <c r="E137" s="22"/>
    </row>
    <row r="138" spans="1:5" x14ac:dyDescent="0.2">
      <c r="A138" s="26" t="s">
        <v>135</v>
      </c>
      <c r="B138" s="29">
        <v>1258.94</v>
      </c>
      <c r="C138" s="29">
        <v>99689252.480000004</v>
      </c>
      <c r="D138" s="22"/>
      <c r="E138" s="22"/>
    </row>
    <row r="139" spans="1:5" x14ac:dyDescent="0.2">
      <c r="A139" s="26" t="s">
        <v>136</v>
      </c>
      <c r="B139" s="29">
        <v>1248.08</v>
      </c>
      <c r="C139" s="29">
        <v>98503735.810000002</v>
      </c>
      <c r="D139" s="22"/>
      <c r="E139" s="22"/>
    </row>
    <row r="140" spans="1:5" x14ac:dyDescent="0.2">
      <c r="A140" s="26" t="s">
        <v>137</v>
      </c>
      <c r="B140" s="29">
        <v>1268.1199999999999</v>
      </c>
      <c r="C140" s="29">
        <v>99739645.810000002</v>
      </c>
      <c r="D140" s="22"/>
      <c r="E140" s="22"/>
    </row>
    <row r="141" spans="1:5" x14ac:dyDescent="0.2">
      <c r="A141" s="26" t="s">
        <v>138</v>
      </c>
      <c r="B141" s="29">
        <v>1264.06</v>
      </c>
      <c r="C141" s="29">
        <v>98772004.730000004</v>
      </c>
      <c r="D141" s="22"/>
      <c r="E141" s="22"/>
    </row>
    <row r="142" spans="1:5" x14ac:dyDescent="0.2">
      <c r="A142" s="26" t="s">
        <v>139</v>
      </c>
      <c r="B142" s="29">
        <v>1275.57</v>
      </c>
      <c r="C142" s="29">
        <v>99651496.180000007</v>
      </c>
      <c r="D142" s="22"/>
      <c r="E142" s="22"/>
    </row>
    <row r="143" spans="1:5" x14ac:dyDescent="0.2">
      <c r="A143" s="26" t="s">
        <v>140</v>
      </c>
      <c r="B143" s="29">
        <v>1288.25</v>
      </c>
      <c r="C143" s="29">
        <v>99927673.859999999</v>
      </c>
      <c r="D143" s="22"/>
      <c r="E143" s="22"/>
    </row>
    <row r="144" spans="1:5" x14ac:dyDescent="0.2">
      <c r="A144" s="26" t="s">
        <v>141</v>
      </c>
      <c r="B144" s="29">
        <v>1291.6300000000001</v>
      </c>
      <c r="C144" s="29">
        <v>97334649.829999998</v>
      </c>
      <c r="D144" s="22"/>
      <c r="E144" s="22"/>
    </row>
    <row r="145" spans="1:5" x14ac:dyDescent="0.2">
      <c r="A145" s="26" t="s">
        <v>142</v>
      </c>
      <c r="B145" s="29">
        <v>1294.04</v>
      </c>
      <c r="C145" s="29">
        <v>97587703.849999994</v>
      </c>
      <c r="D145" s="22"/>
      <c r="E145" s="22"/>
    </row>
    <row r="146" spans="1:5" x14ac:dyDescent="0.2">
      <c r="A146" s="26" t="s">
        <v>143</v>
      </c>
      <c r="B146" s="29">
        <v>1297.55</v>
      </c>
      <c r="C146" s="29">
        <v>96802156.200000003</v>
      </c>
      <c r="D146" s="22"/>
      <c r="E146" s="22"/>
    </row>
    <row r="147" spans="1:5" x14ac:dyDescent="0.2">
      <c r="A147" s="26" t="s">
        <v>144</v>
      </c>
      <c r="B147" s="29">
        <v>1287.93</v>
      </c>
      <c r="C147" s="29">
        <v>95054381.359999999</v>
      </c>
      <c r="D147" s="22"/>
      <c r="E147" s="22"/>
    </row>
    <row r="148" spans="1:5" x14ac:dyDescent="0.2">
      <c r="A148" s="26" t="s">
        <v>145</v>
      </c>
      <c r="B148" s="29">
        <v>1276.3399999999999</v>
      </c>
      <c r="C148" s="29">
        <v>93230128.680000007</v>
      </c>
      <c r="D148" s="22"/>
      <c r="E148" s="22"/>
    </row>
    <row r="149" spans="1:5" x14ac:dyDescent="0.2">
      <c r="A149" s="26" t="s">
        <v>146</v>
      </c>
      <c r="B149" s="29">
        <v>1264.5999999999999</v>
      </c>
      <c r="C149" s="29">
        <v>91736859.680000007</v>
      </c>
      <c r="D149" s="22"/>
      <c r="E149" s="22"/>
    </row>
    <row r="150" spans="1:5" x14ac:dyDescent="0.2">
      <c r="A150" s="26" t="s">
        <v>147</v>
      </c>
      <c r="B150" s="29">
        <v>1256.6500000000001</v>
      </c>
      <c r="C150" s="29">
        <v>90618843.670000002</v>
      </c>
      <c r="D150" s="22"/>
      <c r="E150" s="22"/>
    </row>
    <row r="151" spans="1:5" x14ac:dyDescent="0.2">
      <c r="A151" s="26" t="s">
        <v>148</v>
      </c>
      <c r="B151" s="29">
        <v>1252.8900000000001</v>
      </c>
      <c r="C151" s="29">
        <v>90126039.840000004</v>
      </c>
      <c r="D151" s="22"/>
      <c r="E151" s="22"/>
    </row>
    <row r="152" spans="1:5" x14ac:dyDescent="0.2">
      <c r="A152" s="26" t="s">
        <v>149</v>
      </c>
      <c r="B152" s="29">
        <v>1245.5999999999999</v>
      </c>
      <c r="C152" s="29">
        <v>88963998.269999996</v>
      </c>
      <c r="D152" s="22"/>
      <c r="E152" s="22"/>
    </row>
    <row r="153" spans="1:5" x14ac:dyDescent="0.2">
      <c r="A153" s="26" t="s">
        <v>150</v>
      </c>
      <c r="B153" s="29">
        <v>1241.01</v>
      </c>
      <c r="C153" s="29">
        <v>88637196.689999998</v>
      </c>
      <c r="D153" s="22"/>
      <c r="E153" s="22"/>
    </row>
    <row r="154" spans="1:5" x14ac:dyDescent="0.2">
      <c r="A154" s="26" t="s">
        <v>151</v>
      </c>
      <c r="B154" s="29">
        <v>1241.45</v>
      </c>
      <c r="C154" s="29">
        <v>88668741.799999997</v>
      </c>
      <c r="D154" s="22"/>
      <c r="E154" s="22"/>
    </row>
    <row r="155" spans="1:5" x14ac:dyDescent="0.2">
      <c r="A155" s="26" t="s">
        <v>152</v>
      </c>
      <c r="B155" s="29">
        <v>1236.5</v>
      </c>
      <c r="C155" s="29">
        <v>85904428.950000003</v>
      </c>
      <c r="D155" s="22"/>
      <c r="E155" s="22"/>
    </row>
    <row r="156" spans="1:5" x14ac:dyDescent="0.2">
      <c r="A156" s="26" t="s">
        <v>153</v>
      </c>
      <c r="B156" s="29">
        <v>1227.5899999999999</v>
      </c>
      <c r="C156" s="29">
        <v>83609809.609999999</v>
      </c>
      <c r="D156" s="22"/>
      <c r="E156" s="22"/>
    </row>
    <row r="157" spans="1:5" x14ac:dyDescent="0.2">
      <c r="A157" s="26" t="s">
        <v>154</v>
      </c>
      <c r="B157" s="29">
        <v>1223.4000000000001</v>
      </c>
      <c r="C157" s="29">
        <v>84698534.870000005</v>
      </c>
      <c r="D157" s="22"/>
      <c r="E157" s="22"/>
    </row>
    <row r="158" spans="1:5" x14ac:dyDescent="0.2">
      <c r="A158" s="26" t="s">
        <v>155</v>
      </c>
      <c r="B158" s="29">
        <v>1213.1400000000001</v>
      </c>
      <c r="C158" s="29">
        <v>84358042.150000006</v>
      </c>
      <c r="D158" s="22"/>
      <c r="E158" s="22"/>
    </row>
    <row r="159" spans="1:5" x14ac:dyDescent="0.2">
      <c r="A159" s="26" t="s">
        <v>156</v>
      </c>
      <c r="B159" s="29">
        <v>1212.52</v>
      </c>
      <c r="C159" s="29">
        <v>84271846.069999993</v>
      </c>
      <c r="D159" s="22"/>
      <c r="E159" s="22"/>
    </row>
    <row r="160" spans="1:5" x14ac:dyDescent="0.2">
      <c r="A160" s="26" t="s">
        <v>157</v>
      </c>
      <c r="B160" s="29">
        <v>1206.67</v>
      </c>
      <c r="C160" s="29">
        <v>82475018.510000005</v>
      </c>
      <c r="D160" s="22"/>
      <c r="E160" s="22"/>
    </row>
    <row r="161" spans="1:5" x14ac:dyDescent="0.2">
      <c r="A161" s="26" t="s">
        <v>158</v>
      </c>
      <c r="B161" s="29">
        <v>1200.73</v>
      </c>
      <c r="C161" s="29">
        <v>82068888.359999999</v>
      </c>
      <c r="D161" s="22"/>
      <c r="E161" s="22"/>
    </row>
    <row r="162" spans="1:5" x14ac:dyDescent="0.2">
      <c r="A162" s="26" t="s">
        <v>159</v>
      </c>
      <c r="B162" s="29">
        <v>1212.06</v>
      </c>
      <c r="C162" s="29">
        <v>82713945.010000005</v>
      </c>
      <c r="D162" s="22"/>
      <c r="E162" s="22"/>
    </row>
    <row r="163" spans="1:5" x14ac:dyDescent="0.2">
      <c r="A163" s="26" t="s">
        <v>160</v>
      </c>
      <c r="B163" s="29">
        <v>1217.54</v>
      </c>
      <c r="C163" s="29">
        <v>82620411.180000007</v>
      </c>
      <c r="D163" s="22"/>
      <c r="E163" s="22"/>
    </row>
    <row r="164" spans="1:5" x14ac:dyDescent="0.2">
      <c r="A164" s="26" t="s">
        <v>161</v>
      </c>
      <c r="B164" s="29">
        <v>1209.5899999999999</v>
      </c>
      <c r="C164" s="29">
        <v>80569991.560000002</v>
      </c>
      <c r="D164" s="22"/>
      <c r="E164" s="22"/>
    </row>
    <row r="165" spans="1:5" x14ac:dyDescent="0.2">
      <c r="A165" s="26" t="s">
        <v>162</v>
      </c>
      <c r="B165" s="29">
        <v>1204.1400000000001</v>
      </c>
      <c r="C165" s="29">
        <v>80052189.560000002</v>
      </c>
      <c r="D165" s="22"/>
      <c r="E165" s="22"/>
    </row>
    <row r="166" spans="1:5" x14ac:dyDescent="0.2">
      <c r="A166" s="26" t="s">
        <v>163</v>
      </c>
      <c r="B166" s="29">
        <v>1198.26</v>
      </c>
      <c r="C166" s="29">
        <v>79624360.530000001</v>
      </c>
      <c r="D166" s="22"/>
      <c r="E166" s="22"/>
    </row>
    <row r="167" spans="1:5" x14ac:dyDescent="0.2">
      <c r="A167" s="26" t="s">
        <v>164</v>
      </c>
      <c r="B167" s="29">
        <v>1207.97</v>
      </c>
      <c r="C167" s="29">
        <v>78777606.530000001</v>
      </c>
      <c r="D167" s="22"/>
      <c r="E167" s="22"/>
    </row>
    <row r="168" spans="1:5" x14ac:dyDescent="0.2">
      <c r="A168" s="26" t="s">
        <v>165</v>
      </c>
      <c r="B168" s="29">
        <v>1191.23</v>
      </c>
      <c r="C168" s="29">
        <v>77685485.900000006</v>
      </c>
      <c r="D168" s="22"/>
      <c r="E168" s="22"/>
    </row>
    <row r="169" spans="1:5" x14ac:dyDescent="0.2">
      <c r="A169" s="26" t="s">
        <v>166</v>
      </c>
      <c r="B169" s="29">
        <v>1191.3399999999999</v>
      </c>
      <c r="C169" s="29">
        <v>77364876.079999998</v>
      </c>
      <c r="D169" s="22"/>
      <c r="E169" s="22"/>
    </row>
    <row r="170" spans="1:5" x14ac:dyDescent="0.2">
      <c r="A170" s="26" t="s">
        <v>167</v>
      </c>
      <c r="B170" s="29">
        <v>1194.98</v>
      </c>
      <c r="C170" s="29">
        <v>67244443.109999999</v>
      </c>
      <c r="D170" s="22"/>
      <c r="E170" s="22"/>
    </row>
    <row r="171" spans="1:5" x14ac:dyDescent="0.2">
      <c r="A171" s="26" t="s">
        <v>168</v>
      </c>
      <c r="B171" s="29">
        <v>1196.97</v>
      </c>
      <c r="C171" s="29">
        <v>67919318.680000007</v>
      </c>
      <c r="D171" s="22"/>
      <c r="E171" s="22"/>
    </row>
    <row r="172" spans="1:5" x14ac:dyDescent="0.2">
      <c r="A172" s="26" t="s">
        <v>169</v>
      </c>
      <c r="B172" s="29">
        <v>1192.4100000000001</v>
      </c>
      <c r="C172" s="29">
        <v>67465847.670000002</v>
      </c>
      <c r="D172" s="22"/>
      <c r="E172" s="22"/>
    </row>
    <row r="173" spans="1:5" x14ac:dyDescent="0.2">
      <c r="A173" s="26" t="s">
        <v>170</v>
      </c>
      <c r="B173" s="29">
        <v>1203.22</v>
      </c>
      <c r="C173" s="29">
        <v>67990990.109999999</v>
      </c>
      <c r="D173" s="22"/>
      <c r="E173" s="22"/>
    </row>
    <row r="174" spans="1:5" x14ac:dyDescent="0.2">
      <c r="A174" s="26" t="s">
        <v>171</v>
      </c>
      <c r="B174" s="29">
        <v>1201.94</v>
      </c>
      <c r="C174" s="29">
        <v>67690322.420000002</v>
      </c>
      <c r="D174" s="22"/>
      <c r="E174" s="22"/>
    </row>
    <row r="175" spans="1:5" x14ac:dyDescent="0.2">
      <c r="A175" s="26" t="s">
        <v>172</v>
      </c>
      <c r="B175" s="29">
        <v>1199.69</v>
      </c>
      <c r="C175" s="29">
        <v>66564970.439999998</v>
      </c>
      <c r="D175" s="22"/>
      <c r="E175" s="22"/>
    </row>
    <row r="176" spans="1:5" x14ac:dyDescent="0.2">
      <c r="A176" s="26" t="s">
        <v>173</v>
      </c>
      <c r="B176" s="29">
        <v>1183.93</v>
      </c>
      <c r="C176" s="29">
        <v>65646907.549999997</v>
      </c>
      <c r="D176" s="22"/>
      <c r="E176" s="22"/>
    </row>
    <row r="177" spans="1:5" x14ac:dyDescent="0.2">
      <c r="A177" s="26" t="s">
        <v>174</v>
      </c>
      <c r="B177" s="29">
        <v>1191.3800000000001</v>
      </c>
      <c r="C177" s="29">
        <v>64297039.840000004</v>
      </c>
      <c r="D177" s="22"/>
      <c r="E177" s="22"/>
    </row>
    <row r="178" spans="1:5" x14ac:dyDescent="0.2">
      <c r="A178" s="26" t="s">
        <v>175</v>
      </c>
      <c r="B178" s="29">
        <v>1184.46</v>
      </c>
      <c r="C178" s="29">
        <v>62467831.109999999</v>
      </c>
      <c r="D178" s="22"/>
      <c r="E178" s="22"/>
    </row>
    <row r="179" spans="1:5" x14ac:dyDescent="0.2">
      <c r="A179" s="26" t="s">
        <v>176</v>
      </c>
      <c r="B179" s="29">
        <v>1172.52</v>
      </c>
      <c r="C179" s="29">
        <v>61065261.469999999</v>
      </c>
      <c r="D179" s="22"/>
      <c r="E179" s="22"/>
    </row>
    <row r="180" spans="1:5" x14ac:dyDescent="0.2">
      <c r="A180" s="26" t="s">
        <v>177</v>
      </c>
      <c r="B180" s="29">
        <v>1163.0899999999999</v>
      </c>
      <c r="C180" s="29">
        <v>52688378.020000003</v>
      </c>
      <c r="D180" s="22"/>
      <c r="E180" s="22"/>
    </row>
    <row r="181" spans="1:5" x14ac:dyDescent="0.2">
      <c r="A181" s="26" t="s">
        <v>178</v>
      </c>
      <c r="B181" s="29">
        <v>1166.68</v>
      </c>
      <c r="C181" s="29">
        <v>52352344.270000003</v>
      </c>
      <c r="D181" s="22"/>
      <c r="E181" s="22"/>
    </row>
    <row r="182" spans="1:5" x14ac:dyDescent="0.2">
      <c r="A182" s="26" t="s">
        <v>179</v>
      </c>
      <c r="B182" s="29">
        <v>1161.26</v>
      </c>
      <c r="C182" s="29">
        <v>52042833.710000001</v>
      </c>
      <c r="D182" s="22"/>
      <c r="E182" s="22"/>
    </row>
    <row r="183" spans="1:5" x14ac:dyDescent="0.2">
      <c r="A183" s="26" t="s">
        <v>180</v>
      </c>
      <c r="B183" s="29">
        <v>1156.82</v>
      </c>
      <c r="C183" s="29">
        <v>48160877.479999997</v>
      </c>
      <c r="D183" s="22"/>
      <c r="E183" s="22"/>
    </row>
    <row r="184" spans="1:5" x14ac:dyDescent="0.2">
      <c r="A184" s="26" t="s">
        <v>181</v>
      </c>
      <c r="B184" s="29">
        <v>1157.97</v>
      </c>
      <c r="C184" s="29">
        <v>47795642.409999996</v>
      </c>
      <c r="D184" s="22"/>
      <c r="E184" s="22"/>
    </row>
    <row r="185" spans="1:5" x14ac:dyDescent="0.2">
      <c r="A185" s="26" t="s">
        <v>182</v>
      </c>
      <c r="B185" s="29">
        <v>1157.1300000000001</v>
      </c>
      <c r="C185" s="29">
        <v>47752031.719999999</v>
      </c>
      <c r="D185" s="22"/>
      <c r="E185" s="22"/>
    </row>
    <row r="186" spans="1:5" x14ac:dyDescent="0.2">
      <c r="A186" s="26" t="s">
        <v>183</v>
      </c>
      <c r="B186" s="29">
        <v>1149.46</v>
      </c>
      <c r="C186" s="29">
        <v>47254160.590000004</v>
      </c>
      <c r="D186" s="22"/>
      <c r="E186" s="22"/>
    </row>
    <row r="187" spans="1:5" x14ac:dyDescent="0.2">
      <c r="A187" s="26" t="s">
        <v>184</v>
      </c>
      <c r="B187" s="29">
        <v>1138.0899999999999</v>
      </c>
      <c r="C187" s="29">
        <v>45579746.149999999</v>
      </c>
      <c r="D187" s="22"/>
      <c r="E187" s="22"/>
    </row>
    <row r="188" spans="1:5" x14ac:dyDescent="0.2">
      <c r="A188" s="26" t="s">
        <v>185</v>
      </c>
      <c r="B188" s="29">
        <v>1131.46</v>
      </c>
      <c r="C188" s="29">
        <v>44464870.920000002</v>
      </c>
      <c r="D188" s="22"/>
      <c r="E188" s="22"/>
    </row>
    <row r="189" spans="1:5" x14ac:dyDescent="0.2">
      <c r="A189" s="26" t="s">
        <v>186</v>
      </c>
      <c r="B189" s="29">
        <v>1129.3499999999999</v>
      </c>
      <c r="C189" s="29">
        <v>44276991.090000004</v>
      </c>
      <c r="D189" s="22"/>
      <c r="E189" s="22"/>
    </row>
    <row r="190" spans="1:5" x14ac:dyDescent="0.2">
      <c r="A190" s="26" t="s">
        <v>187</v>
      </c>
      <c r="B190" s="29">
        <v>1119.8699999999999</v>
      </c>
      <c r="C190" s="29">
        <v>42895781.039999999</v>
      </c>
      <c r="D190" s="22"/>
      <c r="E190" s="22"/>
    </row>
    <row r="191" spans="1:5" x14ac:dyDescent="0.2">
      <c r="A191" s="26" t="s">
        <v>188</v>
      </c>
      <c r="B191" s="29">
        <v>1120.5899999999999</v>
      </c>
      <c r="C191" s="29">
        <v>42924343.82</v>
      </c>
      <c r="D191" s="22"/>
      <c r="E191" s="22"/>
    </row>
    <row r="192" spans="1:5" x14ac:dyDescent="0.2">
      <c r="A192" s="26" t="s">
        <v>189</v>
      </c>
      <c r="B192" s="29">
        <v>1119.4000000000001</v>
      </c>
      <c r="C192" s="29">
        <v>42859805.490000002</v>
      </c>
      <c r="D192" s="22"/>
      <c r="E192" s="22"/>
    </row>
    <row r="193" spans="1:5" x14ac:dyDescent="0.2">
      <c r="A193" s="26" t="s">
        <v>190</v>
      </c>
      <c r="B193" s="29">
        <v>1106.81</v>
      </c>
      <c r="C193" s="29">
        <v>42231183.259999998</v>
      </c>
      <c r="D193" s="22"/>
      <c r="E193" s="22"/>
    </row>
    <row r="194" spans="1:5" x14ac:dyDescent="0.2">
      <c r="A194" s="26" t="s">
        <v>191</v>
      </c>
      <c r="B194" s="29">
        <v>1098.26</v>
      </c>
      <c r="C194" s="29">
        <v>41704928.539999999</v>
      </c>
      <c r="D194" s="22"/>
      <c r="E194" s="22"/>
    </row>
    <row r="195" spans="1:5" x14ac:dyDescent="0.2">
      <c r="A195" s="26" t="s">
        <v>192</v>
      </c>
      <c r="B195" s="29">
        <v>1097.01</v>
      </c>
      <c r="C195" s="29">
        <v>41457199.399999999</v>
      </c>
      <c r="D195" s="22"/>
      <c r="E195" s="22"/>
    </row>
    <row r="196" spans="1:5" x14ac:dyDescent="0.2">
      <c r="A196" s="26" t="s">
        <v>193</v>
      </c>
      <c r="B196" s="29">
        <v>1093.27</v>
      </c>
      <c r="C196" s="29">
        <v>41316182.149999999</v>
      </c>
      <c r="D196" s="22"/>
      <c r="E196" s="22"/>
    </row>
    <row r="197" spans="1:5" x14ac:dyDescent="0.2">
      <c r="A197" s="26" t="s">
        <v>194</v>
      </c>
      <c r="B197" s="29">
        <v>1076.06</v>
      </c>
      <c r="C197" s="29">
        <v>40591296.460000001</v>
      </c>
      <c r="D197" s="22"/>
      <c r="E197" s="22"/>
    </row>
    <row r="198" spans="1:5" x14ac:dyDescent="0.2">
      <c r="A198" s="26" t="s">
        <v>195</v>
      </c>
      <c r="B198" s="29">
        <v>1075.7</v>
      </c>
      <c r="C198" s="29">
        <v>40577595.509999998</v>
      </c>
      <c r="D198" s="22"/>
      <c r="E198" s="22"/>
    </row>
    <row r="199" spans="1:5" x14ac:dyDescent="0.2">
      <c r="A199" s="26" t="s">
        <v>196</v>
      </c>
      <c r="B199" s="29">
        <v>1086.33</v>
      </c>
      <c r="C199" s="29">
        <v>40978708.340000004</v>
      </c>
      <c r="D199" s="22"/>
      <c r="E199" s="22"/>
    </row>
    <row r="200" spans="1:5" x14ac:dyDescent="0.2">
      <c r="A200" s="26" t="s">
        <v>197</v>
      </c>
      <c r="B200" s="29">
        <v>1096.6099999999999</v>
      </c>
      <c r="C200" s="29">
        <v>40953990.170000002</v>
      </c>
      <c r="D200" s="22"/>
      <c r="E200" s="22"/>
    </row>
    <row r="201" spans="1:5" x14ac:dyDescent="0.2">
      <c r="A201" s="26" t="s">
        <v>198</v>
      </c>
      <c r="B201" s="29">
        <v>1093.8800000000001</v>
      </c>
      <c r="C201" s="29">
        <v>40369178.439999998</v>
      </c>
      <c r="D201" s="22"/>
      <c r="E201" s="22"/>
    </row>
    <row r="202" spans="1:5" x14ac:dyDescent="0.2">
      <c r="A202" s="26" t="s">
        <v>199</v>
      </c>
      <c r="B202" s="29">
        <v>1095.96</v>
      </c>
      <c r="C202" s="29">
        <v>40274930.579999998</v>
      </c>
      <c r="D202" s="22"/>
      <c r="E202" s="22"/>
    </row>
    <row r="203" spans="1:5" x14ac:dyDescent="0.2">
      <c r="A203" s="26" t="s">
        <v>200</v>
      </c>
      <c r="B203" s="29">
        <v>1099.6099999999999</v>
      </c>
      <c r="C203" s="29">
        <v>40409133.43</v>
      </c>
      <c r="D203" s="22"/>
      <c r="E203" s="22"/>
    </row>
    <row r="204" spans="1:5" x14ac:dyDescent="0.2">
      <c r="A204" s="26" t="s">
        <v>201</v>
      </c>
      <c r="B204" s="29">
        <v>1089.73</v>
      </c>
      <c r="C204" s="29">
        <v>40046240.270000003</v>
      </c>
      <c r="D204" s="22"/>
      <c r="E204" s="22"/>
    </row>
    <row r="205" spans="1:5" x14ac:dyDescent="0.2">
      <c r="A205" s="26" t="s">
        <v>202</v>
      </c>
      <c r="B205" s="29">
        <v>1076.69</v>
      </c>
      <c r="C205" s="29">
        <v>39566990.039999999</v>
      </c>
      <c r="D205" s="22"/>
      <c r="E205" s="22"/>
    </row>
    <row r="206" spans="1:5" x14ac:dyDescent="0.2">
      <c r="A206" s="26" t="s">
        <v>203</v>
      </c>
      <c r="B206" s="29">
        <v>1078.3599999999999</v>
      </c>
      <c r="C206" s="29">
        <v>38177079.039999999</v>
      </c>
      <c r="D206" s="22"/>
      <c r="E206" s="22"/>
    </row>
    <row r="207" spans="1:5" x14ac:dyDescent="0.2">
      <c r="A207" s="26" t="s">
        <v>204</v>
      </c>
      <c r="B207" s="29">
        <v>1067.69</v>
      </c>
      <c r="C207" s="29">
        <v>37509473.810000002</v>
      </c>
      <c r="D207" s="22"/>
      <c r="E207" s="22"/>
    </row>
    <row r="208" spans="1:5" x14ac:dyDescent="0.2">
      <c r="A208" s="26" t="s">
        <v>205</v>
      </c>
      <c r="B208" s="29">
        <v>1051.98</v>
      </c>
      <c r="C208" s="29">
        <v>37295520.18</v>
      </c>
      <c r="D208" s="22"/>
      <c r="E208" s="22"/>
    </row>
    <row r="209" spans="1:5" x14ac:dyDescent="0.2">
      <c r="A209" s="26" t="s">
        <v>206</v>
      </c>
      <c r="B209" s="29">
        <v>1063.72</v>
      </c>
      <c r="C209" s="29">
        <v>36871880.119999997</v>
      </c>
      <c r="D209" s="22"/>
      <c r="E209" s="22"/>
    </row>
    <row r="210" spans="1:5" x14ac:dyDescent="0.2">
      <c r="A210" s="26" t="s">
        <v>207</v>
      </c>
      <c r="B210" s="29">
        <v>1071.6500000000001</v>
      </c>
      <c r="C210" s="29">
        <v>37732303.280000001</v>
      </c>
      <c r="D210" s="22"/>
      <c r="E210" s="22"/>
    </row>
    <row r="211" spans="1:5" x14ac:dyDescent="0.2">
      <c r="A211" s="26" t="s">
        <v>208</v>
      </c>
      <c r="B211" s="29">
        <v>1074.74</v>
      </c>
      <c r="C211" s="29">
        <v>37069568.039999999</v>
      </c>
      <c r="D211" s="22"/>
      <c r="E211" s="22"/>
    </row>
    <row r="212" spans="1:5" x14ac:dyDescent="0.2">
      <c r="A212" s="26" t="s">
        <v>209</v>
      </c>
      <c r="B212" s="29">
        <v>1061.05</v>
      </c>
      <c r="C212" s="29">
        <v>36637606.5</v>
      </c>
      <c r="D212" s="22"/>
      <c r="E212" s="22"/>
    </row>
    <row r="213" spans="1:5" x14ac:dyDescent="0.2">
      <c r="A213" s="26" t="s">
        <v>210</v>
      </c>
      <c r="B213" s="29">
        <v>1062.3</v>
      </c>
      <c r="C213" s="29">
        <v>37225774.969999999</v>
      </c>
      <c r="D213" s="22"/>
      <c r="E213" s="22"/>
    </row>
    <row r="214" spans="1:5" x14ac:dyDescent="0.2">
      <c r="A214" s="26" t="s">
        <v>211</v>
      </c>
      <c r="B214" s="29">
        <v>1043.55</v>
      </c>
      <c r="C214" s="29">
        <v>36568908.719999999</v>
      </c>
      <c r="D214" s="22"/>
      <c r="E214" s="22"/>
    </row>
    <row r="215" spans="1:5" x14ac:dyDescent="0.2">
      <c r="A215" s="26" t="s">
        <v>212</v>
      </c>
      <c r="B215" s="29">
        <v>1039.1300000000001</v>
      </c>
      <c r="C215" s="29">
        <v>36413893.420000002</v>
      </c>
      <c r="D215" s="22"/>
      <c r="E215" s="22"/>
    </row>
    <row r="216" spans="1:5" x14ac:dyDescent="0.2">
      <c r="A216" s="26" t="s">
        <v>213</v>
      </c>
      <c r="B216" s="29">
        <v>1047.9100000000001</v>
      </c>
      <c r="C216" s="29">
        <v>36701579.369999997</v>
      </c>
      <c r="D216" s="22"/>
      <c r="E216" s="22"/>
    </row>
    <row r="217" spans="1:5" x14ac:dyDescent="0.2">
      <c r="A217" s="26" t="s">
        <v>214</v>
      </c>
      <c r="B217" s="29">
        <v>1050.5899999999999</v>
      </c>
      <c r="C217" s="29">
        <v>36795322.590000004</v>
      </c>
      <c r="D217" s="22"/>
      <c r="E217" s="22"/>
    </row>
    <row r="218" spans="1:5" x14ac:dyDescent="0.2">
      <c r="A218" s="26" t="s">
        <v>215</v>
      </c>
      <c r="B218" s="29">
        <v>1056.54</v>
      </c>
      <c r="C218" s="29">
        <v>36998648.07</v>
      </c>
      <c r="D218" s="22"/>
      <c r="E218" s="22"/>
    </row>
    <row r="219" spans="1:5" x14ac:dyDescent="0.2">
      <c r="A219" s="26" t="s">
        <v>216</v>
      </c>
      <c r="B219" s="29">
        <v>1049.83</v>
      </c>
      <c r="C219" s="29">
        <v>37012374.409999996</v>
      </c>
      <c r="D219" s="22"/>
      <c r="E219" s="22"/>
    </row>
    <row r="220" spans="1:5" x14ac:dyDescent="0.2">
      <c r="A220" s="26" t="s">
        <v>217</v>
      </c>
      <c r="B220" s="29">
        <v>1042.67</v>
      </c>
      <c r="C220" s="29">
        <v>36759896.759999998</v>
      </c>
      <c r="D220" s="22"/>
      <c r="E220" s="22"/>
    </row>
    <row r="221" spans="1:5" x14ac:dyDescent="0.2">
      <c r="A221" s="26" t="s">
        <v>218</v>
      </c>
      <c r="B221" s="29">
        <v>1035.56</v>
      </c>
      <c r="C221" s="29">
        <v>36309404.119999997</v>
      </c>
      <c r="D221" s="22"/>
      <c r="E221" s="22"/>
    </row>
    <row r="222" spans="1:5" x14ac:dyDescent="0.2">
      <c r="A222" s="26" t="s">
        <v>219</v>
      </c>
      <c r="B222" s="29">
        <v>1034.0999999999999</v>
      </c>
      <c r="C222" s="29">
        <v>36048717.159999996</v>
      </c>
      <c r="D222" s="22"/>
      <c r="E222" s="22"/>
    </row>
    <row r="223" spans="1:5" x14ac:dyDescent="0.2">
      <c r="A223" s="26" t="s">
        <v>220</v>
      </c>
      <c r="B223" s="29">
        <v>1025.72</v>
      </c>
      <c r="C223" s="29">
        <v>35725962.380000003</v>
      </c>
      <c r="D223" s="22"/>
      <c r="E223" s="22"/>
    </row>
    <row r="224" spans="1:5" x14ac:dyDescent="0.2">
      <c r="A224" s="26" t="s">
        <v>221</v>
      </c>
      <c r="B224" s="29">
        <v>1024.74</v>
      </c>
      <c r="C224" s="29">
        <v>35663923.960000001</v>
      </c>
      <c r="D224" s="22"/>
      <c r="E224" s="22"/>
    </row>
    <row r="225" spans="1:5" x14ac:dyDescent="0.2">
      <c r="A225" s="26" t="s">
        <v>222</v>
      </c>
      <c r="B225" s="29">
        <v>1026.51</v>
      </c>
      <c r="C225" s="29">
        <v>35725705.630000003</v>
      </c>
      <c r="D225" s="22"/>
      <c r="E225" s="22"/>
    </row>
    <row r="226" spans="1:5" x14ac:dyDescent="0.2">
      <c r="A226" s="26" t="s">
        <v>223</v>
      </c>
      <c r="B226" s="29">
        <v>1025.51</v>
      </c>
      <c r="C226" s="29">
        <v>35690870.530000001</v>
      </c>
      <c r="D226" s="22"/>
      <c r="E226" s="22"/>
    </row>
    <row r="227" spans="1:5" x14ac:dyDescent="0.2">
      <c r="A227" s="26" t="s">
        <v>224</v>
      </c>
      <c r="B227" s="29">
        <v>1030.56</v>
      </c>
      <c r="C227" s="29">
        <v>36345655.490000002</v>
      </c>
      <c r="D227" s="22"/>
      <c r="E227" s="22"/>
    </row>
    <row r="228" spans="1:5" x14ac:dyDescent="0.2">
      <c r="A228" s="26" t="s">
        <v>225</v>
      </c>
      <c r="B228" s="29">
        <v>1008.04</v>
      </c>
      <c r="C228" s="29">
        <v>35551340.119999997</v>
      </c>
      <c r="D228" s="22"/>
      <c r="E228" s="22"/>
    </row>
    <row r="229" spans="1:5" x14ac:dyDescent="0.2">
      <c r="A229" s="26" t="s">
        <v>226</v>
      </c>
      <c r="B229" s="29">
        <v>1000.44</v>
      </c>
      <c r="C229" s="29">
        <v>35283333.369999997</v>
      </c>
      <c r="D229" s="22"/>
      <c r="E229" s="22"/>
    </row>
    <row r="230" spans="1:5" x14ac:dyDescent="0.2">
      <c r="A230" s="26" t="s">
        <v>227</v>
      </c>
      <c r="B230" s="29">
        <v>1006.77</v>
      </c>
      <c r="C230" s="29">
        <v>35640461.609999999</v>
      </c>
      <c r="D230" s="22"/>
      <c r="E230" s="22"/>
    </row>
    <row r="231" spans="1:5" x14ac:dyDescent="0.2">
      <c r="A231" s="26" t="s">
        <v>228</v>
      </c>
      <c r="B231" s="29">
        <v>1002.48</v>
      </c>
      <c r="C231" s="29">
        <v>35478505.460000001</v>
      </c>
      <c r="D231" s="22"/>
      <c r="E231" s="22"/>
    </row>
    <row r="232" spans="1:5" x14ac:dyDescent="0.2">
      <c r="A232" s="26" t="s">
        <v>229</v>
      </c>
      <c r="B232" s="29">
        <v>1006.84</v>
      </c>
      <c r="C232" s="29">
        <v>35672454.719999999</v>
      </c>
      <c r="D232" s="22"/>
      <c r="E232" s="22"/>
    </row>
    <row r="233" spans="1:5" x14ac:dyDescent="0.2">
      <c r="A233" s="26" t="s">
        <v>230</v>
      </c>
      <c r="B233" s="29">
        <v>1003.06</v>
      </c>
      <c r="C233" s="29">
        <v>35388528.530000001</v>
      </c>
      <c r="D233" s="22"/>
      <c r="E233" s="22"/>
    </row>
    <row r="234" spans="1:5" x14ac:dyDescent="0.2">
      <c r="A234" s="26" t="s">
        <v>231</v>
      </c>
      <c r="B234" s="29">
        <v>1003.66</v>
      </c>
      <c r="C234" s="29">
        <v>35259472.219999999</v>
      </c>
      <c r="D234" s="22"/>
      <c r="E234" s="22"/>
    </row>
    <row r="235" spans="1:5" x14ac:dyDescent="0.2">
      <c r="A235" s="26" t="s">
        <v>232</v>
      </c>
      <c r="B235" s="29">
        <v>1020.48</v>
      </c>
      <c r="C235" s="29">
        <v>35850600.890000001</v>
      </c>
      <c r="D235" s="22"/>
      <c r="E235" s="22"/>
    </row>
    <row r="236" spans="1:5" x14ac:dyDescent="0.2">
      <c r="A236" s="26" t="s">
        <v>233</v>
      </c>
      <c r="B236" s="29">
        <v>1020.38</v>
      </c>
      <c r="C236" s="29">
        <v>35801171.979999997</v>
      </c>
      <c r="D236" s="22"/>
      <c r="E236" s="22"/>
    </row>
    <row r="237" spans="1:5" x14ac:dyDescent="0.2">
      <c r="A237" s="26" t="s">
        <v>234</v>
      </c>
      <c r="B237" s="29">
        <v>1017.8</v>
      </c>
      <c r="C237" s="29">
        <v>35710692.359999999</v>
      </c>
      <c r="D237" s="22"/>
      <c r="E237" s="22"/>
    </row>
    <row r="238" spans="1:5" x14ac:dyDescent="0.2">
      <c r="A238" s="26" t="s">
        <v>235</v>
      </c>
      <c r="B238" s="29">
        <v>1023.5</v>
      </c>
      <c r="C238" s="29">
        <v>35733990.32</v>
      </c>
      <c r="D238" s="22"/>
      <c r="E238" s="22"/>
    </row>
    <row r="239" spans="1:5" x14ac:dyDescent="0.2">
      <c r="A239" s="26" t="s">
        <v>236</v>
      </c>
      <c r="B239" s="29">
        <v>1034.01</v>
      </c>
      <c r="C239" s="29">
        <v>35592197.340000004</v>
      </c>
      <c r="D239" s="22"/>
      <c r="E239" s="22"/>
    </row>
    <row r="240" spans="1:5" x14ac:dyDescent="0.2">
      <c r="A240" s="26" t="s">
        <v>237</v>
      </c>
      <c r="B240" s="29">
        <v>1038.44</v>
      </c>
      <c r="C240" s="29">
        <v>35745498.07</v>
      </c>
      <c r="D240" s="22"/>
      <c r="E240" s="22"/>
    </row>
    <row r="241" spans="1:5" x14ac:dyDescent="0.2">
      <c r="A241" s="26" t="s">
        <v>238</v>
      </c>
      <c r="B241" s="29">
        <v>1019.44</v>
      </c>
      <c r="C241" s="29">
        <v>35899204.240000002</v>
      </c>
      <c r="D241" s="22"/>
      <c r="E241" s="22"/>
    </row>
    <row r="242" spans="1:5" x14ac:dyDescent="0.2">
      <c r="A242" s="26" t="s">
        <v>239</v>
      </c>
      <c r="B242" s="29">
        <v>1021.14</v>
      </c>
      <c r="C242" s="29">
        <v>35914092.009999998</v>
      </c>
      <c r="D242" s="22"/>
      <c r="E242" s="22"/>
    </row>
    <row r="243" spans="1:5" x14ac:dyDescent="0.2">
      <c r="A243" s="26" t="s">
        <v>240</v>
      </c>
      <c r="B243" s="29">
        <v>1015.78</v>
      </c>
      <c r="C243" s="29">
        <v>35725516.549999997</v>
      </c>
      <c r="D243" s="22"/>
      <c r="E243" s="22"/>
    </row>
    <row r="244" spans="1:5" x14ac:dyDescent="0.2">
      <c r="A244" s="26" t="s">
        <v>241</v>
      </c>
      <c r="B244" s="29">
        <v>1012.53</v>
      </c>
      <c r="C244" s="29">
        <v>35555972.549999997</v>
      </c>
      <c r="D244" s="22"/>
      <c r="E244" s="22"/>
    </row>
    <row r="245" spans="1:5" x14ac:dyDescent="0.2">
      <c r="A245" s="26" t="s">
        <v>242</v>
      </c>
      <c r="B245" s="29">
        <v>1002.41</v>
      </c>
      <c r="C245" s="29">
        <v>35084452.539999999</v>
      </c>
      <c r="D245" s="22"/>
      <c r="E245" s="22"/>
    </row>
    <row r="246" spans="1:5" x14ac:dyDescent="0.2">
      <c r="A246" s="26" t="s">
        <v>243</v>
      </c>
      <c r="B246" s="29">
        <v>1019.78</v>
      </c>
      <c r="C246" s="29">
        <v>35537137.719999999</v>
      </c>
      <c r="D246" s="22"/>
      <c r="E246" s="22"/>
    </row>
    <row r="247" spans="1:5" x14ac:dyDescent="0.2">
      <c r="A247" s="26" t="s">
        <v>244</v>
      </c>
      <c r="B247" s="29">
        <v>1013.55</v>
      </c>
      <c r="C247" s="29">
        <v>35320286.700000003</v>
      </c>
      <c r="D247" s="22"/>
      <c r="E247" s="22"/>
    </row>
    <row r="248" spans="1:5" x14ac:dyDescent="0.2">
      <c r="A248" s="26" t="s">
        <v>245</v>
      </c>
      <c r="B248" s="29">
        <v>1002.36</v>
      </c>
      <c r="C248" s="29">
        <v>33821245.710000001</v>
      </c>
      <c r="D248" s="22"/>
      <c r="E248" s="22"/>
    </row>
    <row r="249" spans="1:5" x14ac:dyDescent="0.2">
      <c r="A249" s="26" t="s">
        <v>246</v>
      </c>
      <c r="B249" s="29">
        <v>1010.72</v>
      </c>
      <c r="C249" s="29">
        <v>33533628.219999999</v>
      </c>
      <c r="D249" s="22"/>
      <c r="E249" s="22"/>
    </row>
    <row r="250" spans="1:5" x14ac:dyDescent="0.2">
      <c r="A250" s="26" t="s">
        <v>247</v>
      </c>
      <c r="B250" s="29">
        <v>1008.51</v>
      </c>
      <c r="C250" s="29">
        <v>32835288.359999999</v>
      </c>
      <c r="D250" s="22"/>
      <c r="E250" s="22"/>
    </row>
    <row r="251" spans="1:5" x14ac:dyDescent="0.2">
      <c r="A251" s="26" t="s">
        <v>248</v>
      </c>
      <c r="B251" s="29">
        <v>1004.79</v>
      </c>
      <c r="C251" s="29">
        <v>32955039.02</v>
      </c>
      <c r="D251" s="22"/>
      <c r="E251" s="22"/>
    </row>
    <row r="252" spans="1:5" x14ac:dyDescent="0.2">
      <c r="A252" s="26" t="s">
        <v>249</v>
      </c>
      <c r="B252" s="29">
        <v>1004.38</v>
      </c>
      <c r="C252" s="29">
        <v>34794622.020000003</v>
      </c>
      <c r="D252" s="22"/>
      <c r="E252" s="22"/>
    </row>
    <row r="253" spans="1:5" x14ac:dyDescent="0.2">
      <c r="A253" s="26" t="s">
        <v>250</v>
      </c>
      <c r="B253" s="29">
        <v>999.03</v>
      </c>
      <c r="C253" s="29">
        <v>34624355.630000003</v>
      </c>
      <c r="D253" s="22"/>
      <c r="E253" s="22"/>
    </row>
    <row r="254" spans="1:5" x14ac:dyDescent="0.2">
      <c r="A254" s="26" t="s">
        <v>251</v>
      </c>
      <c r="B254" s="29">
        <v>1000.07</v>
      </c>
      <c r="C254" s="29">
        <v>34554866.049999997</v>
      </c>
      <c r="D254" s="22"/>
      <c r="E254" s="22"/>
    </row>
    <row r="255" spans="1:5" x14ac:dyDescent="0.2">
      <c r="A255" s="26" t="s">
        <v>252</v>
      </c>
      <c r="B255" s="29">
        <v>991.34</v>
      </c>
      <c r="C255" s="29">
        <v>34253189.700000003</v>
      </c>
      <c r="D255" s="22"/>
      <c r="E255" s="22"/>
    </row>
    <row r="256" spans="1:5" x14ac:dyDescent="0.2">
      <c r="A256" s="26" t="s">
        <v>253</v>
      </c>
      <c r="B256" s="29">
        <v>987.04</v>
      </c>
      <c r="C256" s="29">
        <v>33649404.93</v>
      </c>
      <c r="D256" s="22"/>
      <c r="E256" s="22"/>
    </row>
    <row r="257" spans="1:5" x14ac:dyDescent="0.2">
      <c r="A257" s="26" t="s">
        <v>254</v>
      </c>
      <c r="B257" s="29">
        <v>986.79</v>
      </c>
      <c r="C257" s="29">
        <v>33491010.300000001</v>
      </c>
      <c r="D257" s="22"/>
      <c r="E257" s="22"/>
    </row>
    <row r="258" spans="1:5" x14ac:dyDescent="0.2">
      <c r="A258" s="26" t="s">
        <v>255</v>
      </c>
      <c r="B258" s="29">
        <v>975.46</v>
      </c>
      <c r="C258" s="29">
        <v>33019533.920000002</v>
      </c>
      <c r="D258" s="22"/>
      <c r="E258" s="22"/>
    </row>
    <row r="259" spans="1:5" x14ac:dyDescent="0.2">
      <c r="A259" s="26" t="s">
        <v>256</v>
      </c>
      <c r="B259" s="29">
        <v>975.69</v>
      </c>
      <c r="C259" s="29">
        <v>33012319.600000001</v>
      </c>
      <c r="D259" s="22"/>
      <c r="E259" s="22"/>
    </row>
    <row r="260" spans="1:5" x14ac:dyDescent="0.2">
      <c r="A260" s="26" t="s">
        <v>257</v>
      </c>
      <c r="B260" s="29">
        <v>974.67</v>
      </c>
      <c r="C260" s="29">
        <v>32768058.739999998</v>
      </c>
      <c r="D260" s="22"/>
      <c r="E260" s="22"/>
    </row>
    <row r="261" spans="1:5" x14ac:dyDescent="0.2">
      <c r="A261" s="26" t="s">
        <v>258</v>
      </c>
      <c r="B261" s="29">
        <v>972.42</v>
      </c>
      <c r="C261" s="29">
        <v>32635659.289999999</v>
      </c>
      <c r="D261" s="22"/>
      <c r="E261" s="22"/>
    </row>
    <row r="262" spans="1:5" x14ac:dyDescent="0.2">
      <c r="A262" s="26" t="s">
        <v>259</v>
      </c>
      <c r="B262" s="29">
        <v>974.93</v>
      </c>
      <c r="C262" s="29">
        <v>32831769.550000001</v>
      </c>
      <c r="D262" s="22"/>
      <c r="E262" s="22"/>
    </row>
    <row r="263" spans="1:5" x14ac:dyDescent="0.2">
      <c r="A263" s="26" t="s">
        <v>260</v>
      </c>
      <c r="B263" s="29">
        <v>971.75</v>
      </c>
      <c r="C263" s="29">
        <v>32724836.699999999</v>
      </c>
      <c r="D263" s="22"/>
      <c r="E263" s="22"/>
    </row>
    <row r="264" spans="1:5" x14ac:dyDescent="0.2">
      <c r="A264" s="26" t="s">
        <v>261</v>
      </c>
      <c r="B264" s="29">
        <v>966.56</v>
      </c>
      <c r="C264" s="29">
        <v>32549962.629999999</v>
      </c>
      <c r="D264" s="22"/>
      <c r="E264" s="22"/>
    </row>
    <row r="265" spans="1:5" x14ac:dyDescent="0.2">
      <c r="A265" s="26" t="s">
        <v>262</v>
      </c>
      <c r="B265" s="29">
        <v>960.12</v>
      </c>
      <c r="C265" s="29">
        <v>32333214.190000001</v>
      </c>
      <c r="D265" s="22"/>
      <c r="E265" s="22"/>
    </row>
    <row r="266" spans="1:5" x14ac:dyDescent="0.2">
      <c r="A266" s="26" t="s">
        <v>263</v>
      </c>
      <c r="B266" s="29">
        <v>954.27</v>
      </c>
      <c r="C266" s="29">
        <v>32164240.48</v>
      </c>
      <c r="D266" s="22"/>
      <c r="E266" s="22"/>
    </row>
    <row r="267" spans="1:5" x14ac:dyDescent="0.2">
      <c r="A267" s="26" t="s">
        <v>264</v>
      </c>
      <c r="B267" s="29">
        <v>955.42</v>
      </c>
      <c r="C267" s="29">
        <v>32203002.120000001</v>
      </c>
      <c r="D267" s="22"/>
      <c r="E267" s="22"/>
    </row>
    <row r="268" spans="1:5" x14ac:dyDescent="0.2">
      <c r="A268" s="26" t="s">
        <v>265</v>
      </c>
      <c r="B268" s="29">
        <v>938.04</v>
      </c>
      <c r="C268" s="29">
        <v>31618128.98</v>
      </c>
      <c r="D268" s="22"/>
      <c r="E268" s="22"/>
    </row>
    <row r="269" spans="1:5" x14ac:dyDescent="0.2">
      <c r="A269" s="26" t="s">
        <v>266</v>
      </c>
      <c r="B269" s="29">
        <v>936.58</v>
      </c>
      <c r="C269" s="29">
        <v>31569101.609999999</v>
      </c>
      <c r="D269" s="22"/>
      <c r="E269" s="22"/>
    </row>
    <row r="270" spans="1:5" x14ac:dyDescent="0.2">
      <c r="A270" s="26" t="s">
        <v>267</v>
      </c>
      <c r="B270" s="29">
        <v>927.87</v>
      </c>
      <c r="C270" s="29">
        <v>31275507.879999999</v>
      </c>
      <c r="D270" s="22"/>
      <c r="E270" s="22"/>
    </row>
    <row r="271" spans="1:5" x14ac:dyDescent="0.2">
      <c r="A271" s="26" t="s">
        <v>268</v>
      </c>
      <c r="B271" s="29">
        <v>920.95</v>
      </c>
      <c r="C271" s="29">
        <v>31042317.859999999</v>
      </c>
      <c r="D271" s="22"/>
      <c r="E271" s="22"/>
    </row>
    <row r="272" spans="1:5" x14ac:dyDescent="0.2">
      <c r="A272" s="26" t="s">
        <v>269</v>
      </c>
      <c r="B272" s="29">
        <v>918.69</v>
      </c>
      <c r="C272" s="29">
        <v>31051851.940000001</v>
      </c>
      <c r="D272" s="22"/>
      <c r="E272" s="22"/>
    </row>
    <row r="273" spans="1:5" x14ac:dyDescent="0.2">
      <c r="A273" s="26" t="s">
        <v>270</v>
      </c>
      <c r="B273" s="29">
        <v>915.46</v>
      </c>
      <c r="C273" s="29">
        <v>30942691.109999999</v>
      </c>
      <c r="D273" s="22"/>
      <c r="E273" s="22"/>
    </row>
    <row r="274" spans="1:5" x14ac:dyDescent="0.2">
      <c r="A274" s="26" t="s">
        <v>271</v>
      </c>
      <c r="B274" s="29">
        <v>905.72</v>
      </c>
      <c r="C274" s="29">
        <v>30566278.239999998</v>
      </c>
      <c r="D274" s="22"/>
      <c r="E274" s="22"/>
    </row>
    <row r="275" spans="1:5" x14ac:dyDescent="0.2">
      <c r="A275" s="26" t="s">
        <v>272</v>
      </c>
      <c r="B275" s="29">
        <v>899.15</v>
      </c>
      <c r="C275" s="29">
        <v>30344392.57</v>
      </c>
      <c r="D275" s="22"/>
      <c r="E275" s="22"/>
    </row>
    <row r="276" spans="1:5" x14ac:dyDescent="0.2">
      <c r="A276" s="26" t="s">
        <v>273</v>
      </c>
      <c r="B276" s="29">
        <v>897.85</v>
      </c>
      <c r="C276" s="29">
        <v>30300563.32</v>
      </c>
      <c r="D276" s="22"/>
      <c r="E276" s="22"/>
    </row>
    <row r="277" spans="1:5" x14ac:dyDescent="0.2">
      <c r="A277" s="26" t="s">
        <v>274</v>
      </c>
      <c r="B277" s="29">
        <v>889.86</v>
      </c>
      <c r="C277" s="29">
        <v>30030885.079999998</v>
      </c>
      <c r="D277" s="22"/>
      <c r="E277" s="22"/>
    </row>
    <row r="278" spans="1:5" x14ac:dyDescent="0.2">
      <c r="A278" s="26" t="s">
        <v>275</v>
      </c>
      <c r="B278" s="29">
        <v>877.23</v>
      </c>
      <c r="C278" s="29">
        <v>29604897.550000001</v>
      </c>
      <c r="D278" s="22"/>
      <c r="E278" s="22"/>
    </row>
    <row r="279" spans="1:5" x14ac:dyDescent="0.2">
      <c r="A279" s="26" t="s">
        <v>276</v>
      </c>
      <c r="B279" s="29">
        <v>877.93</v>
      </c>
      <c r="C279" s="29">
        <v>29628237.300000001</v>
      </c>
      <c r="D279" s="22"/>
      <c r="E279" s="22"/>
    </row>
    <row r="280" spans="1:5" x14ac:dyDescent="0.2">
      <c r="A280" s="26" t="s">
        <v>277</v>
      </c>
      <c r="B280" s="29">
        <v>870.42</v>
      </c>
      <c r="C280" s="29">
        <v>29374798.280000001</v>
      </c>
      <c r="D280" s="22"/>
      <c r="E280" s="22"/>
    </row>
    <row r="281" spans="1:5" x14ac:dyDescent="0.2">
      <c r="A281" s="26" t="s">
        <v>278</v>
      </c>
      <c r="B281" s="29">
        <v>871.42</v>
      </c>
      <c r="C281" s="29">
        <v>29408830.109999999</v>
      </c>
      <c r="D281" s="22"/>
      <c r="E281" s="22"/>
    </row>
    <row r="282" spans="1:5" x14ac:dyDescent="0.2">
      <c r="A282" s="26" t="s">
        <v>279</v>
      </c>
      <c r="B282" s="29">
        <v>870.38</v>
      </c>
      <c r="C282" s="29">
        <v>29373504.280000001</v>
      </c>
      <c r="D282" s="22"/>
      <c r="E282" s="22"/>
    </row>
    <row r="283" spans="1:5" x14ac:dyDescent="0.2">
      <c r="A283" s="26" t="s">
        <v>280</v>
      </c>
      <c r="B283" s="29">
        <v>874.12</v>
      </c>
      <c r="C283" s="29">
        <v>29499699.079999998</v>
      </c>
      <c r="D283" s="22"/>
      <c r="E283" s="22"/>
    </row>
    <row r="284" spans="1:5" x14ac:dyDescent="0.2">
      <c r="A284" s="26" t="s">
        <v>281</v>
      </c>
      <c r="B284" s="29">
        <v>864.55</v>
      </c>
      <c r="C284" s="29">
        <v>29026942.43</v>
      </c>
      <c r="D284" s="22"/>
      <c r="E284" s="22"/>
    </row>
    <row r="285" spans="1:5" x14ac:dyDescent="0.2">
      <c r="A285" s="26" t="s">
        <v>282</v>
      </c>
      <c r="B285" s="29">
        <v>868.93</v>
      </c>
      <c r="C285" s="29">
        <v>29262893.989999998</v>
      </c>
      <c r="D285" s="22"/>
      <c r="E285" s="22"/>
    </row>
    <row r="286" spans="1:5" x14ac:dyDescent="0.2">
      <c r="A286" s="26" t="s">
        <v>283</v>
      </c>
      <c r="B286" s="29">
        <v>864.75</v>
      </c>
      <c r="C286" s="29">
        <v>29122220.25</v>
      </c>
      <c r="D286" s="22"/>
      <c r="E286" s="22"/>
    </row>
    <row r="287" spans="1:5" x14ac:dyDescent="0.2">
      <c r="A287" s="26" t="s">
        <v>284</v>
      </c>
      <c r="B287" s="29">
        <v>868.86</v>
      </c>
      <c r="C287" s="29">
        <v>29260811.800000001</v>
      </c>
      <c r="D287" s="22"/>
      <c r="E287" s="22"/>
    </row>
    <row r="288" spans="1:5" x14ac:dyDescent="0.2">
      <c r="A288" s="26" t="s">
        <v>285</v>
      </c>
      <c r="B288" s="29">
        <v>865.53</v>
      </c>
      <c r="C288" s="29">
        <v>29648133.690000001</v>
      </c>
      <c r="D288" s="22"/>
      <c r="E288" s="22"/>
    </row>
    <row r="289" spans="1:5" x14ac:dyDescent="0.2">
      <c r="A289" s="26" t="s">
        <v>286</v>
      </c>
      <c r="B289" s="29">
        <v>869.03</v>
      </c>
      <c r="C289" s="29">
        <v>29610783.23</v>
      </c>
      <c r="D289" s="22"/>
      <c r="E289" s="22"/>
    </row>
    <row r="290" spans="1:5" x14ac:dyDescent="0.2">
      <c r="A290" s="26" t="s">
        <v>287</v>
      </c>
      <c r="B290" s="29">
        <v>869.72</v>
      </c>
      <c r="C290" s="29">
        <v>29634262.98</v>
      </c>
      <c r="D290" s="22"/>
      <c r="E290" s="22"/>
    </row>
    <row r="291" spans="1:5" x14ac:dyDescent="0.2">
      <c r="A291" s="26" t="s">
        <v>288</v>
      </c>
      <c r="B291" s="29">
        <v>873.56</v>
      </c>
      <c r="C291" s="29">
        <v>29765110.550000001</v>
      </c>
      <c r="D291" s="22"/>
      <c r="E291" s="22"/>
    </row>
    <row r="292" spans="1:5" x14ac:dyDescent="0.2">
      <c r="A292" s="26" t="s">
        <v>289</v>
      </c>
      <c r="B292" s="29">
        <v>878.39</v>
      </c>
      <c r="C292" s="29">
        <v>29929833.460000001</v>
      </c>
      <c r="D292" s="22"/>
      <c r="E292" s="22"/>
    </row>
    <row r="293" spans="1:5" x14ac:dyDescent="0.2">
      <c r="A293" s="26" t="s">
        <v>290</v>
      </c>
      <c r="B293" s="29">
        <v>870.25</v>
      </c>
      <c r="C293" s="29">
        <v>29652566.149999999</v>
      </c>
      <c r="D293" s="22"/>
      <c r="E293" s="22"/>
    </row>
    <row r="294" spans="1:5" x14ac:dyDescent="0.2">
      <c r="A294" s="26" t="s">
        <v>291</v>
      </c>
      <c r="B294" s="29">
        <v>877.66</v>
      </c>
      <c r="C294" s="29">
        <v>28276692.129999999</v>
      </c>
      <c r="D294" s="22"/>
      <c r="E294" s="22"/>
    </row>
    <row r="295" spans="1:5" x14ac:dyDescent="0.2">
      <c r="A295" s="26" t="s">
        <v>292</v>
      </c>
      <c r="B295" s="29">
        <v>866.68</v>
      </c>
      <c r="C295" s="29">
        <v>28016387.539999999</v>
      </c>
      <c r="D295" s="22"/>
      <c r="E295" s="22"/>
    </row>
    <row r="296" spans="1:5" x14ac:dyDescent="0.2">
      <c r="A296" s="26" t="s">
        <v>293</v>
      </c>
      <c r="B296" s="29">
        <v>863.31</v>
      </c>
      <c r="C296" s="29">
        <v>27907432.559999999</v>
      </c>
      <c r="D296" s="22"/>
      <c r="E296" s="22"/>
    </row>
    <row r="297" spans="1:5" x14ac:dyDescent="0.2">
      <c r="A297" s="26" t="s">
        <v>294</v>
      </c>
      <c r="B297" s="29">
        <v>858.37</v>
      </c>
      <c r="C297" s="29">
        <v>27748651.27</v>
      </c>
      <c r="D297" s="22"/>
      <c r="E297" s="22"/>
    </row>
    <row r="298" spans="1:5" x14ac:dyDescent="0.2">
      <c r="A298" s="26" t="s">
        <v>295</v>
      </c>
      <c r="B298" s="29">
        <v>863.65</v>
      </c>
      <c r="C298" s="29">
        <v>27669096.52</v>
      </c>
      <c r="D298" s="22"/>
      <c r="E298" s="22"/>
    </row>
    <row r="299" spans="1:5" x14ac:dyDescent="0.2">
      <c r="A299" s="26" t="s">
        <v>296</v>
      </c>
      <c r="B299" s="29">
        <v>866.14</v>
      </c>
      <c r="C299" s="29">
        <v>27749029.739999998</v>
      </c>
      <c r="D299" s="22"/>
      <c r="E299" s="22"/>
    </row>
    <row r="300" spans="1:5" x14ac:dyDescent="0.2">
      <c r="A300" s="26" t="s">
        <v>297</v>
      </c>
      <c r="B300" s="29">
        <v>853.95</v>
      </c>
      <c r="C300" s="29">
        <v>27358323.129999999</v>
      </c>
      <c r="D300" s="22"/>
      <c r="E300" s="22"/>
    </row>
    <row r="301" spans="1:5" x14ac:dyDescent="0.2">
      <c r="A301" s="26" t="s">
        <v>298</v>
      </c>
      <c r="B301" s="29">
        <v>855.97</v>
      </c>
      <c r="C301" s="29">
        <v>27423055.030000001</v>
      </c>
      <c r="D301" s="22"/>
      <c r="E301" s="22"/>
    </row>
    <row r="302" spans="1:5" x14ac:dyDescent="0.2">
      <c r="A302" s="26" t="s">
        <v>299</v>
      </c>
      <c r="B302" s="29">
        <v>857.15</v>
      </c>
      <c r="C302" s="29">
        <v>27461107.25</v>
      </c>
      <c r="D302" s="22"/>
      <c r="E302" s="22"/>
    </row>
    <row r="303" spans="1:5" x14ac:dyDescent="0.2">
      <c r="A303" s="26" t="s">
        <v>300</v>
      </c>
      <c r="B303" s="29">
        <v>847.47</v>
      </c>
      <c r="C303" s="29">
        <v>27150968.469999999</v>
      </c>
      <c r="D303" s="22"/>
      <c r="E303" s="22"/>
    </row>
    <row r="304" spans="1:5" x14ac:dyDescent="0.2">
      <c r="A304" s="26" t="s">
        <v>301</v>
      </c>
      <c r="B304" s="29">
        <v>838.36</v>
      </c>
      <c r="C304" s="29">
        <v>26900003.789999999</v>
      </c>
      <c r="D304" s="22"/>
      <c r="E304" s="22"/>
    </row>
    <row r="305" spans="1:5" x14ac:dyDescent="0.2">
      <c r="A305" s="26" t="s">
        <v>302</v>
      </c>
      <c r="B305" s="29">
        <v>846.93</v>
      </c>
      <c r="C305" s="29">
        <v>27175027.129999999</v>
      </c>
      <c r="D305" s="22"/>
      <c r="E305" s="22"/>
    </row>
    <row r="306" spans="1:5" x14ac:dyDescent="0.2">
      <c r="A306" s="26" t="s">
        <v>303</v>
      </c>
      <c r="B306" s="29">
        <v>833.33</v>
      </c>
      <c r="C306" s="29">
        <v>26738727.940000001</v>
      </c>
      <c r="D306" s="22"/>
      <c r="E306" s="22"/>
    </row>
    <row r="307" spans="1:5" x14ac:dyDescent="0.2">
      <c r="A307" s="26" t="s">
        <v>304</v>
      </c>
      <c r="B307" s="29">
        <v>834.49</v>
      </c>
      <c r="C307" s="29">
        <v>26776024.649999999</v>
      </c>
      <c r="D307" s="22"/>
      <c r="E307" s="22"/>
    </row>
    <row r="308" spans="1:5" x14ac:dyDescent="0.2">
      <c r="A308" s="26" t="s">
        <v>305</v>
      </c>
      <c r="B308" s="29">
        <v>862.7</v>
      </c>
      <c r="C308" s="29">
        <v>27680961.960000001</v>
      </c>
      <c r="D308" s="22"/>
      <c r="E308" s="22"/>
    </row>
    <row r="309" spans="1:5" x14ac:dyDescent="0.2">
      <c r="A309" s="26" t="s">
        <v>306</v>
      </c>
      <c r="B309" s="29">
        <v>875.23</v>
      </c>
      <c r="C309" s="29">
        <v>28083135.43</v>
      </c>
      <c r="D309" s="22"/>
      <c r="E309" s="22"/>
    </row>
    <row r="310" spans="1:5" x14ac:dyDescent="0.2">
      <c r="A310" s="26" t="s">
        <v>307</v>
      </c>
      <c r="B310" s="29">
        <v>875.99</v>
      </c>
      <c r="C310" s="29">
        <v>28107436.030000001</v>
      </c>
      <c r="D310" s="22"/>
      <c r="E310" s="22"/>
    </row>
    <row r="311" spans="1:5" x14ac:dyDescent="0.2">
      <c r="A311" s="26" t="s">
        <v>308</v>
      </c>
      <c r="B311" s="29">
        <v>879.23</v>
      </c>
      <c r="C311" s="29">
        <v>28211383.800000001</v>
      </c>
      <c r="D311" s="22"/>
      <c r="E311" s="22"/>
    </row>
    <row r="312" spans="1:5" x14ac:dyDescent="0.2">
      <c r="A312" s="26" t="s">
        <v>309</v>
      </c>
      <c r="B312" s="29">
        <v>864.56</v>
      </c>
      <c r="C312" s="29">
        <v>27740733.050000001</v>
      </c>
      <c r="D312" s="22"/>
      <c r="E312" s="22"/>
    </row>
    <row r="313" spans="1:5" x14ac:dyDescent="0.2">
      <c r="A313" s="26" t="s">
        <v>310</v>
      </c>
      <c r="B313" s="29">
        <v>864.66</v>
      </c>
      <c r="C313" s="29">
        <v>27738416.870000001</v>
      </c>
      <c r="D313" s="22"/>
      <c r="E313" s="22"/>
    </row>
    <row r="314" spans="1:5" x14ac:dyDescent="0.2">
      <c r="A314" s="26" t="s">
        <v>311</v>
      </c>
      <c r="B314" s="29">
        <v>855.92</v>
      </c>
      <c r="C314" s="29">
        <v>27458140.510000002</v>
      </c>
      <c r="D314" s="22"/>
      <c r="E314" s="22"/>
    </row>
    <row r="315" spans="1:5" x14ac:dyDescent="0.2">
      <c r="A315" s="26" t="s">
        <v>312</v>
      </c>
      <c r="B315" s="29">
        <v>851.98</v>
      </c>
      <c r="C315" s="29">
        <v>27331662.640000001</v>
      </c>
      <c r="D315" s="22"/>
      <c r="E315" s="22"/>
    </row>
    <row r="316" spans="1:5" x14ac:dyDescent="0.2">
      <c r="A316" s="26" t="s">
        <v>313</v>
      </c>
      <c r="B316" s="29">
        <v>860.88</v>
      </c>
      <c r="C316" s="29">
        <v>27617382.75</v>
      </c>
      <c r="D316" s="22"/>
      <c r="E316" s="22"/>
    </row>
    <row r="317" spans="1:5" x14ac:dyDescent="0.2">
      <c r="A317" s="26" t="s">
        <v>314</v>
      </c>
      <c r="B317" s="29">
        <v>858.25</v>
      </c>
      <c r="C317" s="29">
        <v>27532998</v>
      </c>
      <c r="D317" s="22"/>
      <c r="E317" s="22"/>
    </row>
    <row r="318" spans="1:5" x14ac:dyDescent="0.2">
      <c r="A318" s="26" t="s">
        <v>315</v>
      </c>
      <c r="B318" s="29">
        <v>857.49</v>
      </c>
      <c r="C318" s="29">
        <v>27508533.5</v>
      </c>
      <c r="D318" s="22"/>
      <c r="E318" s="22"/>
    </row>
    <row r="319" spans="1:5" x14ac:dyDescent="0.2">
      <c r="A319" s="26" t="s">
        <v>316</v>
      </c>
      <c r="B319" s="29">
        <v>860.85</v>
      </c>
      <c r="C319" s="29">
        <v>27616345.690000001</v>
      </c>
      <c r="D319" s="22"/>
      <c r="E319" s="22"/>
    </row>
    <row r="320" spans="1:5" x14ac:dyDescent="0.2">
      <c r="A320" s="26" t="s">
        <v>317</v>
      </c>
      <c r="B320" s="29">
        <v>864.83</v>
      </c>
      <c r="C320" s="29">
        <v>27743860.129999999</v>
      </c>
      <c r="D320" s="22"/>
      <c r="E320" s="22"/>
    </row>
    <row r="321" spans="1:5" x14ac:dyDescent="0.2">
      <c r="A321" s="26" t="s">
        <v>318</v>
      </c>
      <c r="B321" s="29">
        <v>862.67</v>
      </c>
      <c r="C321" s="29">
        <v>27674660.190000001</v>
      </c>
      <c r="D321" s="22"/>
      <c r="E321" s="22"/>
    </row>
    <row r="322" spans="1:5" x14ac:dyDescent="0.2">
      <c r="A322" s="26" t="s">
        <v>319</v>
      </c>
      <c r="B322" s="29">
        <v>854.94</v>
      </c>
      <c r="C322" s="29">
        <v>27511306.370000001</v>
      </c>
      <c r="D322" s="22"/>
      <c r="E322" s="22"/>
    </row>
    <row r="323" spans="1:5" x14ac:dyDescent="0.2">
      <c r="A323" s="26" t="s">
        <v>320</v>
      </c>
      <c r="B323" s="29">
        <v>848.72</v>
      </c>
      <c r="C323" s="29">
        <v>27311133.199999999</v>
      </c>
      <c r="D323" s="22"/>
      <c r="E323" s="22"/>
    </row>
    <row r="324" spans="1:5" x14ac:dyDescent="0.2">
      <c r="A324" s="26" t="s">
        <v>321</v>
      </c>
      <c r="B324" s="29">
        <v>845.46</v>
      </c>
      <c r="C324" s="29">
        <v>27206166.739999998</v>
      </c>
      <c r="D324" s="22"/>
      <c r="E324" s="22"/>
    </row>
    <row r="325" spans="1:5" x14ac:dyDescent="0.2">
      <c r="A325" s="26" t="s">
        <v>322</v>
      </c>
      <c r="B325" s="29">
        <v>840.52</v>
      </c>
      <c r="C325" s="29">
        <v>27047272.93</v>
      </c>
      <c r="D325" s="22"/>
      <c r="E325" s="22"/>
    </row>
    <row r="326" spans="1:5" x14ac:dyDescent="0.2">
      <c r="A326" s="26" t="s">
        <v>323</v>
      </c>
      <c r="B326" s="29">
        <v>847.72</v>
      </c>
      <c r="C326" s="29">
        <v>27278782.5</v>
      </c>
      <c r="D326" s="22"/>
      <c r="E326" s="22"/>
    </row>
    <row r="327" spans="1:5" x14ac:dyDescent="0.2">
      <c r="A327" s="26" t="s">
        <v>324</v>
      </c>
      <c r="B327" s="29">
        <v>850.03</v>
      </c>
      <c r="C327" s="29">
        <v>27373735.120000001</v>
      </c>
      <c r="D327" s="22"/>
      <c r="E327" s="22"/>
    </row>
    <row r="328" spans="1:5" x14ac:dyDescent="0.2">
      <c r="A328" s="26" t="s">
        <v>325</v>
      </c>
      <c r="B328" s="29">
        <v>855.57</v>
      </c>
      <c r="C328" s="29">
        <v>27552382.960000001</v>
      </c>
      <c r="D328" s="22"/>
      <c r="E328" s="22"/>
    </row>
    <row r="329" spans="1:5" x14ac:dyDescent="0.2">
      <c r="A329" s="26" t="s">
        <v>326</v>
      </c>
      <c r="B329" s="29">
        <v>858.22</v>
      </c>
      <c r="C329" s="29">
        <v>27637668.969999999</v>
      </c>
      <c r="D329" s="22"/>
      <c r="E329" s="22"/>
    </row>
    <row r="330" spans="1:5" x14ac:dyDescent="0.2">
      <c r="A330" s="26" t="s">
        <v>327</v>
      </c>
      <c r="B330" s="29">
        <v>863.25</v>
      </c>
      <c r="C330" s="29">
        <v>27840998.440000001</v>
      </c>
      <c r="D330" s="22"/>
      <c r="E330" s="22"/>
    </row>
    <row r="331" spans="1:5" x14ac:dyDescent="0.2">
      <c r="A331" s="26" t="s">
        <v>328</v>
      </c>
      <c r="B331" s="29">
        <v>863.43</v>
      </c>
      <c r="C331" s="29">
        <v>27846902.969999999</v>
      </c>
      <c r="D331" s="22"/>
      <c r="E331" s="22"/>
    </row>
    <row r="332" spans="1:5" x14ac:dyDescent="0.2">
      <c r="A332" s="26" t="s">
        <v>329</v>
      </c>
      <c r="B332" s="29">
        <v>866.46</v>
      </c>
      <c r="C332" s="29">
        <v>27445634.859999999</v>
      </c>
      <c r="D332" s="22"/>
      <c r="E332" s="22"/>
    </row>
    <row r="333" spans="1:5" x14ac:dyDescent="0.2">
      <c r="A333" s="26" t="s">
        <v>330</v>
      </c>
      <c r="B333" s="29">
        <v>868.93</v>
      </c>
      <c r="C333" s="29">
        <v>27523739.57</v>
      </c>
      <c r="D333" s="22"/>
      <c r="E333" s="22"/>
    </row>
    <row r="334" spans="1:5" x14ac:dyDescent="0.2">
      <c r="A334" s="26" t="s">
        <v>331</v>
      </c>
      <c r="B334" s="29">
        <v>865.24</v>
      </c>
      <c r="C334" s="29">
        <v>28590544.059999999</v>
      </c>
      <c r="D334" s="22"/>
      <c r="E334" s="22"/>
    </row>
    <row r="335" spans="1:5" x14ac:dyDescent="0.2">
      <c r="A335" s="26" t="s">
        <v>332</v>
      </c>
      <c r="B335" s="29">
        <v>857.52</v>
      </c>
      <c r="C335" s="29">
        <v>28335268.93</v>
      </c>
      <c r="D335" s="22"/>
      <c r="E335" s="22"/>
    </row>
    <row r="336" spans="1:5" x14ac:dyDescent="0.2">
      <c r="A336" s="26" t="s">
        <v>333</v>
      </c>
      <c r="B336" s="29">
        <v>858.62</v>
      </c>
      <c r="C336" s="29">
        <v>28371667.309999999</v>
      </c>
      <c r="D336" s="22"/>
      <c r="E336" s="22"/>
    </row>
    <row r="337" spans="1:5" x14ac:dyDescent="0.2">
      <c r="A337" s="26" t="s">
        <v>334</v>
      </c>
      <c r="B337" s="29">
        <v>867.88</v>
      </c>
      <c r="C337" s="29">
        <v>28677751.640000001</v>
      </c>
      <c r="D337" s="22"/>
      <c r="E337" s="22"/>
    </row>
    <row r="338" spans="1:5" x14ac:dyDescent="0.2">
      <c r="A338" s="26" t="s">
        <v>335</v>
      </c>
      <c r="B338" s="29">
        <v>863.37</v>
      </c>
      <c r="C338" s="29">
        <v>28557536.579999998</v>
      </c>
      <c r="D338" s="22"/>
      <c r="E338" s="22"/>
    </row>
    <row r="339" spans="1:5" x14ac:dyDescent="0.2">
      <c r="A339" s="26" t="s">
        <v>336</v>
      </c>
      <c r="B339" s="29">
        <v>858.34</v>
      </c>
      <c r="C339" s="29">
        <v>28241254.390000001</v>
      </c>
      <c r="D339" s="22"/>
      <c r="E339" s="22"/>
    </row>
    <row r="340" spans="1:5" x14ac:dyDescent="0.2">
      <c r="A340" s="26" t="s">
        <v>337</v>
      </c>
      <c r="B340" s="29">
        <v>868.98</v>
      </c>
      <c r="C340" s="29">
        <v>28591513.800000001</v>
      </c>
      <c r="D340" s="22"/>
      <c r="E340" s="22"/>
    </row>
    <row r="341" spans="1:5" x14ac:dyDescent="0.2">
      <c r="A341" s="26" t="s">
        <v>338</v>
      </c>
      <c r="B341" s="29">
        <v>864.29</v>
      </c>
      <c r="C341" s="29">
        <v>28437066.199999999</v>
      </c>
      <c r="D341" s="22"/>
      <c r="E341" s="22"/>
    </row>
    <row r="342" spans="1:5" x14ac:dyDescent="0.2">
      <c r="A342" s="26" t="s">
        <v>339</v>
      </c>
      <c r="B342" s="29">
        <v>865.36</v>
      </c>
      <c r="C342" s="29">
        <v>28472216.940000001</v>
      </c>
      <c r="D342" s="22"/>
      <c r="E342" s="22"/>
    </row>
    <row r="343" spans="1:5" x14ac:dyDescent="0.2">
      <c r="A343" s="26" t="s">
        <v>340</v>
      </c>
      <c r="B343" s="29">
        <v>858.06</v>
      </c>
      <c r="C343" s="29">
        <v>28231948.699999999</v>
      </c>
      <c r="D343" s="22"/>
      <c r="E343" s="22"/>
    </row>
    <row r="344" spans="1:5" x14ac:dyDescent="0.2">
      <c r="A344" s="26" t="s">
        <v>341</v>
      </c>
      <c r="B344" s="29">
        <v>843.23</v>
      </c>
      <c r="C344" s="29">
        <v>27738090.98</v>
      </c>
      <c r="D344" s="22"/>
      <c r="E344" s="22"/>
    </row>
    <row r="345" spans="1:5" x14ac:dyDescent="0.2">
      <c r="A345" s="26" t="s">
        <v>342</v>
      </c>
      <c r="B345" s="29">
        <v>838.04</v>
      </c>
      <c r="C345" s="29">
        <v>27567471.100000001</v>
      </c>
      <c r="D345" s="22"/>
      <c r="E345" s="22"/>
    </row>
    <row r="346" spans="1:5" x14ac:dyDescent="0.2">
      <c r="A346" s="26" t="s">
        <v>343</v>
      </c>
      <c r="B346" s="29">
        <v>841.71</v>
      </c>
      <c r="C346" s="29">
        <v>27771586.100000001</v>
      </c>
      <c r="D346" s="22"/>
      <c r="E346" s="22"/>
    </row>
    <row r="347" spans="1:5" x14ac:dyDescent="0.2">
      <c r="A347" s="26" t="s">
        <v>344</v>
      </c>
      <c r="B347" s="29">
        <v>846.92</v>
      </c>
      <c r="C347" s="29">
        <v>28006907.350000001</v>
      </c>
      <c r="D347" s="22"/>
      <c r="E347" s="22"/>
    </row>
    <row r="348" spans="1:5" x14ac:dyDescent="0.2">
      <c r="A348" s="26" t="s">
        <v>345</v>
      </c>
      <c r="B348" s="29">
        <v>845.58</v>
      </c>
      <c r="C348" s="29">
        <v>27962685.859999999</v>
      </c>
      <c r="D348" s="22"/>
      <c r="E348" s="22"/>
    </row>
    <row r="349" spans="1:5" x14ac:dyDescent="0.2">
      <c r="A349" s="26" t="s">
        <v>346</v>
      </c>
      <c r="B349" s="29">
        <v>848.43</v>
      </c>
      <c r="C349" s="29">
        <v>28056952.469999999</v>
      </c>
      <c r="D349" s="22"/>
      <c r="E349" s="22"/>
    </row>
    <row r="350" spans="1:5" x14ac:dyDescent="0.2">
      <c r="A350" s="26" t="s">
        <v>347</v>
      </c>
      <c r="B350" s="29">
        <v>854.47</v>
      </c>
      <c r="C350" s="29">
        <v>28256431.48</v>
      </c>
      <c r="D350" s="22"/>
      <c r="E350" s="22"/>
    </row>
    <row r="351" spans="1:5" x14ac:dyDescent="0.2">
      <c r="A351" s="26" t="s">
        <v>348</v>
      </c>
      <c r="B351" s="29">
        <v>850.05</v>
      </c>
      <c r="C351" s="29">
        <v>28110285.25</v>
      </c>
      <c r="D351" s="22"/>
      <c r="E351" s="22"/>
    </row>
    <row r="352" spans="1:5" x14ac:dyDescent="0.2">
      <c r="A352" s="26" t="s">
        <v>349</v>
      </c>
      <c r="B352" s="29">
        <v>849.79</v>
      </c>
      <c r="C352" s="29">
        <v>28101820.890000001</v>
      </c>
      <c r="D352" s="22"/>
      <c r="E352" s="22"/>
    </row>
    <row r="353" spans="1:5" x14ac:dyDescent="0.2">
      <c r="A353" s="26" t="s">
        <v>350</v>
      </c>
      <c r="B353" s="29">
        <v>851.77</v>
      </c>
      <c r="C353" s="29">
        <v>28192298.57</v>
      </c>
      <c r="D353" s="22"/>
      <c r="E353" s="22"/>
    </row>
    <row r="354" spans="1:5" x14ac:dyDescent="0.2">
      <c r="A354" s="26" t="s">
        <v>351</v>
      </c>
      <c r="B354" s="29">
        <v>845.95</v>
      </c>
      <c r="C354" s="29">
        <v>27999470.620000001</v>
      </c>
      <c r="D354" s="22"/>
      <c r="E354" s="22"/>
    </row>
    <row r="355" spans="1:5" x14ac:dyDescent="0.2">
      <c r="A355" s="26" t="s">
        <v>352</v>
      </c>
      <c r="B355" s="29">
        <v>837.92</v>
      </c>
      <c r="C355" s="29">
        <v>27733640.859999999</v>
      </c>
      <c r="D355" s="22"/>
      <c r="E355" s="22"/>
    </row>
    <row r="356" spans="1:5" x14ac:dyDescent="0.2">
      <c r="A356" s="26" t="s">
        <v>353</v>
      </c>
      <c r="B356" s="29">
        <v>830.17</v>
      </c>
      <c r="C356" s="29">
        <v>27477201.239999998</v>
      </c>
      <c r="D356" s="22"/>
      <c r="E356" s="22"/>
    </row>
    <row r="357" spans="1:5" x14ac:dyDescent="0.2">
      <c r="A357" s="26" t="s">
        <v>354</v>
      </c>
      <c r="B357" s="29">
        <v>830.62</v>
      </c>
      <c r="C357" s="29">
        <v>27492196.300000001</v>
      </c>
      <c r="D357" s="22"/>
      <c r="E357" s="22"/>
    </row>
    <row r="358" spans="1:5" x14ac:dyDescent="0.2">
      <c r="A358" s="26" t="s">
        <v>355</v>
      </c>
      <c r="B358" s="29">
        <v>827.31</v>
      </c>
      <c r="C358" s="29">
        <v>27423745.489999998</v>
      </c>
      <c r="D358" s="22"/>
      <c r="E358" s="22"/>
    </row>
    <row r="359" spans="1:5" x14ac:dyDescent="0.2">
      <c r="A359" s="26" t="s">
        <v>356</v>
      </c>
      <c r="B359" s="29">
        <v>826.33</v>
      </c>
      <c r="C359" s="29">
        <v>27395116.010000002</v>
      </c>
      <c r="D359" s="22"/>
      <c r="E359" s="22"/>
    </row>
    <row r="360" spans="1:5" x14ac:dyDescent="0.2">
      <c r="A360" s="26" t="s">
        <v>357</v>
      </c>
      <c r="B360" s="29">
        <v>822.25</v>
      </c>
      <c r="C360" s="29">
        <v>27259802.93</v>
      </c>
      <c r="D360" s="22"/>
      <c r="E360" s="22"/>
    </row>
    <row r="361" spans="1:5" x14ac:dyDescent="0.2">
      <c r="A361" s="26" t="s">
        <v>358</v>
      </c>
      <c r="B361" s="29">
        <v>820.69</v>
      </c>
      <c r="C361" s="29">
        <v>27111258.52</v>
      </c>
      <c r="D361" s="22"/>
      <c r="E361" s="22"/>
    </row>
    <row r="362" spans="1:5" x14ac:dyDescent="0.2">
      <c r="A362" s="26" t="s">
        <v>359</v>
      </c>
      <c r="B362" s="29">
        <v>822.67</v>
      </c>
      <c r="C362" s="29">
        <v>27176700.039999999</v>
      </c>
      <c r="D362" s="22"/>
      <c r="E362" s="22"/>
    </row>
    <row r="363" spans="1:5" x14ac:dyDescent="0.2">
      <c r="A363" s="26" t="s">
        <v>360</v>
      </c>
      <c r="B363" s="29">
        <v>816.25</v>
      </c>
      <c r="C363" s="29">
        <v>27151459.280000001</v>
      </c>
      <c r="D363" s="22"/>
      <c r="E363" s="22"/>
    </row>
    <row r="364" spans="1:5" x14ac:dyDescent="0.2">
      <c r="A364" s="26" t="s">
        <v>361</v>
      </c>
      <c r="B364" s="29">
        <v>810.23</v>
      </c>
      <c r="C364" s="29">
        <v>26952400.449999999</v>
      </c>
      <c r="D364" s="22"/>
      <c r="E364" s="22"/>
    </row>
    <row r="365" spans="1:5" x14ac:dyDescent="0.2">
      <c r="A365" s="26" t="s">
        <v>362</v>
      </c>
      <c r="B365" s="29">
        <v>806.42</v>
      </c>
      <c r="C365" s="29">
        <v>26825938.41</v>
      </c>
      <c r="D365" s="22"/>
      <c r="E365" s="22"/>
    </row>
    <row r="366" spans="1:5" x14ac:dyDescent="0.2">
      <c r="A366" s="26" t="s">
        <v>363</v>
      </c>
      <c r="B366" s="29">
        <v>802.54</v>
      </c>
      <c r="C366" s="29">
        <v>26696772.629999999</v>
      </c>
      <c r="D366" s="22"/>
      <c r="E366" s="22"/>
    </row>
    <row r="367" spans="1:5" x14ac:dyDescent="0.2">
      <c r="A367" s="26" t="s">
        <v>364</v>
      </c>
      <c r="B367" s="29">
        <v>797.75</v>
      </c>
      <c r="C367" s="29">
        <v>26537403.050000001</v>
      </c>
      <c r="D367" s="22"/>
      <c r="E367" s="22"/>
    </row>
    <row r="368" spans="1:5" x14ac:dyDescent="0.2">
      <c r="A368" s="26" t="s">
        <v>365</v>
      </c>
      <c r="B368" s="29">
        <v>791.7</v>
      </c>
      <c r="C368" s="29">
        <v>26336096.149999999</v>
      </c>
      <c r="D368" s="22"/>
      <c r="E368" s="22"/>
    </row>
    <row r="369" spans="1:5" x14ac:dyDescent="0.2">
      <c r="A369" s="26" t="s">
        <v>366</v>
      </c>
      <c r="B369" s="29">
        <v>792.02</v>
      </c>
      <c r="C369" s="29">
        <v>26346912.57</v>
      </c>
      <c r="D369" s="22"/>
      <c r="E369" s="22"/>
    </row>
    <row r="370" spans="1:5" x14ac:dyDescent="0.2">
      <c r="A370" s="26" t="s">
        <v>367</v>
      </c>
      <c r="B370" s="29">
        <v>793.62</v>
      </c>
      <c r="C370" s="29">
        <v>26400001.710000001</v>
      </c>
      <c r="D370" s="22"/>
      <c r="E370" s="22"/>
    </row>
    <row r="371" spans="1:5" x14ac:dyDescent="0.2">
      <c r="A371" s="26" t="s">
        <v>368</v>
      </c>
      <c r="B371" s="29">
        <v>785.73</v>
      </c>
      <c r="C371" s="29">
        <v>26137527.809999999</v>
      </c>
      <c r="D371" s="22"/>
      <c r="E371" s="22"/>
    </row>
    <row r="372" spans="1:5" x14ac:dyDescent="0.2">
      <c r="A372" s="26" t="s">
        <v>369</v>
      </c>
      <c r="B372" s="29">
        <v>788.14</v>
      </c>
      <c r="C372" s="29">
        <v>26213311.620000001</v>
      </c>
      <c r="D372" s="22"/>
      <c r="E372" s="22"/>
    </row>
    <row r="373" spans="1:5" x14ac:dyDescent="0.2">
      <c r="A373" s="26" t="s">
        <v>370</v>
      </c>
      <c r="B373" s="29">
        <v>792.73</v>
      </c>
      <c r="C373" s="29">
        <v>26365870.370000001</v>
      </c>
      <c r="D373" s="22"/>
      <c r="E373" s="22"/>
    </row>
    <row r="374" spans="1:5" x14ac:dyDescent="0.2">
      <c r="A374" s="26" t="s">
        <v>371</v>
      </c>
      <c r="B374" s="29">
        <v>790.62</v>
      </c>
      <c r="C374" s="29">
        <v>26338534.82</v>
      </c>
      <c r="D374" s="22"/>
      <c r="E374" s="22"/>
    </row>
    <row r="375" spans="1:5" x14ac:dyDescent="0.2">
      <c r="A375" s="26" t="s">
        <v>372</v>
      </c>
      <c r="B375" s="29">
        <v>782.07</v>
      </c>
      <c r="C375" s="29">
        <v>26053634.829999998</v>
      </c>
      <c r="D375" s="22"/>
      <c r="E375" s="22"/>
    </row>
    <row r="376" spans="1:5" x14ac:dyDescent="0.2">
      <c r="A376" s="26" t="s">
        <v>373</v>
      </c>
      <c r="B376" s="29">
        <v>779.19</v>
      </c>
      <c r="C376" s="29">
        <v>25957728.93</v>
      </c>
      <c r="D376" s="22"/>
      <c r="E376" s="22"/>
    </row>
    <row r="377" spans="1:5" x14ac:dyDescent="0.2">
      <c r="A377" s="26" t="s">
        <v>374</v>
      </c>
      <c r="B377" s="29">
        <v>774.84</v>
      </c>
      <c r="C377" s="29">
        <v>25812947.460000001</v>
      </c>
      <c r="D377" s="22"/>
      <c r="E377" s="22"/>
    </row>
    <row r="378" spans="1:5" x14ac:dyDescent="0.2">
      <c r="A378" s="26" t="s">
        <v>375</v>
      </c>
      <c r="B378" s="29">
        <v>767.66</v>
      </c>
      <c r="C378" s="29">
        <v>25573618.41</v>
      </c>
      <c r="D378" s="22"/>
      <c r="E378" s="22"/>
    </row>
    <row r="379" spans="1:5" x14ac:dyDescent="0.2">
      <c r="A379" s="26" t="s">
        <v>376</v>
      </c>
      <c r="B379" s="29">
        <v>772.26</v>
      </c>
      <c r="C379" s="29">
        <v>25726929.789999999</v>
      </c>
      <c r="D379" s="22"/>
      <c r="E379" s="22"/>
    </row>
    <row r="380" spans="1:5" x14ac:dyDescent="0.2">
      <c r="A380" s="26" t="s">
        <v>377</v>
      </c>
      <c r="B380" s="29">
        <v>775.94</v>
      </c>
      <c r="C380" s="29">
        <v>25849606.300000001</v>
      </c>
      <c r="D380" s="22"/>
      <c r="E380" s="22"/>
    </row>
    <row r="381" spans="1:5" x14ac:dyDescent="0.2">
      <c r="A381" s="26" t="s">
        <v>378</v>
      </c>
      <c r="B381" s="29">
        <v>776.69</v>
      </c>
      <c r="C381" s="29">
        <v>25885881.100000001</v>
      </c>
      <c r="D381" s="22"/>
      <c r="E381" s="22"/>
    </row>
    <row r="382" spans="1:5" x14ac:dyDescent="0.2">
      <c r="A382" s="26" t="s">
        <v>379</v>
      </c>
      <c r="B382" s="29">
        <v>788.96</v>
      </c>
      <c r="C382" s="29">
        <v>26332813.030000001</v>
      </c>
      <c r="D382" s="22"/>
      <c r="E382" s="22"/>
    </row>
    <row r="383" spans="1:5" x14ac:dyDescent="0.2">
      <c r="A383" s="26" t="s">
        <v>380</v>
      </c>
      <c r="B383" s="29">
        <v>792.63</v>
      </c>
      <c r="C383" s="29">
        <v>26675913.460000001</v>
      </c>
      <c r="D383" s="22"/>
      <c r="E383" s="22"/>
    </row>
    <row r="384" spans="1:5" x14ac:dyDescent="0.2">
      <c r="A384" s="26" t="s">
        <v>381</v>
      </c>
      <c r="B384" s="29">
        <v>796.31</v>
      </c>
      <c r="C384" s="29">
        <v>26800011.57</v>
      </c>
      <c r="D384" s="22"/>
      <c r="E384" s="22"/>
    </row>
    <row r="385" spans="1:5" x14ac:dyDescent="0.2">
      <c r="A385" s="26" t="s">
        <v>382</v>
      </c>
      <c r="B385" s="29">
        <v>795.45</v>
      </c>
      <c r="C385" s="29">
        <v>26809061.789999999</v>
      </c>
      <c r="D385" s="22"/>
      <c r="E385" s="22"/>
    </row>
    <row r="386" spans="1:5" x14ac:dyDescent="0.2">
      <c r="A386" s="26" t="s">
        <v>383</v>
      </c>
      <c r="B386" s="29">
        <v>798.54</v>
      </c>
      <c r="C386" s="29">
        <v>26912950.890000001</v>
      </c>
      <c r="D386" s="22"/>
      <c r="E386" s="22"/>
    </row>
    <row r="387" spans="1:5" x14ac:dyDescent="0.2">
      <c r="A387" s="26" t="s">
        <v>384</v>
      </c>
      <c r="B387" s="29">
        <v>800.94</v>
      </c>
      <c r="C387" s="29">
        <v>26994037.5</v>
      </c>
      <c r="D387" s="22"/>
      <c r="E387" s="22"/>
    </row>
    <row r="388" spans="1:5" x14ac:dyDescent="0.2">
      <c r="A388" s="26" t="s">
        <v>385</v>
      </c>
      <c r="B388" s="29">
        <v>802.44</v>
      </c>
      <c r="C388" s="29">
        <v>27044480.27</v>
      </c>
      <c r="D388" s="22"/>
      <c r="E388" s="22"/>
    </row>
    <row r="389" spans="1:5" x14ac:dyDescent="0.2">
      <c r="A389" s="26" t="s">
        <v>386</v>
      </c>
      <c r="B389" s="29">
        <v>809.41</v>
      </c>
      <c r="C389" s="29">
        <v>27279408.829999998</v>
      </c>
      <c r="D389" s="22"/>
      <c r="E389" s="22"/>
    </row>
    <row r="390" spans="1:5" x14ac:dyDescent="0.2">
      <c r="A390" s="26" t="s">
        <v>387</v>
      </c>
      <c r="B390" s="29">
        <v>811.8</v>
      </c>
      <c r="C390" s="29">
        <v>27373813.350000001</v>
      </c>
      <c r="D390" s="22"/>
      <c r="E390" s="22"/>
    </row>
    <row r="391" spans="1:5" x14ac:dyDescent="0.2">
      <c r="A391" s="26" t="s">
        <v>388</v>
      </c>
      <c r="B391" s="29">
        <v>809.12</v>
      </c>
      <c r="C391" s="29">
        <v>27283507.07</v>
      </c>
      <c r="D391" s="22"/>
      <c r="E391" s="22"/>
    </row>
    <row r="392" spans="1:5" x14ac:dyDescent="0.2">
      <c r="A392" s="26" t="s">
        <v>389</v>
      </c>
      <c r="B392" s="29">
        <v>811.32</v>
      </c>
      <c r="C392" s="29">
        <v>27359127.640000001</v>
      </c>
      <c r="D392" s="22"/>
      <c r="E392" s="22"/>
    </row>
    <row r="393" spans="1:5" x14ac:dyDescent="0.2">
      <c r="A393" s="26" t="s">
        <v>390</v>
      </c>
      <c r="B393" s="29">
        <v>802.51</v>
      </c>
      <c r="C393" s="29">
        <v>27062118.899999999</v>
      </c>
      <c r="D393" s="22"/>
      <c r="E393" s="22"/>
    </row>
    <row r="394" spans="1:5" x14ac:dyDescent="0.2">
      <c r="A394" s="26" t="s">
        <v>391</v>
      </c>
      <c r="B394" s="29">
        <v>801.31</v>
      </c>
      <c r="C394" s="29">
        <v>27021548.09</v>
      </c>
      <c r="D394" s="22"/>
      <c r="E394" s="22"/>
    </row>
    <row r="395" spans="1:5" x14ac:dyDescent="0.2">
      <c r="A395" s="26" t="s">
        <v>392</v>
      </c>
      <c r="B395" s="29">
        <v>803.46</v>
      </c>
      <c r="C395" s="29">
        <v>27094027.210000001</v>
      </c>
      <c r="D395" s="22"/>
      <c r="E395" s="22"/>
    </row>
    <row r="396" spans="1:5" x14ac:dyDescent="0.2">
      <c r="A396" s="26" t="s">
        <v>393</v>
      </c>
      <c r="B396" s="29">
        <v>807.53</v>
      </c>
      <c r="C396" s="29">
        <v>27231514.09</v>
      </c>
      <c r="D396" s="22"/>
      <c r="E396" s="22"/>
    </row>
    <row r="397" spans="1:5" x14ac:dyDescent="0.2">
      <c r="A397" s="26" t="s">
        <v>394</v>
      </c>
      <c r="B397" s="29">
        <v>803.96</v>
      </c>
      <c r="C397" s="29">
        <v>27110975.43</v>
      </c>
      <c r="D397" s="22"/>
      <c r="E397" s="22"/>
    </row>
    <row r="398" spans="1:5" x14ac:dyDescent="0.2">
      <c r="A398" s="26" t="s">
        <v>395</v>
      </c>
      <c r="B398" s="29">
        <v>803.94</v>
      </c>
      <c r="C398" s="29">
        <v>27110303.390000001</v>
      </c>
      <c r="D398" s="22"/>
      <c r="E398" s="22"/>
    </row>
    <row r="399" spans="1:5" x14ac:dyDescent="0.2">
      <c r="A399" s="26" t="s">
        <v>396</v>
      </c>
      <c r="B399" s="29">
        <v>805.43</v>
      </c>
      <c r="C399" s="29">
        <v>27160583.699999999</v>
      </c>
      <c r="D399" s="22"/>
      <c r="E399" s="22"/>
    </row>
    <row r="400" spans="1:5" x14ac:dyDescent="0.2">
      <c r="A400" s="26" t="s">
        <v>397</v>
      </c>
      <c r="B400" s="29">
        <v>795.68</v>
      </c>
      <c r="C400" s="29">
        <v>26831866.710000001</v>
      </c>
      <c r="D400" s="22"/>
      <c r="E400" s="22"/>
    </row>
    <row r="401" spans="1:5" x14ac:dyDescent="0.2">
      <c r="A401" s="26" t="s">
        <v>398</v>
      </c>
      <c r="B401" s="29">
        <v>784.23</v>
      </c>
      <c r="C401" s="29">
        <v>26443460.07</v>
      </c>
      <c r="D401" s="22"/>
      <c r="E401" s="22"/>
    </row>
    <row r="402" spans="1:5" x14ac:dyDescent="0.2">
      <c r="A402" s="26" t="s">
        <v>399</v>
      </c>
      <c r="B402" s="29">
        <v>775.93</v>
      </c>
      <c r="C402" s="29">
        <v>26163573.59</v>
      </c>
      <c r="D402" s="22"/>
      <c r="E402" s="22"/>
    </row>
    <row r="403" spans="1:5" x14ac:dyDescent="0.2">
      <c r="A403" s="26" t="s">
        <v>400</v>
      </c>
      <c r="B403" s="29">
        <v>777.2</v>
      </c>
      <c r="C403" s="29">
        <v>26206358.109999999</v>
      </c>
      <c r="D403" s="22"/>
      <c r="E403" s="22"/>
    </row>
    <row r="404" spans="1:5" x14ac:dyDescent="0.2">
      <c r="A404" s="26" t="s">
        <v>401</v>
      </c>
      <c r="B404" s="29">
        <v>769.61</v>
      </c>
      <c r="C404" s="29">
        <v>25950359.48</v>
      </c>
      <c r="D404" s="22"/>
      <c r="E404" s="22"/>
    </row>
    <row r="405" spans="1:5" x14ac:dyDescent="0.2">
      <c r="A405" s="26" t="s">
        <v>402</v>
      </c>
      <c r="B405" s="29">
        <v>788.25</v>
      </c>
      <c r="C405" s="29">
        <v>26578821.809999999</v>
      </c>
      <c r="D405" s="22"/>
      <c r="E405" s="22"/>
    </row>
    <row r="406" spans="1:5" x14ac:dyDescent="0.2">
      <c r="A406" s="26" t="s">
        <v>403</v>
      </c>
      <c r="B406" s="29">
        <v>792.06</v>
      </c>
      <c r="C406" s="29">
        <v>26707232.5</v>
      </c>
      <c r="D406" s="22"/>
      <c r="E406" s="22"/>
    </row>
    <row r="407" spans="1:5" x14ac:dyDescent="0.2">
      <c r="A407" s="26" t="s">
        <v>404</v>
      </c>
      <c r="B407" s="29">
        <v>790.59</v>
      </c>
      <c r="C407" s="29">
        <v>26673290.93</v>
      </c>
      <c r="D407" s="22"/>
      <c r="E407" s="22"/>
    </row>
    <row r="408" spans="1:5" x14ac:dyDescent="0.2">
      <c r="A408" s="26" t="s">
        <v>405</v>
      </c>
      <c r="B408" s="29">
        <v>788.82</v>
      </c>
      <c r="C408" s="29">
        <v>26613553.09</v>
      </c>
      <c r="D408" s="22"/>
      <c r="E408" s="22"/>
    </row>
    <row r="409" spans="1:5" x14ac:dyDescent="0.2">
      <c r="A409" s="26" t="s">
        <v>406</v>
      </c>
      <c r="B409" s="29">
        <v>792.71</v>
      </c>
      <c r="C409" s="29">
        <v>25944783.23</v>
      </c>
      <c r="D409" s="22"/>
      <c r="E409" s="22"/>
    </row>
    <row r="410" spans="1:5" x14ac:dyDescent="0.2">
      <c r="A410" s="26" t="s">
        <v>407</v>
      </c>
      <c r="B410" s="29">
        <v>801.75</v>
      </c>
      <c r="C410" s="29">
        <v>26240781.399999999</v>
      </c>
      <c r="D410" s="22"/>
      <c r="E410" s="22"/>
    </row>
    <row r="411" spans="1:5" x14ac:dyDescent="0.2">
      <c r="A411" s="26" t="s">
        <v>408</v>
      </c>
      <c r="B411" s="29">
        <v>802.27</v>
      </c>
      <c r="C411" s="29">
        <v>26257684.989999998</v>
      </c>
      <c r="D411" s="22"/>
      <c r="E411" s="22"/>
    </row>
    <row r="412" spans="1:5" x14ac:dyDescent="0.2">
      <c r="A412" s="26" t="s">
        <v>409</v>
      </c>
      <c r="B412" s="29">
        <v>798.03</v>
      </c>
      <c r="C412" s="29">
        <v>26144922.149999999</v>
      </c>
      <c r="D412" s="22"/>
      <c r="E412" s="22"/>
    </row>
    <row r="413" spans="1:5" x14ac:dyDescent="0.2">
      <c r="A413" s="26" t="s">
        <v>410</v>
      </c>
      <c r="B413" s="29">
        <v>808.08</v>
      </c>
      <c r="C413" s="29">
        <v>26485855.949999999</v>
      </c>
      <c r="D413" s="22"/>
      <c r="E413" s="22"/>
    </row>
    <row r="414" spans="1:5" x14ac:dyDescent="0.2">
      <c r="A414" s="26" t="s">
        <v>411</v>
      </c>
      <c r="B414" s="29">
        <v>801.4</v>
      </c>
      <c r="C414" s="29">
        <v>26266938.280000001</v>
      </c>
      <c r="D414" s="22"/>
      <c r="E414" s="22"/>
    </row>
    <row r="415" spans="1:5" x14ac:dyDescent="0.2">
      <c r="A415" s="26" t="s">
        <v>412</v>
      </c>
      <c r="B415" s="29">
        <v>804.59</v>
      </c>
      <c r="C415" s="29">
        <v>26371406.66</v>
      </c>
      <c r="D415" s="22"/>
      <c r="E415" s="22"/>
    </row>
    <row r="416" spans="1:5" x14ac:dyDescent="0.2">
      <c r="A416" s="26" t="s">
        <v>413</v>
      </c>
      <c r="B416" s="29">
        <v>786.06</v>
      </c>
      <c r="C416" s="29">
        <v>25764072.210000001</v>
      </c>
      <c r="D416" s="22"/>
      <c r="E416" s="22"/>
    </row>
    <row r="417" spans="1:5" x14ac:dyDescent="0.2">
      <c r="A417" s="26" t="s">
        <v>414</v>
      </c>
      <c r="B417" s="29">
        <v>776.22</v>
      </c>
      <c r="C417" s="29">
        <v>25441410.010000002</v>
      </c>
      <c r="D417" s="22"/>
      <c r="E417" s="22"/>
    </row>
    <row r="418" spans="1:5" x14ac:dyDescent="0.2">
      <c r="A418" s="26" t="s">
        <v>415</v>
      </c>
      <c r="B418" s="29">
        <v>767.19</v>
      </c>
      <c r="C418" s="29">
        <v>25145726.899999999</v>
      </c>
      <c r="D418" s="22"/>
      <c r="E418" s="22"/>
    </row>
    <row r="419" spans="1:5" x14ac:dyDescent="0.2">
      <c r="A419" s="26" t="s">
        <v>416</v>
      </c>
      <c r="B419" s="29">
        <v>755.13</v>
      </c>
      <c r="C419" s="29">
        <v>24860890.370000001</v>
      </c>
      <c r="D419" s="22"/>
      <c r="E419" s="22"/>
    </row>
    <row r="420" spans="1:5" x14ac:dyDescent="0.2">
      <c r="A420" s="26" t="s">
        <v>417</v>
      </c>
      <c r="B420" s="29">
        <v>756.62</v>
      </c>
      <c r="C420" s="29">
        <v>24909693.079999998</v>
      </c>
      <c r="D420" s="22"/>
      <c r="E420" s="22"/>
    </row>
    <row r="421" spans="1:5" x14ac:dyDescent="0.2">
      <c r="A421" s="26" t="s">
        <v>418</v>
      </c>
      <c r="B421" s="29">
        <v>753.16</v>
      </c>
      <c r="C421" s="29">
        <v>24795994.890000001</v>
      </c>
      <c r="D421" s="22"/>
      <c r="E421" s="22"/>
    </row>
    <row r="422" spans="1:5" x14ac:dyDescent="0.2">
      <c r="A422" s="26" t="s">
        <v>419</v>
      </c>
      <c r="B422" s="29">
        <v>745.44</v>
      </c>
      <c r="C422" s="29">
        <v>24523756.350000001</v>
      </c>
      <c r="D422" s="22"/>
      <c r="E422" s="22"/>
    </row>
    <row r="423" spans="1:5" x14ac:dyDescent="0.2">
      <c r="A423" s="26" t="s">
        <v>420</v>
      </c>
      <c r="B423" s="29">
        <v>744.07</v>
      </c>
      <c r="C423" s="29">
        <v>24478538.100000001</v>
      </c>
      <c r="D423" s="22"/>
      <c r="E423" s="22"/>
    </row>
    <row r="424" spans="1:5" x14ac:dyDescent="0.2">
      <c r="A424" s="26" t="s">
        <v>421</v>
      </c>
      <c r="B424" s="29">
        <v>733.17</v>
      </c>
      <c r="C424" s="29">
        <v>24118863.539999999</v>
      </c>
      <c r="D424" s="22"/>
      <c r="E424" s="22"/>
    </row>
    <row r="425" spans="1:5" x14ac:dyDescent="0.2">
      <c r="A425" s="26" t="s">
        <v>422</v>
      </c>
      <c r="B425" s="29">
        <v>741.23</v>
      </c>
      <c r="C425" s="29">
        <v>24383839.300000001</v>
      </c>
      <c r="D425" s="22"/>
      <c r="E425" s="22"/>
    </row>
    <row r="426" spans="1:5" x14ac:dyDescent="0.2">
      <c r="A426" s="26" t="s">
        <v>423</v>
      </c>
      <c r="B426" s="29">
        <v>743.42</v>
      </c>
      <c r="C426" s="29">
        <v>24455871.800000001</v>
      </c>
      <c r="D426" s="22"/>
      <c r="E426" s="22"/>
    </row>
    <row r="427" spans="1:5" x14ac:dyDescent="0.2">
      <c r="A427" s="26" t="s">
        <v>424</v>
      </c>
      <c r="B427" s="29">
        <v>746.19</v>
      </c>
      <c r="C427" s="29">
        <v>24546158.010000002</v>
      </c>
      <c r="D427" s="22"/>
      <c r="E427" s="22"/>
    </row>
    <row r="428" spans="1:5" x14ac:dyDescent="0.2">
      <c r="A428" s="26" t="s">
        <v>425</v>
      </c>
      <c r="B428" s="29">
        <v>741.6</v>
      </c>
      <c r="C428" s="29">
        <v>24600994.719999999</v>
      </c>
      <c r="D428" s="22"/>
      <c r="E428" s="22"/>
    </row>
    <row r="429" spans="1:5" x14ac:dyDescent="0.2">
      <c r="A429" s="26" t="s">
        <v>426</v>
      </c>
      <c r="B429" s="29">
        <v>729.53</v>
      </c>
      <c r="C429" s="29">
        <v>24200711.850000001</v>
      </c>
      <c r="D429" s="22"/>
      <c r="E429" s="22"/>
    </row>
    <row r="430" spans="1:5" x14ac:dyDescent="0.2">
      <c r="A430" s="26" t="s">
        <v>427</v>
      </c>
      <c r="B430" s="29">
        <v>735.92</v>
      </c>
      <c r="C430" s="29">
        <v>24412515.289999999</v>
      </c>
      <c r="D430" s="22"/>
      <c r="E430" s="22"/>
    </row>
    <row r="431" spans="1:5" x14ac:dyDescent="0.2">
      <c r="A431" s="26" t="s">
        <v>428</v>
      </c>
      <c r="B431" s="29">
        <v>740.76</v>
      </c>
      <c r="C431" s="29">
        <v>24573105.809999999</v>
      </c>
      <c r="D431" s="22"/>
      <c r="E431" s="22"/>
    </row>
    <row r="432" spans="1:5" x14ac:dyDescent="0.2">
      <c r="A432" s="26" t="s">
        <v>429</v>
      </c>
      <c r="B432" s="29">
        <v>737.78</v>
      </c>
      <c r="C432" s="29">
        <v>24474136.73</v>
      </c>
      <c r="D432" s="22"/>
      <c r="E432" s="22"/>
    </row>
    <row r="433" spans="1:5" x14ac:dyDescent="0.2">
      <c r="A433" s="26" t="s">
        <v>430</v>
      </c>
      <c r="B433" s="29">
        <v>728.32</v>
      </c>
      <c r="C433" s="29">
        <v>24160514.420000002</v>
      </c>
      <c r="D433" s="22"/>
      <c r="E433" s="22"/>
    </row>
    <row r="434" spans="1:5" x14ac:dyDescent="0.2">
      <c r="A434" s="26" t="s">
        <v>431</v>
      </c>
      <c r="B434" s="29">
        <v>718.29</v>
      </c>
      <c r="C434" s="29">
        <v>23827689.68</v>
      </c>
      <c r="D434" s="22"/>
      <c r="E434" s="22"/>
    </row>
    <row r="435" spans="1:5" x14ac:dyDescent="0.2">
      <c r="A435" s="26" t="s">
        <v>432</v>
      </c>
      <c r="B435" s="29">
        <v>708.72</v>
      </c>
      <c r="C435" s="29">
        <v>23510282.510000002</v>
      </c>
      <c r="D435" s="22"/>
      <c r="E435" s="22"/>
    </row>
    <row r="436" spans="1:5" x14ac:dyDescent="0.2">
      <c r="A436" s="26" t="s">
        <v>433</v>
      </c>
      <c r="B436" s="29">
        <v>711.9</v>
      </c>
      <c r="C436" s="29">
        <v>23610720.34</v>
      </c>
      <c r="D436" s="22"/>
      <c r="E436" s="22"/>
    </row>
    <row r="437" spans="1:5" x14ac:dyDescent="0.2">
      <c r="A437" s="26" t="s">
        <v>434</v>
      </c>
      <c r="B437" s="29">
        <v>702.24</v>
      </c>
      <c r="C437" s="29">
        <v>23290266.719999999</v>
      </c>
      <c r="D437" s="22"/>
      <c r="E437" s="22"/>
    </row>
    <row r="438" spans="1:5" x14ac:dyDescent="0.2">
      <c r="A438" s="26" t="s">
        <v>435</v>
      </c>
      <c r="B438" s="29">
        <v>709.72</v>
      </c>
      <c r="C438" s="29">
        <v>23538395.399999999</v>
      </c>
      <c r="D438" s="22"/>
      <c r="E438" s="22"/>
    </row>
    <row r="439" spans="1:5" x14ac:dyDescent="0.2">
      <c r="A439" s="26" t="s">
        <v>436</v>
      </c>
      <c r="B439" s="29">
        <v>708.37</v>
      </c>
      <c r="C439" s="29">
        <v>23493756.210000001</v>
      </c>
      <c r="D439" s="22"/>
      <c r="E439" s="22"/>
    </row>
    <row r="440" spans="1:5" x14ac:dyDescent="0.2">
      <c r="A440" s="26" t="s">
        <v>437</v>
      </c>
      <c r="B440" s="29">
        <v>725.19</v>
      </c>
      <c r="C440" s="29">
        <v>24051357.559999999</v>
      </c>
      <c r="D440" s="22"/>
      <c r="E440" s="22"/>
    </row>
    <row r="441" spans="1:5" x14ac:dyDescent="0.2">
      <c r="A441" s="26" t="s">
        <v>438</v>
      </c>
      <c r="B441" s="29">
        <v>725.25</v>
      </c>
      <c r="C441" s="29">
        <v>24168495.34</v>
      </c>
      <c r="D441" s="22"/>
      <c r="E441" s="22"/>
    </row>
    <row r="442" spans="1:5" x14ac:dyDescent="0.2">
      <c r="A442" s="26" t="s">
        <v>439</v>
      </c>
      <c r="B442" s="29">
        <v>723.85</v>
      </c>
      <c r="C442" s="29">
        <v>24127607.420000002</v>
      </c>
      <c r="D442" s="22"/>
      <c r="E442" s="22"/>
    </row>
    <row r="443" spans="1:5" x14ac:dyDescent="0.2">
      <c r="A443" s="26" t="s">
        <v>440</v>
      </c>
      <c r="B443" s="29">
        <v>724.06</v>
      </c>
      <c r="C443" s="29">
        <v>24134429.850000001</v>
      </c>
      <c r="D443" s="22"/>
      <c r="E443" s="22"/>
    </row>
    <row r="444" spans="1:5" x14ac:dyDescent="0.2">
      <c r="A444" s="26" t="s">
        <v>441</v>
      </c>
      <c r="B444" s="29">
        <v>723.6</v>
      </c>
      <c r="C444" s="29">
        <v>24119188.219999999</v>
      </c>
      <c r="D444" s="22"/>
      <c r="E444" s="22"/>
    </row>
    <row r="445" spans="1:5" x14ac:dyDescent="0.2">
      <c r="A445" s="26" t="s">
        <v>442</v>
      </c>
      <c r="B445" s="29">
        <v>725.71</v>
      </c>
      <c r="C445" s="29">
        <v>24189361.620000001</v>
      </c>
      <c r="D445" s="22"/>
      <c r="E445" s="22"/>
    </row>
    <row r="446" spans="1:5" x14ac:dyDescent="0.2">
      <c r="A446" s="26" t="s">
        <v>443</v>
      </c>
      <c r="B446" s="29">
        <v>724.51</v>
      </c>
      <c r="C446" s="29">
        <v>24149668.629999999</v>
      </c>
      <c r="D446" s="22"/>
      <c r="E446" s="22"/>
    </row>
    <row r="447" spans="1:5" x14ac:dyDescent="0.2">
      <c r="A447" s="26" t="s">
        <v>444</v>
      </c>
      <c r="B447" s="29">
        <v>722.86</v>
      </c>
      <c r="C447" s="29">
        <v>24094620.489999998</v>
      </c>
      <c r="D447" s="22"/>
      <c r="E447" s="22"/>
    </row>
    <row r="448" spans="1:5" x14ac:dyDescent="0.2">
      <c r="A448" s="26" t="s">
        <v>445</v>
      </c>
      <c r="B448" s="29">
        <v>724.25</v>
      </c>
      <c r="C448" s="29">
        <v>24140878.989999998</v>
      </c>
      <c r="D448" s="22"/>
      <c r="E448" s="22"/>
    </row>
    <row r="449" spans="1:5" x14ac:dyDescent="0.2">
      <c r="A449" s="26" t="s">
        <v>446</v>
      </c>
      <c r="B449" s="29">
        <v>726.38</v>
      </c>
      <c r="C449" s="29">
        <v>24211765.879999999</v>
      </c>
      <c r="D449" s="22"/>
      <c r="E449" s="22"/>
    </row>
    <row r="450" spans="1:5" x14ac:dyDescent="0.2">
      <c r="A450" s="26" t="s">
        <v>447</v>
      </c>
      <c r="B450" s="29">
        <v>724.66</v>
      </c>
      <c r="C450" s="29">
        <v>24372595.550000001</v>
      </c>
      <c r="D450" s="22"/>
      <c r="E450" s="22"/>
    </row>
    <row r="451" spans="1:5" x14ac:dyDescent="0.2">
      <c r="A451" s="26" t="s">
        <v>448</v>
      </c>
      <c r="B451" s="29">
        <v>728</v>
      </c>
      <c r="C451" s="29">
        <v>24484956.039999999</v>
      </c>
      <c r="D451" s="22"/>
      <c r="E451" s="22"/>
    </row>
    <row r="452" spans="1:5" x14ac:dyDescent="0.2">
      <c r="A452" s="26" t="s">
        <v>449</v>
      </c>
      <c r="B452" s="29">
        <v>726.72</v>
      </c>
      <c r="C452" s="29">
        <v>24441727.5</v>
      </c>
      <c r="D452" s="22"/>
      <c r="E452" s="22"/>
    </row>
    <row r="453" spans="1:5" x14ac:dyDescent="0.2">
      <c r="A453" s="26" t="s">
        <v>450</v>
      </c>
      <c r="B453" s="29">
        <v>724.43</v>
      </c>
      <c r="C453" s="29">
        <v>24360350.32</v>
      </c>
      <c r="D453" s="22"/>
      <c r="E453" s="22"/>
    </row>
    <row r="454" spans="1:5" x14ac:dyDescent="0.2">
      <c r="A454" s="26" t="s">
        <v>451</v>
      </c>
      <c r="B454" s="29">
        <v>721.23</v>
      </c>
      <c r="C454" s="29">
        <v>24252712.920000002</v>
      </c>
      <c r="D454" s="22"/>
      <c r="E454" s="22"/>
    </row>
    <row r="455" spans="1:5" x14ac:dyDescent="0.2">
      <c r="A455" s="26" t="s">
        <v>452</v>
      </c>
      <c r="B455" s="29">
        <v>725.69</v>
      </c>
      <c r="C455" s="29">
        <v>24402792.379999999</v>
      </c>
      <c r="D455" s="22"/>
      <c r="E455" s="22"/>
    </row>
    <row r="456" spans="1:5" x14ac:dyDescent="0.2">
      <c r="A456" s="26" t="s">
        <v>453</v>
      </c>
      <c r="B456" s="29">
        <v>726.06</v>
      </c>
      <c r="C456" s="29">
        <v>24415179.309999999</v>
      </c>
      <c r="D456" s="22"/>
      <c r="E456" s="22"/>
    </row>
    <row r="457" spans="1:5" x14ac:dyDescent="0.2">
      <c r="A457" s="26" t="s">
        <v>454</v>
      </c>
      <c r="B457" s="29">
        <v>728.94</v>
      </c>
      <c r="C457" s="29">
        <v>24512189.350000001</v>
      </c>
      <c r="D457" s="22"/>
      <c r="E457" s="22"/>
    </row>
    <row r="458" spans="1:5" x14ac:dyDescent="0.2">
      <c r="A458" s="26" t="s">
        <v>455</v>
      </c>
      <c r="B458" s="29">
        <v>727.85</v>
      </c>
      <c r="C458" s="29">
        <v>24475492.969999999</v>
      </c>
      <c r="D458" s="22"/>
      <c r="E458" s="22"/>
    </row>
    <row r="459" spans="1:5" x14ac:dyDescent="0.2">
      <c r="A459" s="26" t="s">
        <v>456</v>
      </c>
      <c r="B459" s="29">
        <v>716.02</v>
      </c>
      <c r="C459" s="29">
        <v>24077485.68</v>
      </c>
      <c r="D459" s="22"/>
      <c r="E459" s="22"/>
    </row>
    <row r="460" spans="1:5" x14ac:dyDescent="0.2">
      <c r="A460" s="26" t="s">
        <v>457</v>
      </c>
      <c r="B460" s="29">
        <v>717.65</v>
      </c>
      <c r="C460" s="29">
        <v>24132466.210000001</v>
      </c>
      <c r="D460" s="22"/>
      <c r="E460" s="22"/>
    </row>
    <row r="461" spans="1:5" x14ac:dyDescent="0.2">
      <c r="A461" s="26" t="s">
        <v>458</v>
      </c>
      <c r="B461" s="29">
        <v>722.72</v>
      </c>
      <c r="C461" s="29">
        <v>24320544.460000001</v>
      </c>
      <c r="D461" s="22"/>
      <c r="E461" s="22"/>
    </row>
    <row r="462" spans="1:5" x14ac:dyDescent="0.2">
      <c r="A462" s="26" t="s">
        <v>459</v>
      </c>
      <c r="B462" s="29">
        <v>724.23</v>
      </c>
      <c r="C462" s="29">
        <v>24371683.18</v>
      </c>
      <c r="D462" s="22"/>
      <c r="E462" s="22"/>
    </row>
    <row r="463" spans="1:5" x14ac:dyDescent="0.2">
      <c r="A463" s="26" t="s">
        <v>460</v>
      </c>
      <c r="B463" s="29">
        <v>725.36</v>
      </c>
      <c r="C463" s="29">
        <v>24431252.379999999</v>
      </c>
      <c r="D463" s="22"/>
      <c r="E463" s="22"/>
    </row>
    <row r="464" spans="1:5" x14ac:dyDescent="0.2">
      <c r="A464" s="26" t="s">
        <v>461</v>
      </c>
      <c r="B464" s="29">
        <v>728.47</v>
      </c>
      <c r="C464" s="29">
        <v>24536018.02</v>
      </c>
      <c r="D464" s="22"/>
      <c r="E464" s="22"/>
    </row>
    <row r="465" spans="1:5" x14ac:dyDescent="0.2">
      <c r="A465" s="26" t="s">
        <v>462</v>
      </c>
      <c r="B465" s="29">
        <v>727.89</v>
      </c>
      <c r="C465" s="29">
        <v>24516593.190000001</v>
      </c>
      <c r="D465" s="22"/>
      <c r="E465" s="22"/>
    </row>
    <row r="466" spans="1:5" x14ac:dyDescent="0.2">
      <c r="A466" s="26" t="s">
        <v>463</v>
      </c>
      <c r="B466" s="29">
        <v>720.25</v>
      </c>
      <c r="C466" s="29">
        <v>24259358.399999999</v>
      </c>
      <c r="D466" s="22"/>
      <c r="E466" s="22"/>
    </row>
    <row r="467" spans="1:5" x14ac:dyDescent="0.2">
      <c r="A467" s="26" t="s">
        <v>464</v>
      </c>
      <c r="B467" s="29">
        <v>719.24</v>
      </c>
      <c r="C467" s="29">
        <v>24261227.379999999</v>
      </c>
      <c r="D467" s="22"/>
      <c r="E467" s="22"/>
    </row>
    <row r="468" spans="1:5" x14ac:dyDescent="0.2">
      <c r="A468" s="26" t="s">
        <v>465</v>
      </c>
      <c r="B468" s="29">
        <v>727.6</v>
      </c>
      <c r="C468" s="29">
        <v>24543125.579999998</v>
      </c>
      <c r="D468" s="22"/>
      <c r="E468" s="22"/>
    </row>
    <row r="469" spans="1:5" x14ac:dyDescent="0.2">
      <c r="A469" s="26" t="s">
        <v>466</v>
      </c>
      <c r="B469" s="29">
        <v>727.53</v>
      </c>
      <c r="C469" s="29">
        <v>24540652.140000001</v>
      </c>
      <c r="D469" s="22"/>
      <c r="E469" s="22"/>
    </row>
    <row r="470" spans="1:5" x14ac:dyDescent="0.2">
      <c r="A470" s="26" t="s">
        <v>467</v>
      </c>
      <c r="B470" s="29">
        <v>734.12</v>
      </c>
      <c r="C470" s="29">
        <v>24763072.93</v>
      </c>
      <c r="D470" s="22"/>
      <c r="E470" s="22"/>
    </row>
    <row r="471" spans="1:5" x14ac:dyDescent="0.2">
      <c r="A471" s="26" t="s">
        <v>468</v>
      </c>
      <c r="B471" s="29">
        <v>727.39</v>
      </c>
      <c r="C471" s="29">
        <v>24274917.309999999</v>
      </c>
      <c r="D471" s="22"/>
      <c r="E471" s="22"/>
    </row>
    <row r="472" spans="1:5" x14ac:dyDescent="0.2">
      <c r="A472" s="26" t="s">
        <v>469</v>
      </c>
      <c r="B472" s="29">
        <v>720.74</v>
      </c>
      <c r="C472" s="29">
        <v>24092144.57</v>
      </c>
      <c r="D472" s="22"/>
      <c r="E472" s="22"/>
    </row>
    <row r="473" spans="1:5" x14ac:dyDescent="0.2">
      <c r="A473" s="26" t="s">
        <v>470</v>
      </c>
      <c r="B473" s="29">
        <v>723.17</v>
      </c>
      <c r="C473" s="29">
        <v>24211018.359999999</v>
      </c>
      <c r="D473" s="22"/>
      <c r="E473" s="22"/>
    </row>
    <row r="474" spans="1:5" x14ac:dyDescent="0.2">
      <c r="A474" s="26" t="s">
        <v>471</v>
      </c>
      <c r="B474" s="29">
        <v>719.02</v>
      </c>
      <c r="C474" s="29">
        <v>24072322.66</v>
      </c>
      <c r="D474" s="22"/>
      <c r="E474" s="22"/>
    </row>
    <row r="475" spans="1:5" x14ac:dyDescent="0.2">
      <c r="A475" s="26" t="s">
        <v>472</v>
      </c>
      <c r="B475" s="29">
        <v>716.3</v>
      </c>
      <c r="C475" s="29">
        <v>23987997.039999999</v>
      </c>
      <c r="D475" s="22"/>
      <c r="E475" s="22"/>
    </row>
    <row r="476" spans="1:5" x14ac:dyDescent="0.2">
      <c r="A476" s="26" t="s">
        <v>473</v>
      </c>
      <c r="B476" s="29">
        <v>722.15</v>
      </c>
      <c r="C476" s="29">
        <v>24183808.030000001</v>
      </c>
      <c r="D476" s="22"/>
      <c r="E476" s="22"/>
    </row>
    <row r="477" spans="1:5" x14ac:dyDescent="0.2">
      <c r="A477" s="26" t="s">
        <v>474</v>
      </c>
      <c r="B477" s="29">
        <v>719.51</v>
      </c>
      <c r="C477" s="29">
        <v>24095665.460000001</v>
      </c>
      <c r="D477" s="22"/>
      <c r="E477" s="22"/>
    </row>
    <row r="478" spans="1:5" x14ac:dyDescent="0.2">
      <c r="A478" s="26" t="s">
        <v>475</v>
      </c>
      <c r="B478" s="29">
        <v>713.93</v>
      </c>
      <c r="C478" s="29">
        <v>23908736.239999998</v>
      </c>
      <c r="D478" s="22"/>
      <c r="E478" s="22"/>
    </row>
    <row r="479" spans="1:5" x14ac:dyDescent="0.2">
      <c r="A479" s="26" t="s">
        <v>476</v>
      </c>
      <c r="B479" s="29">
        <v>708.39</v>
      </c>
      <c r="C479" s="29">
        <v>23723015.48</v>
      </c>
      <c r="D479" s="22"/>
      <c r="E479" s="22"/>
    </row>
    <row r="480" spans="1:5" x14ac:dyDescent="0.2">
      <c r="A480" s="26" t="s">
        <v>477</v>
      </c>
      <c r="B480" s="29">
        <v>715.21</v>
      </c>
      <c r="C480" s="29">
        <v>23957263.600000001</v>
      </c>
      <c r="D480" s="22"/>
      <c r="E480" s="22"/>
    </row>
    <row r="481" spans="1:5" x14ac:dyDescent="0.2">
      <c r="A481" s="26" t="s">
        <v>478</v>
      </c>
      <c r="B481" s="29">
        <v>715.82</v>
      </c>
      <c r="C481" s="29">
        <v>24335526.48</v>
      </c>
      <c r="D481" s="22"/>
      <c r="E481" s="22"/>
    </row>
    <row r="482" spans="1:5" x14ac:dyDescent="0.2">
      <c r="A482" s="26" t="s">
        <v>479</v>
      </c>
      <c r="B482" s="29">
        <v>708.29</v>
      </c>
      <c r="C482" s="29">
        <v>24079721.879999999</v>
      </c>
      <c r="D482" s="22"/>
      <c r="E482" s="22"/>
    </row>
    <row r="483" spans="1:5" x14ac:dyDescent="0.2">
      <c r="A483" s="26" t="s">
        <v>480</v>
      </c>
      <c r="B483" s="29">
        <v>708.29</v>
      </c>
      <c r="C483" s="29">
        <v>24079721.879999999</v>
      </c>
      <c r="D483" s="22"/>
      <c r="E483" s="22"/>
    </row>
    <row r="484" spans="1:5" x14ac:dyDescent="0.2">
      <c r="A484" s="26" t="s">
        <v>481</v>
      </c>
      <c r="B484" s="29">
        <v>703.73</v>
      </c>
      <c r="C484" s="29">
        <v>23924555.530000001</v>
      </c>
      <c r="D484" s="22"/>
      <c r="E484" s="22"/>
    </row>
    <row r="485" spans="1:5" x14ac:dyDescent="0.2">
      <c r="A485" s="26" t="s">
        <v>482</v>
      </c>
      <c r="B485" s="29">
        <v>709.38</v>
      </c>
      <c r="C485" s="29">
        <v>24116719.579999998</v>
      </c>
      <c r="D485" s="22"/>
      <c r="E485" s="22"/>
    </row>
    <row r="486" spans="1:5" x14ac:dyDescent="0.2">
      <c r="A486" s="26" t="s">
        <v>483</v>
      </c>
      <c r="B486" s="29">
        <v>711.18</v>
      </c>
      <c r="C486" s="29">
        <v>24177958.789999999</v>
      </c>
      <c r="D486" s="22"/>
      <c r="E486" s="22"/>
    </row>
    <row r="487" spans="1:5" x14ac:dyDescent="0.2">
      <c r="A487" s="26" t="s">
        <v>484</v>
      </c>
      <c r="B487" s="29">
        <v>706.86</v>
      </c>
      <c r="C487" s="29">
        <v>24126879.48</v>
      </c>
      <c r="D487" s="22"/>
      <c r="E487" s="22"/>
    </row>
    <row r="488" spans="1:5" x14ac:dyDescent="0.2">
      <c r="A488" s="26" t="s">
        <v>485</v>
      </c>
      <c r="B488" s="29">
        <v>705.82</v>
      </c>
      <c r="C488" s="29">
        <v>24090449.629999999</v>
      </c>
      <c r="D488" s="22"/>
      <c r="E488" s="22"/>
    </row>
    <row r="489" spans="1:5" x14ac:dyDescent="0.2">
      <c r="A489" s="26" t="s">
        <v>486</v>
      </c>
      <c r="B489" s="29">
        <v>720.57</v>
      </c>
      <c r="C489" s="29">
        <v>24629442.75</v>
      </c>
      <c r="D489" s="22"/>
      <c r="E489" s="22"/>
    </row>
    <row r="490" spans="1:5" x14ac:dyDescent="0.2">
      <c r="A490" s="26" t="s">
        <v>487</v>
      </c>
      <c r="B490" s="29">
        <v>712.83</v>
      </c>
      <c r="C490" s="29">
        <v>24721968.239999998</v>
      </c>
      <c r="D490" s="22"/>
      <c r="E490" s="22"/>
    </row>
    <row r="491" spans="1:5" x14ac:dyDescent="0.2">
      <c r="A491" s="26" t="s">
        <v>488</v>
      </c>
      <c r="B491" s="29">
        <v>695.56</v>
      </c>
      <c r="C491" s="29">
        <v>24123226.550000001</v>
      </c>
      <c r="D491" s="22"/>
      <c r="E491" s="22"/>
    </row>
    <row r="492" spans="1:5" x14ac:dyDescent="0.2">
      <c r="A492" s="26" t="s">
        <v>489</v>
      </c>
      <c r="B492" s="29">
        <v>699.08</v>
      </c>
      <c r="C492" s="29">
        <v>24245287.800000001</v>
      </c>
      <c r="D492" s="22"/>
      <c r="E492" s="22"/>
    </row>
    <row r="493" spans="1:5" x14ac:dyDescent="0.2">
      <c r="A493" s="26" t="s">
        <v>490</v>
      </c>
      <c r="B493" s="29">
        <v>698.68</v>
      </c>
      <c r="C493" s="29">
        <v>24589121.809999999</v>
      </c>
      <c r="D493" s="22"/>
      <c r="E493" s="22"/>
    </row>
    <row r="494" spans="1:5" x14ac:dyDescent="0.2">
      <c r="A494" s="26" t="s">
        <v>491</v>
      </c>
      <c r="B494" s="29">
        <v>701.3</v>
      </c>
      <c r="C494" s="29">
        <v>24725914.739999998</v>
      </c>
      <c r="D494" s="22"/>
      <c r="E494" s="22"/>
    </row>
    <row r="495" spans="1:5" x14ac:dyDescent="0.2">
      <c r="A495" s="26" t="s">
        <v>492</v>
      </c>
      <c r="B495" s="29">
        <v>704.12</v>
      </c>
      <c r="C495" s="29">
        <v>24825096.170000002</v>
      </c>
      <c r="D495" s="22"/>
      <c r="E495" s="22"/>
    </row>
    <row r="496" spans="1:5" x14ac:dyDescent="0.2">
      <c r="A496" s="26" t="s">
        <v>493</v>
      </c>
      <c r="B496" s="29">
        <v>704.3</v>
      </c>
      <c r="C496" s="29">
        <v>24831746.940000001</v>
      </c>
      <c r="D496" s="22"/>
      <c r="E496" s="22"/>
    </row>
    <row r="497" spans="1:5" x14ac:dyDescent="0.2">
      <c r="A497" s="26" t="s">
        <v>494</v>
      </c>
      <c r="B497" s="29">
        <v>698.85</v>
      </c>
      <c r="C497" s="29">
        <v>24639339.920000002</v>
      </c>
      <c r="D497" s="22"/>
      <c r="E497" s="22"/>
    </row>
    <row r="498" spans="1:5" x14ac:dyDescent="0.2">
      <c r="A498" s="26" t="s">
        <v>495</v>
      </c>
      <c r="B498" s="29">
        <v>703.14</v>
      </c>
      <c r="C498" s="29">
        <v>24790883.66</v>
      </c>
      <c r="D498" s="22"/>
      <c r="E498" s="22"/>
    </row>
    <row r="499" spans="1:5" x14ac:dyDescent="0.2">
      <c r="A499" s="26" t="s">
        <v>496</v>
      </c>
      <c r="B499" s="29">
        <v>706.47</v>
      </c>
      <c r="C499" s="29">
        <v>24908186.030000001</v>
      </c>
      <c r="D499" s="22"/>
      <c r="E499" s="22"/>
    </row>
    <row r="500" spans="1:5" x14ac:dyDescent="0.2">
      <c r="A500" s="26" t="s">
        <v>497</v>
      </c>
      <c r="B500" s="29">
        <v>703.37</v>
      </c>
      <c r="C500" s="29">
        <v>24799001.57</v>
      </c>
      <c r="D500" s="22"/>
      <c r="E500" s="22"/>
    </row>
    <row r="501" spans="1:5" x14ac:dyDescent="0.2">
      <c r="A501" s="26" t="s">
        <v>498</v>
      </c>
      <c r="B501" s="29">
        <v>698.03</v>
      </c>
      <c r="C501" s="29">
        <v>24610404.489999998</v>
      </c>
      <c r="D501" s="22"/>
      <c r="E501" s="22"/>
    </row>
    <row r="502" spans="1:5" x14ac:dyDescent="0.2">
      <c r="A502" s="26" t="s">
        <v>499</v>
      </c>
      <c r="B502" s="29">
        <v>695.64</v>
      </c>
      <c r="C502" s="29">
        <v>24526217.48</v>
      </c>
      <c r="D502" s="22"/>
      <c r="E502" s="22"/>
    </row>
    <row r="503" spans="1:5" x14ac:dyDescent="0.2">
      <c r="A503" s="26" t="s">
        <v>500</v>
      </c>
      <c r="B503" s="29">
        <v>695.64</v>
      </c>
      <c r="C503" s="29">
        <v>24526217.48</v>
      </c>
      <c r="D503" s="22"/>
      <c r="E503" s="22"/>
    </row>
    <row r="504" spans="1:5" x14ac:dyDescent="0.2">
      <c r="A504" s="26" t="s">
        <v>501</v>
      </c>
      <c r="B504" s="29">
        <v>693.87</v>
      </c>
      <c r="C504" s="29">
        <v>24531958.989999998</v>
      </c>
      <c r="D504" s="22"/>
      <c r="E504" s="22"/>
    </row>
    <row r="505" spans="1:5" x14ac:dyDescent="0.2">
      <c r="A505" s="26" t="s">
        <v>502</v>
      </c>
      <c r="B505" s="29">
        <v>692.75</v>
      </c>
      <c r="C505" s="29">
        <v>24492612.539999999</v>
      </c>
      <c r="D505" s="22"/>
      <c r="E505" s="22"/>
    </row>
    <row r="506" spans="1:5" x14ac:dyDescent="0.2">
      <c r="A506" s="26" t="s">
        <v>503</v>
      </c>
      <c r="B506" s="29">
        <v>690.5</v>
      </c>
      <c r="C506" s="29">
        <v>24413049.690000001</v>
      </c>
      <c r="D506" s="22"/>
      <c r="E506" s="22"/>
    </row>
    <row r="507" spans="1:5" x14ac:dyDescent="0.2">
      <c r="A507" s="26" t="s">
        <v>504</v>
      </c>
      <c r="B507" s="29">
        <v>688.35</v>
      </c>
      <c r="C507" s="29">
        <v>24336967.899999999</v>
      </c>
      <c r="D507" s="22"/>
      <c r="E507" s="22"/>
    </row>
    <row r="508" spans="1:5" x14ac:dyDescent="0.2">
      <c r="A508" s="26" t="s">
        <v>505</v>
      </c>
      <c r="B508" s="29">
        <v>680.77</v>
      </c>
      <c r="C508" s="29">
        <v>23974265.789999999</v>
      </c>
      <c r="D508" s="22"/>
      <c r="E508" s="22"/>
    </row>
    <row r="509" spans="1:5" x14ac:dyDescent="0.2">
      <c r="A509" s="26" t="s">
        <v>506</v>
      </c>
      <c r="B509" s="29">
        <v>688.77</v>
      </c>
      <c r="C509" s="29">
        <v>24294716.649999999</v>
      </c>
      <c r="D509" s="22"/>
      <c r="E509" s="22"/>
    </row>
    <row r="510" spans="1:5" x14ac:dyDescent="0.2">
      <c r="A510" s="26" t="s">
        <v>507</v>
      </c>
      <c r="B510" s="29">
        <v>694.39</v>
      </c>
      <c r="C510" s="29">
        <v>24492893.870000001</v>
      </c>
      <c r="D510" s="22"/>
      <c r="E510" s="22"/>
    </row>
    <row r="511" spans="1:5" x14ac:dyDescent="0.2">
      <c r="A511" s="26" t="s">
        <v>508</v>
      </c>
      <c r="B511" s="29">
        <v>697.89</v>
      </c>
      <c r="C511" s="29">
        <v>24616863.579999998</v>
      </c>
      <c r="D511" s="22"/>
      <c r="E511" s="22"/>
    </row>
    <row r="512" spans="1:5" x14ac:dyDescent="0.2">
      <c r="A512" s="26" t="s">
        <v>509</v>
      </c>
      <c r="B512" s="29">
        <v>700.43</v>
      </c>
      <c r="C512" s="29">
        <v>24861241.16</v>
      </c>
      <c r="D512" s="22"/>
      <c r="E512" s="22"/>
    </row>
    <row r="513" spans="1:5" x14ac:dyDescent="0.2">
      <c r="A513" s="26" t="s">
        <v>510</v>
      </c>
      <c r="B513" s="29">
        <v>698.24</v>
      </c>
      <c r="C513" s="29">
        <v>24821505.399999999</v>
      </c>
      <c r="D513" s="22"/>
      <c r="E513" s="22"/>
    </row>
    <row r="514" spans="1:5" x14ac:dyDescent="0.2">
      <c r="A514" s="26" t="s">
        <v>511</v>
      </c>
      <c r="B514" s="29">
        <v>706.6</v>
      </c>
      <c r="C514" s="29">
        <v>25118635.91</v>
      </c>
      <c r="D514" s="22"/>
      <c r="E514" s="22"/>
    </row>
    <row r="515" spans="1:5" x14ac:dyDescent="0.2">
      <c r="A515" s="26" t="s">
        <v>512</v>
      </c>
      <c r="B515" s="29">
        <v>709.32</v>
      </c>
      <c r="C515" s="29">
        <v>25320043.350000001</v>
      </c>
      <c r="D515" s="22"/>
      <c r="E515" s="22"/>
    </row>
    <row r="516" spans="1:5" x14ac:dyDescent="0.2">
      <c r="A516" s="26" t="s">
        <v>513</v>
      </c>
      <c r="B516" s="29">
        <v>705.2</v>
      </c>
      <c r="C516" s="29">
        <v>25170935.359999999</v>
      </c>
      <c r="D516" s="22"/>
      <c r="E516" s="22"/>
    </row>
    <row r="517" spans="1:5" x14ac:dyDescent="0.2">
      <c r="A517" s="26" t="s">
        <v>514</v>
      </c>
      <c r="B517" s="29">
        <v>703</v>
      </c>
      <c r="C517" s="29">
        <v>25092577.420000002</v>
      </c>
      <c r="D517" s="22"/>
      <c r="E517" s="22"/>
    </row>
    <row r="518" spans="1:5" x14ac:dyDescent="0.2">
      <c r="A518" s="26" t="s">
        <v>515</v>
      </c>
      <c r="B518" s="29">
        <v>709.42</v>
      </c>
      <c r="C518" s="29">
        <v>25321569.309999999</v>
      </c>
      <c r="D518" s="22"/>
      <c r="E518" s="22"/>
    </row>
    <row r="519" spans="1:5" x14ac:dyDescent="0.2">
      <c r="A519" s="26" t="s">
        <v>516</v>
      </c>
      <c r="B519" s="29">
        <v>712.21</v>
      </c>
      <c r="C519" s="29">
        <v>25421465.48</v>
      </c>
      <c r="D519" s="22"/>
      <c r="E519" s="22"/>
    </row>
    <row r="520" spans="1:5" x14ac:dyDescent="0.2">
      <c r="A520" s="26" t="s">
        <v>517</v>
      </c>
      <c r="B520" s="29">
        <v>707.25</v>
      </c>
      <c r="C520" s="29">
        <v>25244200.809999999</v>
      </c>
      <c r="D520" s="22"/>
      <c r="E520" s="22"/>
    </row>
    <row r="521" spans="1:5" x14ac:dyDescent="0.2">
      <c r="A521" s="26" t="s">
        <v>518</v>
      </c>
      <c r="B521" s="29">
        <v>713.46</v>
      </c>
      <c r="C521" s="29">
        <v>25465986.530000001</v>
      </c>
      <c r="D521" s="22"/>
      <c r="E521" s="22"/>
    </row>
    <row r="522" spans="1:5" x14ac:dyDescent="0.2">
      <c r="A522" s="26" t="s">
        <v>519</v>
      </c>
      <c r="B522" s="29">
        <v>729.56</v>
      </c>
      <c r="C522" s="29">
        <v>26040547.02</v>
      </c>
      <c r="D522" s="22"/>
      <c r="E522" s="22"/>
    </row>
    <row r="523" spans="1:5" x14ac:dyDescent="0.2">
      <c r="A523" s="26" t="s">
        <v>520</v>
      </c>
      <c r="B523" s="29">
        <v>725.23</v>
      </c>
      <c r="C523" s="29">
        <v>25886232.18</v>
      </c>
      <c r="D523" s="22"/>
      <c r="E523" s="22"/>
    </row>
    <row r="524" spans="1:5" x14ac:dyDescent="0.2">
      <c r="A524" s="26" t="s">
        <v>521</v>
      </c>
      <c r="B524" s="29">
        <v>725.11</v>
      </c>
      <c r="C524" s="29">
        <v>25881879.890000001</v>
      </c>
      <c r="D524" s="22"/>
      <c r="E524" s="22"/>
    </row>
    <row r="525" spans="1:5" x14ac:dyDescent="0.2">
      <c r="A525" s="26" t="s">
        <v>522</v>
      </c>
      <c r="B525" s="29">
        <v>715.46</v>
      </c>
      <c r="C525" s="29">
        <v>25537417.59</v>
      </c>
      <c r="D525" s="22"/>
      <c r="E525" s="22"/>
    </row>
    <row r="526" spans="1:5" x14ac:dyDescent="0.2">
      <c r="A526" s="26" t="s">
        <v>523</v>
      </c>
      <c r="B526" s="29">
        <v>707.34</v>
      </c>
      <c r="C526" s="29">
        <v>25357272.629999999</v>
      </c>
      <c r="D526" s="22"/>
      <c r="E526" s="22"/>
    </row>
    <row r="527" spans="1:5" x14ac:dyDescent="0.2">
      <c r="A527" s="26" t="s">
        <v>524</v>
      </c>
      <c r="B527" s="29">
        <v>703.43</v>
      </c>
      <c r="C527" s="29">
        <v>25217041.329999998</v>
      </c>
      <c r="D527" s="22"/>
      <c r="E527" s="22"/>
    </row>
    <row r="528" spans="1:5" x14ac:dyDescent="0.2">
      <c r="A528" s="26" t="s">
        <v>525</v>
      </c>
      <c r="B528" s="29">
        <v>699.5</v>
      </c>
      <c r="C528" s="29">
        <v>25138554.91</v>
      </c>
      <c r="D528" s="22"/>
      <c r="E528" s="22"/>
    </row>
    <row r="529" spans="1:5" x14ac:dyDescent="0.2">
      <c r="A529" s="26" t="s">
        <v>526</v>
      </c>
      <c r="B529" s="29">
        <v>692.73</v>
      </c>
      <c r="C529" s="29">
        <v>24895181.02</v>
      </c>
      <c r="D529" s="22"/>
      <c r="E529" s="22"/>
    </row>
    <row r="530" spans="1:5" x14ac:dyDescent="0.2">
      <c r="A530" s="26" t="s">
        <v>527</v>
      </c>
      <c r="B530" s="29">
        <v>690.62</v>
      </c>
      <c r="C530" s="29">
        <v>24820098.789999999</v>
      </c>
      <c r="D530" s="22"/>
      <c r="E530" s="22"/>
    </row>
    <row r="531" spans="1:5" x14ac:dyDescent="0.2">
      <c r="A531" s="26" t="s">
        <v>528</v>
      </c>
      <c r="B531" s="29">
        <v>694.91</v>
      </c>
      <c r="C531" s="29">
        <v>24974208.16</v>
      </c>
      <c r="D531" s="22"/>
      <c r="E531" s="22"/>
    </row>
    <row r="532" spans="1:5" x14ac:dyDescent="0.2">
      <c r="A532" s="26" t="s">
        <v>529</v>
      </c>
      <c r="B532" s="29">
        <v>690.21</v>
      </c>
      <c r="C532" s="29">
        <v>24805089.059999999</v>
      </c>
      <c r="D532" s="22"/>
      <c r="E532" s="22"/>
    </row>
    <row r="533" spans="1:5" x14ac:dyDescent="0.2">
      <c r="A533" s="26" t="s">
        <v>530</v>
      </c>
      <c r="B533" s="29">
        <v>698.04</v>
      </c>
      <c r="C533" s="29">
        <v>25152095.960000001</v>
      </c>
      <c r="D533" s="22"/>
      <c r="E533" s="22"/>
    </row>
    <row r="534" spans="1:5" x14ac:dyDescent="0.2">
      <c r="A534" s="26" t="s">
        <v>531</v>
      </c>
      <c r="B534" s="29">
        <v>693.45</v>
      </c>
      <c r="C534" s="29">
        <v>24700535.109999999</v>
      </c>
      <c r="D534" s="22"/>
      <c r="E534" s="22"/>
    </row>
    <row r="535" spans="1:5" x14ac:dyDescent="0.2">
      <c r="A535" s="26" t="s">
        <v>532</v>
      </c>
      <c r="B535" s="29">
        <v>688.08</v>
      </c>
      <c r="C535" s="29">
        <v>24575051.09</v>
      </c>
      <c r="D535" s="22"/>
      <c r="E535" s="22"/>
    </row>
    <row r="536" spans="1:5" x14ac:dyDescent="0.2">
      <c r="A536" s="26" t="s">
        <v>533</v>
      </c>
      <c r="B536" s="29">
        <v>693.4</v>
      </c>
      <c r="C536" s="29">
        <v>24765232.350000001</v>
      </c>
      <c r="D536" s="22"/>
      <c r="E536" s="22"/>
    </row>
    <row r="537" spans="1:5" x14ac:dyDescent="0.2">
      <c r="A537" s="26" t="s">
        <v>534</v>
      </c>
      <c r="B537" s="29">
        <v>682.48</v>
      </c>
      <c r="C537" s="29">
        <v>24392102.300000001</v>
      </c>
      <c r="D537" s="22"/>
      <c r="E537" s="22"/>
    </row>
    <row r="538" spans="1:5" x14ac:dyDescent="0.2">
      <c r="A538" s="26" t="s">
        <v>535</v>
      </c>
      <c r="B538" s="29">
        <v>673.76</v>
      </c>
      <c r="C538" s="29">
        <v>24080557.289999999</v>
      </c>
      <c r="D538" s="22"/>
      <c r="E538" s="22"/>
    </row>
    <row r="539" spans="1:5" x14ac:dyDescent="0.2">
      <c r="A539" s="26" t="s">
        <v>536</v>
      </c>
      <c r="B539" s="29">
        <v>666.03</v>
      </c>
      <c r="C539" s="29">
        <v>24129552.530000001</v>
      </c>
      <c r="D539" s="22"/>
      <c r="E539" s="22"/>
    </row>
    <row r="540" spans="1:5" x14ac:dyDescent="0.2">
      <c r="A540" s="26" t="s">
        <v>537</v>
      </c>
      <c r="B540" s="29">
        <v>654.22</v>
      </c>
      <c r="C540" s="29">
        <v>23701723.530000001</v>
      </c>
      <c r="D540" s="22"/>
      <c r="E540" s="22"/>
    </row>
    <row r="541" spans="1:5" x14ac:dyDescent="0.2">
      <c r="A541" s="26" t="s">
        <v>538</v>
      </c>
      <c r="B541" s="29">
        <v>646.72</v>
      </c>
      <c r="C541" s="29">
        <v>23461779.879999999</v>
      </c>
      <c r="D541" s="22"/>
      <c r="E541" s="22"/>
    </row>
    <row r="542" spans="1:5" x14ac:dyDescent="0.2">
      <c r="A542" s="26" t="s">
        <v>539</v>
      </c>
      <c r="B542" s="29">
        <v>634.54</v>
      </c>
      <c r="C542" s="29">
        <v>23019748.949999999</v>
      </c>
      <c r="D542" s="22"/>
      <c r="E542" s="22"/>
    </row>
    <row r="543" spans="1:5" x14ac:dyDescent="0.2">
      <c r="A543" s="26" t="s">
        <v>540</v>
      </c>
      <c r="B543" s="29">
        <v>626.87</v>
      </c>
      <c r="C543" s="29">
        <v>22887107.460000001</v>
      </c>
      <c r="D543" s="22"/>
      <c r="E543" s="22"/>
    </row>
    <row r="544" spans="1:5" x14ac:dyDescent="0.2">
      <c r="A544" s="26" t="s">
        <v>541</v>
      </c>
      <c r="B544" s="29">
        <v>627.17999999999995</v>
      </c>
      <c r="C544" s="29">
        <v>22898437.960000001</v>
      </c>
      <c r="D544" s="22"/>
      <c r="E544" s="22"/>
    </row>
    <row r="545" spans="1:5" x14ac:dyDescent="0.2">
      <c r="A545" s="26" t="s">
        <v>542</v>
      </c>
      <c r="B545" s="29">
        <v>630.53</v>
      </c>
      <c r="C545" s="29">
        <v>23020639.609999999</v>
      </c>
      <c r="D545" s="22"/>
      <c r="E545" s="22"/>
    </row>
    <row r="546" spans="1:5" x14ac:dyDescent="0.2">
      <c r="A546" s="26" t="s">
        <v>543</v>
      </c>
      <c r="B546" s="29">
        <v>632.54999999999995</v>
      </c>
      <c r="C546" s="29">
        <v>23100914.66</v>
      </c>
      <c r="D546" s="22"/>
      <c r="E546" s="22"/>
    </row>
    <row r="547" spans="1:5" x14ac:dyDescent="0.2">
      <c r="A547" s="26" t="s">
        <v>544</v>
      </c>
      <c r="B547" s="29">
        <v>632.07000000000005</v>
      </c>
      <c r="C547" s="29">
        <v>23083456.390000001</v>
      </c>
      <c r="D547" s="22"/>
      <c r="E547" s="22"/>
    </row>
    <row r="548" spans="1:5" x14ac:dyDescent="0.2">
      <c r="A548" s="26" t="s">
        <v>545</v>
      </c>
      <c r="B548" s="29">
        <v>632.14</v>
      </c>
      <c r="C548" s="29">
        <v>23086056.710000001</v>
      </c>
      <c r="D548" s="22"/>
      <c r="E548" s="22"/>
    </row>
    <row r="549" spans="1:5" x14ac:dyDescent="0.2">
      <c r="A549" s="26" t="s">
        <v>546</v>
      </c>
      <c r="B549" s="29">
        <v>622.16</v>
      </c>
      <c r="C549" s="29">
        <v>24370048.09</v>
      </c>
      <c r="D549" s="22"/>
      <c r="E549" s="22"/>
    </row>
    <row r="550" spans="1:5" x14ac:dyDescent="0.2">
      <c r="A550" s="26" t="s">
        <v>547</v>
      </c>
      <c r="B550" s="29">
        <v>617.63</v>
      </c>
      <c r="C550" s="29">
        <v>24192424.84</v>
      </c>
      <c r="D550" s="22"/>
      <c r="E550" s="22"/>
    </row>
    <row r="551" spans="1:5" x14ac:dyDescent="0.2">
      <c r="A551" s="26" t="s">
        <v>548</v>
      </c>
      <c r="B551" s="29">
        <v>627.61</v>
      </c>
      <c r="C551" s="29">
        <v>24583524.010000002</v>
      </c>
      <c r="D551" s="22"/>
      <c r="E551" s="22"/>
    </row>
    <row r="552" spans="1:5" x14ac:dyDescent="0.2">
      <c r="A552" s="26" t="s">
        <v>549</v>
      </c>
      <c r="B552" s="29">
        <v>616.95000000000005</v>
      </c>
      <c r="C552" s="29">
        <v>24165925.109999999</v>
      </c>
      <c r="D552" s="22"/>
      <c r="E552" s="22"/>
    </row>
    <row r="553" spans="1:5" x14ac:dyDescent="0.2">
      <c r="A553" s="26" t="s">
        <v>550</v>
      </c>
      <c r="B553" s="29">
        <v>602.46</v>
      </c>
      <c r="C553" s="29">
        <v>23598403.100000001</v>
      </c>
      <c r="D553" s="22"/>
      <c r="E553" s="22"/>
    </row>
    <row r="554" spans="1:5" x14ac:dyDescent="0.2">
      <c r="A554" s="26" t="s">
        <v>551</v>
      </c>
      <c r="B554" s="29">
        <v>604.87</v>
      </c>
      <c r="C554" s="29">
        <v>23692802.949999999</v>
      </c>
      <c r="D554" s="22"/>
      <c r="E554" s="22"/>
    </row>
    <row r="555" spans="1:5" x14ac:dyDescent="0.2">
      <c r="A555" s="26" t="s">
        <v>552</v>
      </c>
      <c r="B555" s="29">
        <v>610.28</v>
      </c>
      <c r="C555" s="29">
        <v>24092627.93</v>
      </c>
      <c r="D555" s="22"/>
      <c r="E555" s="22"/>
    </row>
    <row r="556" spans="1:5" x14ac:dyDescent="0.2">
      <c r="A556" s="26" t="s">
        <v>553</v>
      </c>
      <c r="B556" s="29">
        <v>608.94000000000005</v>
      </c>
      <c r="C556" s="29">
        <v>24083760.460000001</v>
      </c>
      <c r="D556" s="22"/>
      <c r="E556" s="22"/>
    </row>
    <row r="557" spans="1:5" x14ac:dyDescent="0.2">
      <c r="A557" s="26" t="s">
        <v>554</v>
      </c>
      <c r="B557" s="29">
        <v>610.6</v>
      </c>
      <c r="C557" s="29">
        <v>24392332.489999998</v>
      </c>
      <c r="D557" s="22"/>
      <c r="E557" s="22"/>
    </row>
    <row r="558" spans="1:5" x14ac:dyDescent="0.2">
      <c r="A558" s="26" t="s">
        <v>555</v>
      </c>
      <c r="B558" s="29">
        <v>611.34</v>
      </c>
      <c r="C558" s="29">
        <v>24422099.300000001</v>
      </c>
      <c r="D558" s="22"/>
      <c r="E558" s="22"/>
    </row>
    <row r="559" spans="1:5" x14ac:dyDescent="0.2">
      <c r="A559" s="26" t="s">
        <v>556</v>
      </c>
      <c r="B559" s="29">
        <v>609.27</v>
      </c>
      <c r="C559" s="29">
        <v>24339290.649999999</v>
      </c>
      <c r="D559" s="22"/>
      <c r="E559" s="22"/>
    </row>
    <row r="560" spans="1:5" x14ac:dyDescent="0.2">
      <c r="A560" s="26" t="s">
        <v>557</v>
      </c>
      <c r="B560" s="29">
        <v>606.98</v>
      </c>
      <c r="C560" s="29">
        <v>24250871.199999999</v>
      </c>
      <c r="D560" s="22"/>
      <c r="E560" s="22"/>
    </row>
    <row r="561" spans="1:5" x14ac:dyDescent="0.2">
      <c r="A561" s="26" t="s">
        <v>558</v>
      </c>
      <c r="B561" s="29">
        <v>579.20000000000005</v>
      </c>
      <c r="C561" s="29">
        <v>23140989.359999999</v>
      </c>
      <c r="D561" s="22"/>
      <c r="E561" s="22"/>
    </row>
    <row r="562" spans="1:5" x14ac:dyDescent="0.2">
      <c r="A562" s="26" t="s">
        <v>559</v>
      </c>
      <c r="B562" s="29">
        <v>579.19000000000005</v>
      </c>
      <c r="C562" s="29">
        <v>23140418.809999999</v>
      </c>
      <c r="D562" s="22"/>
      <c r="E562" s="22"/>
    </row>
    <row r="563" spans="1:5" x14ac:dyDescent="0.2">
      <c r="A563" s="26" t="s">
        <v>560</v>
      </c>
      <c r="B563" s="29">
        <v>577.63</v>
      </c>
      <c r="C563" s="29">
        <v>23041096.969999999</v>
      </c>
      <c r="D563" s="22"/>
      <c r="E563" s="22"/>
    </row>
    <row r="564" spans="1:5" x14ac:dyDescent="0.2">
      <c r="A564" s="26" t="s">
        <v>561</v>
      </c>
      <c r="B564" s="29">
        <v>577.87</v>
      </c>
      <c r="C564" s="29">
        <v>23050745.84</v>
      </c>
      <c r="D564" s="22"/>
      <c r="E564" s="22"/>
    </row>
    <row r="565" spans="1:5" x14ac:dyDescent="0.2">
      <c r="A565" s="26" t="s">
        <v>562</v>
      </c>
      <c r="B565" s="29">
        <v>582.82000000000005</v>
      </c>
      <c r="C565" s="29">
        <v>23233438.629999999</v>
      </c>
      <c r="D565" s="22"/>
      <c r="E565" s="22"/>
    </row>
    <row r="566" spans="1:5" x14ac:dyDescent="0.2">
      <c r="A566" s="26" t="s">
        <v>563</v>
      </c>
      <c r="B566" s="29">
        <v>588.46</v>
      </c>
      <c r="C566" s="29">
        <v>23457957.34</v>
      </c>
      <c r="D566" s="22"/>
      <c r="E566" s="22"/>
    </row>
    <row r="567" spans="1:5" x14ac:dyDescent="0.2">
      <c r="A567" s="26" t="s">
        <v>564</v>
      </c>
      <c r="B567" s="29">
        <v>585.69000000000005</v>
      </c>
      <c r="C567" s="29">
        <v>23353380.32</v>
      </c>
      <c r="D567" s="22"/>
      <c r="E567" s="22"/>
    </row>
    <row r="568" spans="1:5" x14ac:dyDescent="0.2">
      <c r="A568" s="26" t="s">
        <v>565</v>
      </c>
      <c r="B568" s="29">
        <v>597.08000000000004</v>
      </c>
      <c r="C568" s="29">
        <v>25653502.800000001</v>
      </c>
      <c r="D568" s="22"/>
      <c r="E568" s="22"/>
    </row>
    <row r="569" spans="1:5" x14ac:dyDescent="0.2">
      <c r="A569" s="26" t="s">
        <v>566</v>
      </c>
      <c r="B569" s="29">
        <v>594.12</v>
      </c>
      <c r="C569" s="29">
        <v>25526591.039999999</v>
      </c>
      <c r="D569" s="22"/>
      <c r="E569" s="22"/>
    </row>
    <row r="570" spans="1:5" x14ac:dyDescent="0.2">
      <c r="A570" s="26" t="s">
        <v>567</v>
      </c>
      <c r="B570" s="29">
        <v>613.79</v>
      </c>
      <c r="C570" s="29">
        <v>26371672.690000001</v>
      </c>
      <c r="D570" s="22"/>
      <c r="E570" s="22"/>
    </row>
    <row r="571" spans="1:5" x14ac:dyDescent="0.2">
      <c r="A571" s="26" t="s">
        <v>568</v>
      </c>
      <c r="B571" s="29">
        <v>607.87</v>
      </c>
      <c r="C571" s="29">
        <v>26135507.66</v>
      </c>
      <c r="D571" s="22"/>
      <c r="E571" s="22"/>
    </row>
    <row r="572" spans="1:5" x14ac:dyDescent="0.2">
      <c r="A572" s="26" t="s">
        <v>569</v>
      </c>
      <c r="B572" s="29">
        <v>609.72</v>
      </c>
      <c r="C572" s="29">
        <v>26257351.030000001</v>
      </c>
      <c r="D572" s="22"/>
      <c r="E572" s="22"/>
    </row>
    <row r="573" spans="1:5" x14ac:dyDescent="0.2">
      <c r="A573" s="26" t="s">
        <v>570</v>
      </c>
      <c r="B573" s="29">
        <v>631.53</v>
      </c>
      <c r="C573" s="29">
        <v>27196572.949999999</v>
      </c>
      <c r="D573" s="22"/>
      <c r="E573" s="22"/>
    </row>
    <row r="574" spans="1:5" x14ac:dyDescent="0.2">
      <c r="A574" s="26" t="s">
        <v>571</v>
      </c>
      <c r="B574" s="29">
        <v>631.61</v>
      </c>
      <c r="C574" s="29">
        <v>27199926.07</v>
      </c>
      <c r="D574" s="22"/>
      <c r="E574" s="22"/>
    </row>
    <row r="575" spans="1:5" x14ac:dyDescent="0.2">
      <c r="A575" s="26" t="s">
        <v>572</v>
      </c>
      <c r="B575" s="29">
        <v>629.99</v>
      </c>
      <c r="C575" s="29">
        <v>27262965.16</v>
      </c>
      <c r="D575" s="22"/>
      <c r="E575" s="22"/>
    </row>
    <row r="576" spans="1:5" x14ac:dyDescent="0.2">
      <c r="A576" s="26" t="s">
        <v>573</v>
      </c>
      <c r="B576" s="29">
        <v>635.45000000000005</v>
      </c>
      <c r="C576" s="29">
        <v>27499395.550000001</v>
      </c>
      <c r="D576" s="22"/>
      <c r="E576" s="22"/>
    </row>
    <row r="577" spans="1:5" x14ac:dyDescent="0.2">
      <c r="A577" s="26" t="s">
        <v>574</v>
      </c>
      <c r="B577" s="29">
        <v>626.36</v>
      </c>
      <c r="C577" s="29">
        <v>27383518.390000001</v>
      </c>
      <c r="D577" s="22"/>
      <c r="E577" s="22"/>
    </row>
    <row r="578" spans="1:5" x14ac:dyDescent="0.2">
      <c r="A578" s="26" t="s">
        <v>575</v>
      </c>
      <c r="B578" s="29">
        <v>635.66999999999996</v>
      </c>
      <c r="C578" s="29">
        <v>27790504.210000001</v>
      </c>
      <c r="D578" s="22"/>
      <c r="E578" s="22"/>
    </row>
    <row r="579" spans="1:5" x14ac:dyDescent="0.2">
      <c r="A579" s="26" t="s">
        <v>576</v>
      </c>
      <c r="B579" s="29">
        <v>646.91999999999996</v>
      </c>
      <c r="C579" s="29">
        <v>28285632.02</v>
      </c>
      <c r="D579" s="22"/>
      <c r="E579" s="22"/>
    </row>
    <row r="580" spans="1:5" x14ac:dyDescent="0.2">
      <c r="A580" s="26" t="s">
        <v>577</v>
      </c>
      <c r="B580" s="29">
        <v>657.6</v>
      </c>
      <c r="C580" s="29">
        <v>28883054.48</v>
      </c>
      <c r="D580" s="22"/>
      <c r="E580" s="22"/>
    </row>
    <row r="581" spans="1:5" x14ac:dyDescent="0.2">
      <c r="A581" s="26" t="s">
        <v>578</v>
      </c>
      <c r="B581" s="29">
        <v>651.95000000000005</v>
      </c>
      <c r="C581" s="29">
        <v>28858290.07</v>
      </c>
      <c r="D581" s="22"/>
      <c r="E581" s="22"/>
    </row>
    <row r="582" spans="1:5" x14ac:dyDescent="0.2">
      <c r="A582" s="26" t="s">
        <v>579</v>
      </c>
      <c r="B582" s="29">
        <v>651.89</v>
      </c>
      <c r="C582" s="29">
        <v>29377286.91</v>
      </c>
      <c r="D582" s="22"/>
      <c r="E582" s="22"/>
    </row>
    <row r="583" spans="1:5" x14ac:dyDescent="0.2">
      <c r="A583" s="26" t="s">
        <v>580</v>
      </c>
      <c r="B583" s="29">
        <v>655.04999999999995</v>
      </c>
      <c r="C583" s="29">
        <v>29631133.27</v>
      </c>
      <c r="D583" s="22"/>
      <c r="E583" s="22"/>
    </row>
    <row r="584" spans="1:5" x14ac:dyDescent="0.2">
      <c r="A584" s="26" t="s">
        <v>581</v>
      </c>
      <c r="B584" s="29">
        <v>648.48</v>
      </c>
      <c r="C584" s="29">
        <v>29368767.699999999</v>
      </c>
      <c r="D584" s="22"/>
      <c r="E584" s="22"/>
    </row>
    <row r="585" spans="1:5" x14ac:dyDescent="0.2">
      <c r="A585" s="26" t="s">
        <v>582</v>
      </c>
      <c r="B585" s="29">
        <v>640.88</v>
      </c>
      <c r="C585" s="29">
        <v>29024378.73</v>
      </c>
      <c r="D585" s="22"/>
      <c r="E585" s="22"/>
    </row>
    <row r="586" spans="1:5" x14ac:dyDescent="0.2">
      <c r="A586" s="26" t="s">
        <v>583</v>
      </c>
      <c r="B586" s="29">
        <v>641.55999999999995</v>
      </c>
      <c r="C586" s="29">
        <v>29055291.129999999</v>
      </c>
      <c r="D586" s="22"/>
      <c r="E586" s="22"/>
    </row>
    <row r="587" spans="1:5" x14ac:dyDescent="0.2">
      <c r="A587" s="26" t="s">
        <v>584</v>
      </c>
      <c r="B587" s="29">
        <v>641.96</v>
      </c>
      <c r="C587" s="29">
        <v>29073424.850000001</v>
      </c>
      <c r="D587" s="22"/>
      <c r="E587" s="22"/>
    </row>
    <row r="588" spans="1:5" x14ac:dyDescent="0.2">
      <c r="A588" s="26" t="s">
        <v>585</v>
      </c>
      <c r="B588" s="29">
        <v>645.39</v>
      </c>
      <c r="C588" s="29">
        <v>29228635.670000002</v>
      </c>
      <c r="D588" s="22"/>
      <c r="E588" s="22"/>
    </row>
    <row r="589" spans="1:5" x14ac:dyDescent="0.2">
      <c r="A589" s="26" t="s">
        <v>586</v>
      </c>
      <c r="B589" s="29">
        <v>656.16</v>
      </c>
      <c r="C589" s="29">
        <v>29716802.690000001</v>
      </c>
      <c r="D589" s="22"/>
      <c r="E589" s="22"/>
    </row>
    <row r="590" spans="1:5" x14ac:dyDescent="0.2">
      <c r="A590" s="26" t="s">
        <v>587</v>
      </c>
      <c r="B590" s="29">
        <v>655.89</v>
      </c>
      <c r="C590" s="29">
        <v>29713694.27</v>
      </c>
      <c r="D590" s="22"/>
      <c r="E590" s="22"/>
    </row>
    <row r="591" spans="1:5" x14ac:dyDescent="0.2">
      <c r="A591" s="26" t="s">
        <v>588</v>
      </c>
      <c r="B591" s="29">
        <v>656.32</v>
      </c>
      <c r="C591" s="29">
        <v>29812128.98</v>
      </c>
      <c r="D591" s="22"/>
      <c r="E591" s="22"/>
    </row>
    <row r="592" spans="1:5" x14ac:dyDescent="0.2">
      <c r="A592" s="26" t="s">
        <v>589</v>
      </c>
      <c r="B592" s="29">
        <v>656.23</v>
      </c>
      <c r="C592" s="29">
        <v>29840498.25</v>
      </c>
      <c r="D592" s="22"/>
      <c r="E592" s="22"/>
    </row>
    <row r="593" spans="1:5" x14ac:dyDescent="0.2">
      <c r="A593" s="26" t="s">
        <v>590</v>
      </c>
      <c r="B593" s="29">
        <v>654.78</v>
      </c>
      <c r="C593" s="29">
        <v>29774333.960000001</v>
      </c>
      <c r="D593" s="22"/>
      <c r="E593" s="22"/>
    </row>
    <row r="594" spans="1:5" x14ac:dyDescent="0.2">
      <c r="A594" s="26" t="s">
        <v>591</v>
      </c>
      <c r="B594" s="29">
        <v>651.13</v>
      </c>
      <c r="C594" s="29">
        <v>29608322.059999999</v>
      </c>
      <c r="D594" s="22"/>
      <c r="E594" s="22"/>
    </row>
    <row r="595" spans="1:5" x14ac:dyDescent="0.2">
      <c r="A595" s="26" t="s">
        <v>592</v>
      </c>
      <c r="B595" s="29">
        <v>645.08000000000004</v>
      </c>
      <c r="C595" s="29">
        <v>29519183.219999999</v>
      </c>
      <c r="D595" s="22"/>
      <c r="E595" s="22"/>
    </row>
    <row r="596" spans="1:5" x14ac:dyDescent="0.2">
      <c r="A596" s="26" t="s">
        <v>593</v>
      </c>
      <c r="B596" s="29">
        <v>649.17999999999995</v>
      </c>
      <c r="C596" s="29">
        <v>29707228.02</v>
      </c>
      <c r="D596" s="22"/>
      <c r="E596" s="22"/>
    </row>
    <row r="597" spans="1:5" x14ac:dyDescent="0.2">
      <c r="A597" s="26" t="s">
        <v>594</v>
      </c>
      <c r="B597" s="29">
        <v>652.71</v>
      </c>
      <c r="C597" s="29">
        <v>29868732.350000001</v>
      </c>
      <c r="D597" s="22"/>
      <c r="E597" s="22"/>
    </row>
    <row r="598" spans="1:5" x14ac:dyDescent="0.2">
      <c r="A598" s="26" t="s">
        <v>595</v>
      </c>
      <c r="B598" s="29">
        <v>652.11</v>
      </c>
      <c r="C598" s="29">
        <v>30248089.989999998</v>
      </c>
      <c r="D598" s="22"/>
      <c r="E598" s="22"/>
    </row>
    <row r="599" spans="1:5" x14ac:dyDescent="0.2">
      <c r="A599" s="26" t="s">
        <v>596</v>
      </c>
      <c r="B599" s="29">
        <v>651.58000000000004</v>
      </c>
      <c r="C599" s="29">
        <v>30223739.579999998</v>
      </c>
      <c r="D599" s="22"/>
      <c r="E599" s="22"/>
    </row>
    <row r="600" spans="1:5" x14ac:dyDescent="0.2">
      <c r="A600" s="26" t="s">
        <v>597</v>
      </c>
      <c r="B600" s="29">
        <v>653.75</v>
      </c>
      <c r="C600" s="29">
        <v>30355878.280000001</v>
      </c>
      <c r="D600" s="22"/>
      <c r="E600" s="22"/>
    </row>
    <row r="601" spans="1:5" x14ac:dyDescent="0.2">
      <c r="A601" s="26" t="s">
        <v>598</v>
      </c>
      <c r="B601" s="29">
        <v>639.66999999999996</v>
      </c>
      <c r="C601" s="29">
        <v>29702431.440000001</v>
      </c>
      <c r="D601" s="22"/>
      <c r="E601" s="22"/>
    </row>
    <row r="602" spans="1:5" x14ac:dyDescent="0.2">
      <c r="A602" s="26" t="s">
        <v>599</v>
      </c>
      <c r="B602" s="29">
        <v>636.36</v>
      </c>
      <c r="C602" s="29">
        <v>29910595.890000001</v>
      </c>
      <c r="D602" s="22"/>
      <c r="E602" s="22"/>
    </row>
    <row r="603" spans="1:5" x14ac:dyDescent="0.2">
      <c r="A603" s="26" t="s">
        <v>600</v>
      </c>
      <c r="B603" s="29">
        <v>630.23</v>
      </c>
      <c r="C603" s="29">
        <v>29622448.629999999</v>
      </c>
      <c r="D603" s="22"/>
      <c r="E603" s="22"/>
    </row>
    <row r="604" spans="1:5" x14ac:dyDescent="0.2">
      <c r="A604" s="26" t="s">
        <v>601</v>
      </c>
      <c r="B604" s="29">
        <v>622.27</v>
      </c>
      <c r="C604" s="29">
        <v>29416907.25</v>
      </c>
      <c r="D604" s="22"/>
      <c r="E604" s="22"/>
    </row>
    <row r="605" spans="1:5" x14ac:dyDescent="0.2">
      <c r="A605" s="26" t="s">
        <v>602</v>
      </c>
      <c r="B605" s="29">
        <v>621.91999999999996</v>
      </c>
      <c r="C605" s="29">
        <v>29400420.079999998</v>
      </c>
      <c r="D605" s="22"/>
      <c r="E605" s="22"/>
    </row>
    <row r="606" spans="1:5" x14ac:dyDescent="0.2">
      <c r="A606" s="26" t="s">
        <v>603</v>
      </c>
      <c r="B606" s="29">
        <v>619.09</v>
      </c>
      <c r="C606" s="29">
        <v>29266861.309999999</v>
      </c>
      <c r="D606" s="22"/>
      <c r="E606" s="22"/>
    </row>
    <row r="607" spans="1:5" x14ac:dyDescent="0.2">
      <c r="A607" s="26" t="s">
        <v>604</v>
      </c>
      <c r="B607" s="29">
        <v>611.63</v>
      </c>
      <c r="C607" s="29">
        <v>29098813.5</v>
      </c>
      <c r="D607" s="22"/>
      <c r="E607" s="22"/>
    </row>
    <row r="608" spans="1:5" x14ac:dyDescent="0.2">
      <c r="A608" s="26" t="s">
        <v>605</v>
      </c>
      <c r="B608" s="29">
        <v>611.07000000000005</v>
      </c>
      <c r="C608" s="29">
        <v>29072464.23</v>
      </c>
      <c r="D608" s="22"/>
      <c r="E608" s="22"/>
    </row>
    <row r="609" spans="1:5" x14ac:dyDescent="0.2">
      <c r="A609" s="26" t="s">
        <v>606</v>
      </c>
      <c r="B609" s="29">
        <v>619.16</v>
      </c>
      <c r="C609" s="29">
        <v>29488050.120000001</v>
      </c>
      <c r="D609" s="22"/>
      <c r="E609" s="22"/>
    </row>
    <row r="610" spans="1:5" x14ac:dyDescent="0.2">
      <c r="A610" s="26" t="s">
        <v>607</v>
      </c>
      <c r="B610" s="29">
        <v>616.1</v>
      </c>
      <c r="C610" s="29">
        <v>29342260.09</v>
      </c>
      <c r="D610" s="22"/>
      <c r="E610" s="22"/>
    </row>
    <row r="611" spans="1:5" x14ac:dyDescent="0.2">
      <c r="A611" s="26" t="s">
        <v>608</v>
      </c>
      <c r="B611" s="29">
        <v>613</v>
      </c>
      <c r="C611" s="29">
        <v>29194723.940000001</v>
      </c>
      <c r="D611" s="22"/>
      <c r="E611" s="22"/>
    </row>
    <row r="612" spans="1:5" x14ac:dyDescent="0.2">
      <c r="A612" s="26" t="s">
        <v>609</v>
      </c>
      <c r="B612" s="29">
        <v>615.16999999999996</v>
      </c>
      <c r="C612" s="29">
        <v>29298156.77</v>
      </c>
      <c r="D612" s="22"/>
      <c r="E612" s="22"/>
    </row>
    <row r="613" spans="1:5" x14ac:dyDescent="0.2">
      <c r="A613" s="26" t="s">
        <v>610</v>
      </c>
      <c r="B613" s="29">
        <v>611.86</v>
      </c>
      <c r="C613" s="29">
        <v>29140289.469999999</v>
      </c>
      <c r="D613" s="22"/>
      <c r="E613" s="22"/>
    </row>
    <row r="614" spans="1:5" x14ac:dyDescent="0.2">
      <c r="A614" s="26" t="s">
        <v>611</v>
      </c>
      <c r="B614" s="29">
        <v>615.04</v>
      </c>
      <c r="C614" s="29">
        <v>29353705.109999999</v>
      </c>
      <c r="D614" s="22"/>
      <c r="E614" s="22"/>
    </row>
    <row r="615" spans="1:5" x14ac:dyDescent="0.2">
      <c r="A615" s="26" t="s">
        <v>612</v>
      </c>
      <c r="B615" s="29">
        <v>619.70000000000005</v>
      </c>
      <c r="C615" s="29">
        <v>29576070.23</v>
      </c>
      <c r="D615" s="22"/>
      <c r="E615" s="22"/>
    </row>
    <row r="616" spans="1:5" x14ac:dyDescent="0.2">
      <c r="A616" s="26" t="s">
        <v>613</v>
      </c>
      <c r="B616" s="29">
        <v>618.52</v>
      </c>
      <c r="C616" s="29">
        <v>29519725.949999999</v>
      </c>
      <c r="D616" s="22"/>
      <c r="E616" s="22"/>
    </row>
    <row r="617" spans="1:5" x14ac:dyDescent="0.2">
      <c r="A617" s="26" t="s">
        <v>614</v>
      </c>
      <c r="B617" s="29">
        <v>612.75</v>
      </c>
      <c r="C617" s="29">
        <v>29189144.079999998</v>
      </c>
      <c r="D617" s="22"/>
      <c r="E617" s="22"/>
    </row>
    <row r="618" spans="1:5" x14ac:dyDescent="0.2">
      <c r="A618" s="26" t="s">
        <v>615</v>
      </c>
      <c r="B618" s="29">
        <v>617.49</v>
      </c>
      <c r="C618" s="29">
        <v>29426775.219999999</v>
      </c>
      <c r="D618" s="22"/>
      <c r="E618" s="22"/>
    </row>
    <row r="619" spans="1:5" x14ac:dyDescent="0.2">
      <c r="A619" s="26" t="s">
        <v>616</v>
      </c>
      <c r="B619" s="29">
        <v>619.57000000000005</v>
      </c>
      <c r="C619" s="29">
        <v>29525856.390000001</v>
      </c>
      <c r="D619" s="22"/>
      <c r="E619" s="22"/>
    </row>
    <row r="620" spans="1:5" x14ac:dyDescent="0.2">
      <c r="A620" s="26" t="s">
        <v>617</v>
      </c>
      <c r="B620" s="29">
        <v>623.65</v>
      </c>
      <c r="C620" s="29">
        <v>29720196.5</v>
      </c>
      <c r="D620" s="22"/>
      <c r="E620" s="22"/>
    </row>
    <row r="621" spans="1:5" x14ac:dyDescent="0.2">
      <c r="A621" s="26" t="s">
        <v>618</v>
      </c>
      <c r="B621" s="29">
        <v>626.47</v>
      </c>
      <c r="C621" s="29">
        <v>29854664.600000001</v>
      </c>
      <c r="D621" s="22"/>
      <c r="E621" s="22"/>
    </row>
    <row r="622" spans="1:5" x14ac:dyDescent="0.2">
      <c r="A622" s="26" t="s">
        <v>619</v>
      </c>
      <c r="B622" s="29">
        <v>621.80999999999995</v>
      </c>
      <c r="C622" s="29">
        <v>29638729.379999999</v>
      </c>
      <c r="D622" s="22"/>
      <c r="E622" s="22"/>
    </row>
    <row r="623" spans="1:5" x14ac:dyDescent="0.2">
      <c r="A623" s="26" t="s">
        <v>620</v>
      </c>
      <c r="B623" s="29">
        <v>622.96</v>
      </c>
      <c r="C623" s="29">
        <v>29695766.18</v>
      </c>
      <c r="D623" s="22"/>
      <c r="E623" s="22"/>
    </row>
    <row r="624" spans="1:5" x14ac:dyDescent="0.2">
      <c r="A624" s="26" t="s">
        <v>621</v>
      </c>
      <c r="B624" s="29">
        <v>635.41</v>
      </c>
      <c r="C624" s="29">
        <v>30289123.449999999</v>
      </c>
      <c r="D624" s="22"/>
      <c r="E624" s="22"/>
    </row>
    <row r="625" spans="1:5" x14ac:dyDescent="0.2">
      <c r="A625" s="26" t="s">
        <v>622</v>
      </c>
      <c r="B625" s="29">
        <v>636.19000000000005</v>
      </c>
      <c r="C625" s="29">
        <v>30326328.449999999</v>
      </c>
      <c r="D625" s="22"/>
      <c r="E625" s="22"/>
    </row>
    <row r="626" spans="1:5" x14ac:dyDescent="0.2">
      <c r="A626" s="26" t="s">
        <v>623</v>
      </c>
      <c r="B626" s="29">
        <v>642.6</v>
      </c>
      <c r="C626" s="29">
        <v>30631925.829999998</v>
      </c>
      <c r="D626" s="22"/>
      <c r="E626" s="22"/>
    </row>
    <row r="627" spans="1:5" x14ac:dyDescent="0.2">
      <c r="A627" s="26" t="s">
        <v>624</v>
      </c>
      <c r="B627" s="29">
        <v>641.82000000000005</v>
      </c>
      <c r="C627" s="29">
        <v>30594637.620000001</v>
      </c>
      <c r="D627" s="22"/>
      <c r="E627" s="22"/>
    </row>
    <row r="628" spans="1:5" x14ac:dyDescent="0.2">
      <c r="A628" s="26" t="s">
        <v>625</v>
      </c>
      <c r="B628" s="29">
        <v>647.37</v>
      </c>
      <c r="C628" s="29">
        <v>30859074.690000001</v>
      </c>
      <c r="D628" s="22"/>
      <c r="E628" s="22"/>
    </row>
    <row r="629" spans="1:5" x14ac:dyDescent="0.2">
      <c r="A629" s="26" t="s">
        <v>626</v>
      </c>
      <c r="B629" s="29">
        <v>646.85</v>
      </c>
      <c r="C629" s="29">
        <v>30866161.390000001</v>
      </c>
      <c r="D629" s="22"/>
      <c r="E629" s="22"/>
    </row>
    <row r="630" spans="1:5" x14ac:dyDescent="0.2">
      <c r="A630" s="26" t="s">
        <v>627</v>
      </c>
      <c r="B630" s="29">
        <v>643.16999999999996</v>
      </c>
      <c r="C630" s="29">
        <v>31049661.98</v>
      </c>
      <c r="D630" s="22"/>
      <c r="E630" s="22"/>
    </row>
    <row r="631" spans="1:5" x14ac:dyDescent="0.2">
      <c r="A631" s="26" t="s">
        <v>628</v>
      </c>
      <c r="B631" s="29">
        <v>644.67999999999995</v>
      </c>
      <c r="C631" s="29">
        <v>31122439.579999998</v>
      </c>
      <c r="D631" s="22"/>
      <c r="E631" s="22"/>
    </row>
    <row r="632" spans="1:5" x14ac:dyDescent="0.2">
      <c r="A632" s="26" t="s">
        <v>629</v>
      </c>
      <c r="B632" s="29">
        <v>647.94000000000005</v>
      </c>
      <c r="C632" s="29">
        <v>31305409.27</v>
      </c>
      <c r="D632" s="22"/>
      <c r="E632" s="22"/>
    </row>
    <row r="633" spans="1:5" x14ac:dyDescent="0.2">
      <c r="A633" s="26" t="s">
        <v>630</v>
      </c>
      <c r="B633" s="29">
        <v>652.82000000000005</v>
      </c>
      <c r="C633" s="29">
        <v>31290576.550000001</v>
      </c>
      <c r="D633" s="22"/>
      <c r="E633" s="22"/>
    </row>
    <row r="634" spans="1:5" x14ac:dyDescent="0.2">
      <c r="A634" s="26" t="s">
        <v>631</v>
      </c>
      <c r="B634" s="29">
        <v>650.79</v>
      </c>
      <c r="C634" s="29">
        <v>31206238.23</v>
      </c>
      <c r="D634" s="22"/>
      <c r="E634" s="22"/>
    </row>
    <row r="635" spans="1:5" x14ac:dyDescent="0.2">
      <c r="A635" s="26" t="s">
        <v>632</v>
      </c>
      <c r="B635" s="29">
        <v>652.51</v>
      </c>
      <c r="C635" s="29">
        <v>31288682.600000001</v>
      </c>
      <c r="D635" s="22"/>
      <c r="E635" s="22"/>
    </row>
    <row r="636" spans="1:5" x14ac:dyDescent="0.2">
      <c r="A636" s="26" t="s">
        <v>633</v>
      </c>
      <c r="B636" s="29">
        <v>646.51</v>
      </c>
      <c r="C636" s="29">
        <v>31001268.420000002</v>
      </c>
      <c r="D636" s="22"/>
      <c r="E636" s="22"/>
    </row>
    <row r="637" spans="1:5" x14ac:dyDescent="0.2">
      <c r="A637" s="26" t="s">
        <v>634</v>
      </c>
      <c r="B637" s="29">
        <v>648.41999999999996</v>
      </c>
      <c r="C637" s="29">
        <v>31092638.280000001</v>
      </c>
      <c r="D637" s="22"/>
      <c r="E637" s="22"/>
    </row>
    <row r="638" spans="1:5" x14ac:dyDescent="0.2">
      <c r="A638" s="26" t="s">
        <v>635</v>
      </c>
      <c r="B638" s="29">
        <v>648.72</v>
      </c>
      <c r="C638" s="29">
        <v>31106918.75</v>
      </c>
      <c r="D638" s="22"/>
      <c r="E638" s="22"/>
    </row>
    <row r="639" spans="1:5" x14ac:dyDescent="0.2">
      <c r="A639" s="26" t="s">
        <v>636</v>
      </c>
      <c r="B639" s="29">
        <v>650.65</v>
      </c>
      <c r="C639" s="29">
        <v>31199523.579999998</v>
      </c>
      <c r="D639" s="22"/>
      <c r="E639" s="22"/>
    </row>
    <row r="640" spans="1:5" x14ac:dyDescent="0.2">
      <c r="A640" s="26" t="s">
        <v>637</v>
      </c>
      <c r="B640" s="29">
        <v>656.75</v>
      </c>
      <c r="C640" s="29">
        <v>31524805.800000001</v>
      </c>
      <c r="D640" s="22"/>
      <c r="E640" s="22"/>
    </row>
    <row r="641" spans="1:5" x14ac:dyDescent="0.2">
      <c r="A641" s="26" t="s">
        <v>638</v>
      </c>
      <c r="B641" s="29">
        <v>661.76</v>
      </c>
      <c r="C641" s="29">
        <v>31765338.43</v>
      </c>
      <c r="D641" s="22"/>
      <c r="E641" s="22"/>
    </row>
    <row r="642" spans="1:5" x14ac:dyDescent="0.2">
      <c r="A642" s="26" t="s">
        <v>639</v>
      </c>
      <c r="B642" s="29">
        <v>662.06</v>
      </c>
      <c r="C642" s="29">
        <v>31779952.23</v>
      </c>
      <c r="D642" s="22"/>
      <c r="E642" s="22"/>
    </row>
    <row r="643" spans="1:5" x14ac:dyDescent="0.2">
      <c r="A643" s="26" t="s">
        <v>640</v>
      </c>
      <c r="B643" s="29">
        <v>657.84</v>
      </c>
      <c r="C643" s="29">
        <v>31577235.390000001</v>
      </c>
      <c r="D643" s="22"/>
      <c r="E643" s="22"/>
    </row>
    <row r="644" spans="1:5" x14ac:dyDescent="0.2">
      <c r="A644" s="26" t="s">
        <v>641</v>
      </c>
      <c r="B644" s="29">
        <v>654.48</v>
      </c>
      <c r="C644" s="29">
        <v>31441606.109999999</v>
      </c>
      <c r="D644" s="22"/>
      <c r="E644" s="22"/>
    </row>
    <row r="645" spans="1:5" x14ac:dyDescent="0.2">
      <c r="A645" s="26" t="s">
        <v>642</v>
      </c>
      <c r="B645" s="29">
        <v>644.38</v>
      </c>
      <c r="C645" s="29">
        <v>30956554.510000002</v>
      </c>
      <c r="D645" s="22"/>
      <c r="E645" s="22"/>
    </row>
    <row r="646" spans="1:5" x14ac:dyDescent="0.2">
      <c r="A646" s="26" t="s">
        <v>643</v>
      </c>
      <c r="B646" s="29">
        <v>647.09</v>
      </c>
      <c r="C646" s="29">
        <v>31086805.489999998</v>
      </c>
      <c r="D646" s="22"/>
      <c r="E646" s="22"/>
    </row>
    <row r="647" spans="1:5" x14ac:dyDescent="0.2">
      <c r="A647" s="26" t="s">
        <v>644</v>
      </c>
      <c r="B647" s="29">
        <v>645.78</v>
      </c>
      <c r="C647" s="29">
        <v>31023599.550000001</v>
      </c>
      <c r="D647" s="22"/>
      <c r="E647" s="22"/>
    </row>
    <row r="648" spans="1:5" x14ac:dyDescent="0.2">
      <c r="A648" s="26" t="s">
        <v>645</v>
      </c>
      <c r="B648" s="29">
        <v>648.32000000000005</v>
      </c>
      <c r="C648" s="29">
        <v>31145711.23</v>
      </c>
      <c r="D648" s="22"/>
      <c r="E648" s="22"/>
    </row>
    <row r="649" spans="1:5" x14ac:dyDescent="0.2">
      <c r="A649" s="26" t="s">
        <v>646</v>
      </c>
      <c r="B649" s="29">
        <v>660.42</v>
      </c>
      <c r="C649" s="29">
        <v>31758439.010000002</v>
      </c>
      <c r="D649" s="22"/>
      <c r="E649" s="22"/>
    </row>
    <row r="650" spans="1:5" x14ac:dyDescent="0.2">
      <c r="A650" s="26" t="s">
        <v>647</v>
      </c>
      <c r="B650" s="29">
        <v>664.19</v>
      </c>
      <c r="C650" s="29">
        <v>31939616.739999998</v>
      </c>
      <c r="D650" s="22"/>
      <c r="E650" s="22"/>
    </row>
    <row r="651" spans="1:5" x14ac:dyDescent="0.2">
      <c r="A651" s="26" t="s">
        <v>648</v>
      </c>
      <c r="B651" s="29">
        <v>666.6</v>
      </c>
      <c r="C651" s="29">
        <v>32055655.149999999</v>
      </c>
      <c r="D651" s="22"/>
      <c r="E651" s="22"/>
    </row>
    <row r="652" spans="1:5" x14ac:dyDescent="0.2">
      <c r="A652" s="26" t="s">
        <v>649</v>
      </c>
      <c r="B652" s="29">
        <v>664.63</v>
      </c>
      <c r="C652" s="29">
        <v>31961001.629999999</v>
      </c>
      <c r="D652" s="22"/>
      <c r="E652" s="22"/>
    </row>
    <row r="653" spans="1:5" x14ac:dyDescent="0.2">
      <c r="A653" s="26" t="s">
        <v>650</v>
      </c>
      <c r="B653" s="29">
        <v>670.88</v>
      </c>
      <c r="C653" s="29">
        <v>32294235.050000001</v>
      </c>
      <c r="D653" s="22"/>
      <c r="E653" s="22"/>
    </row>
    <row r="654" spans="1:5" x14ac:dyDescent="0.2">
      <c r="A654" s="26" t="s">
        <v>651</v>
      </c>
      <c r="B654" s="29">
        <v>664.77</v>
      </c>
      <c r="C654" s="29">
        <v>32000334.420000002</v>
      </c>
      <c r="D654" s="22"/>
      <c r="E654" s="22"/>
    </row>
    <row r="655" spans="1:5" x14ac:dyDescent="0.2">
      <c r="A655" s="26" t="s">
        <v>652</v>
      </c>
      <c r="B655" s="29">
        <v>658.36</v>
      </c>
      <c r="C655" s="29">
        <v>31691732.75</v>
      </c>
      <c r="D655" s="22"/>
      <c r="E655" s="22"/>
    </row>
    <row r="656" spans="1:5" x14ac:dyDescent="0.2">
      <c r="A656" s="26" t="s">
        <v>653</v>
      </c>
      <c r="B656" s="29">
        <v>651.39</v>
      </c>
      <c r="C656" s="29">
        <v>31356308.75</v>
      </c>
      <c r="D656" s="22"/>
      <c r="E656" s="22"/>
    </row>
    <row r="657" spans="1:5" x14ac:dyDescent="0.2">
      <c r="A657" s="26" t="s">
        <v>654</v>
      </c>
      <c r="B657" s="29">
        <v>651.41</v>
      </c>
      <c r="C657" s="29">
        <v>31357194.780000001</v>
      </c>
      <c r="D657" s="22"/>
      <c r="E657" s="22"/>
    </row>
    <row r="658" spans="1:5" x14ac:dyDescent="0.2">
      <c r="A658" s="26" t="s">
        <v>655</v>
      </c>
      <c r="B658" s="29">
        <v>648.19000000000005</v>
      </c>
      <c r="C658" s="29">
        <v>31206221.010000002</v>
      </c>
      <c r="D658" s="22"/>
      <c r="E658" s="22"/>
    </row>
    <row r="659" spans="1:5" x14ac:dyDescent="0.2">
      <c r="A659" s="26" t="s">
        <v>656</v>
      </c>
      <c r="B659" s="29">
        <v>643.41999999999996</v>
      </c>
      <c r="C659" s="29">
        <v>30976658.02</v>
      </c>
      <c r="D659" s="22"/>
      <c r="E659" s="22"/>
    </row>
    <row r="660" spans="1:5" x14ac:dyDescent="0.2">
      <c r="A660" s="26" t="s">
        <v>657</v>
      </c>
      <c r="B660" s="29">
        <v>636.6</v>
      </c>
      <c r="C660" s="29">
        <v>30647435.100000001</v>
      </c>
      <c r="D660" s="22"/>
      <c r="E660" s="22"/>
    </row>
    <row r="661" spans="1:5" x14ac:dyDescent="0.2">
      <c r="A661" s="26" t="s">
        <v>658</v>
      </c>
      <c r="B661" s="29">
        <v>637.9</v>
      </c>
      <c r="C661" s="29">
        <v>30883694.420000002</v>
      </c>
      <c r="D661" s="22"/>
      <c r="E661" s="22"/>
    </row>
    <row r="662" spans="1:5" x14ac:dyDescent="0.2">
      <c r="A662" s="26" t="s">
        <v>659</v>
      </c>
      <c r="B662" s="29">
        <v>630.19000000000005</v>
      </c>
      <c r="C662" s="29">
        <v>30510385.350000001</v>
      </c>
      <c r="D662" s="22"/>
      <c r="E662" s="22"/>
    </row>
    <row r="663" spans="1:5" x14ac:dyDescent="0.2">
      <c r="A663" s="26" t="s">
        <v>660</v>
      </c>
      <c r="B663" s="29">
        <v>622.29999999999995</v>
      </c>
      <c r="C663" s="29">
        <v>30128654.309999999</v>
      </c>
      <c r="D663" s="22"/>
      <c r="E663" s="22"/>
    </row>
    <row r="664" spans="1:5" x14ac:dyDescent="0.2">
      <c r="A664" s="26" t="s">
        <v>661</v>
      </c>
      <c r="B664" s="29">
        <v>628.17999999999995</v>
      </c>
      <c r="C664" s="29">
        <v>30413275.949999999</v>
      </c>
      <c r="D664" s="22"/>
      <c r="E664" s="22"/>
    </row>
    <row r="665" spans="1:5" x14ac:dyDescent="0.2">
      <c r="A665" s="26" t="s">
        <v>662</v>
      </c>
      <c r="B665" s="29">
        <v>636</v>
      </c>
      <c r="C665" s="29">
        <v>30791990.379999999</v>
      </c>
      <c r="D665" s="22"/>
      <c r="E665" s="22"/>
    </row>
    <row r="666" spans="1:5" x14ac:dyDescent="0.2">
      <c r="A666" s="26" t="s">
        <v>663</v>
      </c>
      <c r="B666" s="29">
        <v>640.33000000000004</v>
      </c>
      <c r="C666" s="29">
        <v>31001421.530000001</v>
      </c>
      <c r="D666" s="22"/>
      <c r="E666" s="22"/>
    </row>
    <row r="667" spans="1:5" x14ac:dyDescent="0.2">
      <c r="A667" s="26" t="s">
        <v>664</v>
      </c>
      <c r="B667" s="29">
        <v>640.51</v>
      </c>
      <c r="C667" s="29">
        <v>31010013.59</v>
      </c>
      <c r="D667" s="22"/>
      <c r="E667" s="22"/>
    </row>
    <row r="668" spans="1:5" x14ac:dyDescent="0.2">
      <c r="A668" s="26" t="s">
        <v>665</v>
      </c>
      <c r="B668" s="29">
        <v>642.79999999999995</v>
      </c>
      <c r="C668" s="29">
        <v>31127959.289999999</v>
      </c>
      <c r="D668" s="22"/>
      <c r="E668" s="22"/>
    </row>
    <row r="669" spans="1:5" x14ac:dyDescent="0.2">
      <c r="A669" s="26" t="s">
        <v>666</v>
      </c>
      <c r="B669" s="29">
        <v>638.96</v>
      </c>
      <c r="C669" s="29">
        <v>30972969.09</v>
      </c>
      <c r="D669" s="22"/>
      <c r="E669" s="22"/>
    </row>
    <row r="670" spans="1:5" x14ac:dyDescent="0.2">
      <c r="A670" s="26" t="s">
        <v>667</v>
      </c>
      <c r="B670" s="29">
        <v>630.46</v>
      </c>
      <c r="C670" s="29">
        <v>30572336.039999999</v>
      </c>
      <c r="D670" s="22"/>
      <c r="E670" s="22"/>
    </row>
    <row r="671" spans="1:5" x14ac:dyDescent="0.2">
      <c r="A671" s="26" t="s">
        <v>668</v>
      </c>
      <c r="B671" s="29">
        <v>628.48</v>
      </c>
      <c r="C671" s="29">
        <v>30710498.899999999</v>
      </c>
      <c r="D671" s="22"/>
      <c r="E671" s="22"/>
    </row>
    <row r="672" spans="1:5" x14ac:dyDescent="0.2">
      <c r="A672" s="26" t="s">
        <v>669</v>
      </c>
      <c r="B672" s="29">
        <v>637.04</v>
      </c>
      <c r="C672" s="29">
        <v>31128847</v>
      </c>
      <c r="D672" s="22"/>
      <c r="E672" s="22"/>
    </row>
    <row r="673" spans="1:5" x14ac:dyDescent="0.2">
      <c r="A673" s="26" t="s">
        <v>670</v>
      </c>
      <c r="B673" s="29">
        <v>639.37</v>
      </c>
      <c r="C673" s="29">
        <v>31180758.940000001</v>
      </c>
      <c r="D673" s="22"/>
      <c r="E673" s="22"/>
    </row>
    <row r="674" spans="1:5" x14ac:dyDescent="0.2">
      <c r="A674" s="26" t="s">
        <v>671</v>
      </c>
      <c r="B674" s="29">
        <v>636.61</v>
      </c>
      <c r="C674" s="29">
        <v>31046353.16</v>
      </c>
      <c r="D674" s="22"/>
      <c r="E674" s="22"/>
    </row>
    <row r="675" spans="1:5" x14ac:dyDescent="0.2">
      <c r="A675" s="26" t="s">
        <v>672</v>
      </c>
      <c r="B675" s="29">
        <v>638.85</v>
      </c>
      <c r="C675" s="29">
        <v>31405017</v>
      </c>
      <c r="D675" s="22"/>
      <c r="E675" s="22"/>
    </row>
    <row r="676" spans="1:5" x14ac:dyDescent="0.2">
      <c r="A676" s="26" t="s">
        <v>673</v>
      </c>
      <c r="B676" s="29">
        <v>635.29999999999995</v>
      </c>
      <c r="C676" s="29">
        <v>31230338.82</v>
      </c>
      <c r="D676" s="22"/>
      <c r="E676" s="22"/>
    </row>
    <row r="677" spans="1:5" x14ac:dyDescent="0.2">
      <c r="A677" s="26" t="s">
        <v>674</v>
      </c>
      <c r="B677" s="29">
        <v>640.91999999999996</v>
      </c>
      <c r="C677" s="29">
        <v>31506504.140000001</v>
      </c>
      <c r="D677" s="22"/>
      <c r="E677" s="22"/>
    </row>
    <row r="678" spans="1:5" x14ac:dyDescent="0.2">
      <c r="A678" s="26" t="s">
        <v>675</v>
      </c>
      <c r="B678" s="29">
        <v>649.21</v>
      </c>
      <c r="C678" s="29">
        <v>31914255.699999999</v>
      </c>
      <c r="D678" s="22"/>
      <c r="E678" s="22"/>
    </row>
    <row r="679" spans="1:5" x14ac:dyDescent="0.2">
      <c r="A679" s="26" t="s">
        <v>676</v>
      </c>
      <c r="B679" s="29">
        <v>655.43</v>
      </c>
      <c r="C679" s="29">
        <v>32220168.440000001</v>
      </c>
      <c r="D679" s="22"/>
      <c r="E679" s="22"/>
    </row>
    <row r="680" spans="1:5" x14ac:dyDescent="0.2">
      <c r="A680" s="26" t="s">
        <v>677</v>
      </c>
      <c r="B680" s="29">
        <v>654.57000000000005</v>
      </c>
      <c r="C680" s="29">
        <v>32359862.690000001</v>
      </c>
      <c r="D680" s="22"/>
      <c r="E680" s="22"/>
    </row>
    <row r="681" spans="1:5" x14ac:dyDescent="0.2">
      <c r="A681" s="26" t="s">
        <v>678</v>
      </c>
      <c r="B681" s="29">
        <v>657.45</v>
      </c>
      <c r="C681" s="29">
        <v>32502305.57</v>
      </c>
      <c r="D681" s="22"/>
      <c r="E681" s="22"/>
    </row>
    <row r="682" spans="1:5" x14ac:dyDescent="0.2">
      <c r="A682" s="26" t="s">
        <v>679</v>
      </c>
      <c r="B682" s="29">
        <v>656.91</v>
      </c>
      <c r="C682" s="29">
        <v>32475711.52</v>
      </c>
      <c r="D682" s="22"/>
      <c r="E682" s="22"/>
    </row>
    <row r="683" spans="1:5" x14ac:dyDescent="0.2">
      <c r="A683" s="26" t="s">
        <v>680</v>
      </c>
      <c r="B683" s="29">
        <v>657.51</v>
      </c>
      <c r="C683" s="29">
        <v>32505155.960000001</v>
      </c>
      <c r="D683" s="22"/>
      <c r="E683" s="22"/>
    </row>
    <row r="684" spans="1:5" x14ac:dyDescent="0.2">
      <c r="A684" s="26" t="s">
        <v>681</v>
      </c>
      <c r="B684" s="29">
        <v>661.95</v>
      </c>
      <c r="C684" s="29">
        <v>32724696.379999999</v>
      </c>
      <c r="D684" s="22"/>
      <c r="E684" s="22"/>
    </row>
    <row r="685" spans="1:5" x14ac:dyDescent="0.2">
      <c r="A685" s="26" t="s">
        <v>682</v>
      </c>
      <c r="B685" s="29">
        <v>660.71</v>
      </c>
      <c r="C685" s="29">
        <v>32663758.370000001</v>
      </c>
      <c r="D685" s="22"/>
      <c r="E685" s="22"/>
    </row>
    <row r="686" spans="1:5" x14ac:dyDescent="0.2">
      <c r="A686" s="26" t="s">
        <v>683</v>
      </c>
      <c r="B686" s="29">
        <v>653.9</v>
      </c>
      <c r="C686" s="29">
        <v>32327056.079999998</v>
      </c>
      <c r="D686" s="22"/>
      <c r="E686" s="22"/>
    </row>
    <row r="687" spans="1:5" x14ac:dyDescent="0.2">
      <c r="A687" s="26" t="s">
        <v>684</v>
      </c>
      <c r="B687" s="29">
        <v>649.09</v>
      </c>
      <c r="C687" s="29">
        <v>32116774.300000001</v>
      </c>
      <c r="D687" s="22"/>
      <c r="E687" s="22"/>
    </row>
    <row r="688" spans="1:5" x14ac:dyDescent="0.2">
      <c r="A688" s="26" t="s">
        <v>685</v>
      </c>
      <c r="B688" s="29">
        <v>646.36</v>
      </c>
      <c r="C688" s="29">
        <v>31981533.449999999</v>
      </c>
      <c r="D688" s="22"/>
      <c r="E688" s="22"/>
    </row>
    <row r="689" spans="1:5" x14ac:dyDescent="0.2">
      <c r="A689" s="26" t="s">
        <v>686</v>
      </c>
      <c r="B689" s="29">
        <v>637.73</v>
      </c>
      <c r="C689" s="29">
        <v>31554617.219999999</v>
      </c>
      <c r="D689" s="22"/>
      <c r="E689" s="22"/>
    </row>
    <row r="690" spans="1:5" x14ac:dyDescent="0.2">
      <c r="A690" s="26" t="s">
        <v>687</v>
      </c>
      <c r="B690" s="29">
        <v>630.62</v>
      </c>
      <c r="C690" s="29">
        <v>31385127.989999998</v>
      </c>
      <c r="D690" s="22"/>
      <c r="E690" s="22"/>
    </row>
    <row r="691" spans="1:5" x14ac:dyDescent="0.2">
      <c r="A691" s="26" t="s">
        <v>688</v>
      </c>
      <c r="B691" s="29">
        <v>628.88</v>
      </c>
      <c r="C691" s="29">
        <v>31304607.719999999</v>
      </c>
      <c r="D691" s="22"/>
      <c r="E691" s="22"/>
    </row>
    <row r="692" spans="1:5" x14ac:dyDescent="0.2">
      <c r="A692" s="26" t="s">
        <v>689</v>
      </c>
      <c r="B692" s="29">
        <v>632.62</v>
      </c>
      <c r="C692" s="29">
        <v>31498717.850000001</v>
      </c>
      <c r="D692" s="22"/>
      <c r="E692" s="22"/>
    </row>
    <row r="693" spans="1:5" x14ac:dyDescent="0.2">
      <c r="A693" s="26" t="s">
        <v>690</v>
      </c>
      <c r="B693" s="29">
        <v>630.94000000000005</v>
      </c>
      <c r="C693" s="29">
        <v>31415107.27</v>
      </c>
      <c r="D693" s="22"/>
      <c r="E693" s="22"/>
    </row>
    <row r="694" spans="1:5" x14ac:dyDescent="0.2">
      <c r="A694" s="26" t="s">
        <v>691</v>
      </c>
      <c r="B694" s="29">
        <v>636.16</v>
      </c>
      <c r="C694" s="29">
        <v>31676237.649999999</v>
      </c>
      <c r="D694" s="22"/>
      <c r="E694" s="22"/>
    </row>
    <row r="695" spans="1:5" x14ac:dyDescent="0.2">
      <c r="A695" s="26" t="s">
        <v>692</v>
      </c>
      <c r="B695" s="29">
        <v>636.86</v>
      </c>
      <c r="C695" s="29">
        <v>31711761.079999998</v>
      </c>
      <c r="D695" s="22"/>
      <c r="E695" s="22"/>
    </row>
    <row r="696" spans="1:5" x14ac:dyDescent="0.2">
      <c r="A696" s="26" t="s">
        <v>693</v>
      </c>
      <c r="B696" s="29">
        <v>630.23</v>
      </c>
      <c r="C696" s="29">
        <v>31381326.870000001</v>
      </c>
      <c r="D696" s="22"/>
      <c r="E696" s="22"/>
    </row>
    <row r="697" spans="1:5" x14ac:dyDescent="0.2">
      <c r="A697" s="26" t="s">
        <v>694</v>
      </c>
      <c r="B697" s="29">
        <v>636.96</v>
      </c>
      <c r="C697" s="29">
        <v>31716567.359999999</v>
      </c>
      <c r="D697" s="22"/>
      <c r="E697" s="22"/>
    </row>
    <row r="698" spans="1:5" x14ac:dyDescent="0.2">
      <c r="A698" s="26" t="s">
        <v>695</v>
      </c>
      <c r="B698" s="29">
        <v>643.07000000000005</v>
      </c>
      <c r="C698" s="29">
        <v>32027252.289999999</v>
      </c>
      <c r="D698" s="22"/>
      <c r="E698" s="22"/>
    </row>
    <row r="699" spans="1:5" x14ac:dyDescent="0.2">
      <c r="A699" s="26" t="s">
        <v>696</v>
      </c>
      <c r="B699" s="29">
        <v>640.77</v>
      </c>
      <c r="C699" s="29">
        <v>31912451.170000002</v>
      </c>
      <c r="D699" s="22"/>
      <c r="E699" s="22"/>
    </row>
    <row r="700" spans="1:5" x14ac:dyDescent="0.2">
      <c r="A700" s="26" t="s">
        <v>697</v>
      </c>
      <c r="B700" s="29">
        <v>635.73</v>
      </c>
      <c r="C700" s="29">
        <v>31663398.120000001</v>
      </c>
      <c r="D700" s="22"/>
      <c r="E700" s="22"/>
    </row>
    <row r="701" spans="1:5" x14ac:dyDescent="0.2">
      <c r="A701" s="26" t="s">
        <v>698</v>
      </c>
      <c r="B701" s="29">
        <v>639.13</v>
      </c>
      <c r="C701" s="29">
        <v>31832723.899999999</v>
      </c>
      <c r="D701" s="22"/>
      <c r="E701" s="22"/>
    </row>
    <row r="702" spans="1:5" x14ac:dyDescent="0.2">
      <c r="A702" s="26" t="s">
        <v>699</v>
      </c>
      <c r="B702" s="29">
        <v>644.61</v>
      </c>
      <c r="C702" s="29">
        <v>32272691.899999999</v>
      </c>
      <c r="D702" s="22"/>
      <c r="E702" s="22"/>
    </row>
    <row r="703" spans="1:5" x14ac:dyDescent="0.2">
      <c r="A703" s="26" t="s">
        <v>700</v>
      </c>
      <c r="B703" s="29">
        <v>643.38</v>
      </c>
      <c r="C703" s="29">
        <v>32211277.780000001</v>
      </c>
      <c r="D703" s="22"/>
      <c r="E703" s="22"/>
    </row>
    <row r="704" spans="1:5" x14ac:dyDescent="0.2">
      <c r="A704" s="26" t="s">
        <v>701</v>
      </c>
      <c r="B704" s="29">
        <v>647.92999999999995</v>
      </c>
      <c r="C704" s="29">
        <v>32438924.82</v>
      </c>
      <c r="D704" s="22"/>
      <c r="E704" s="22"/>
    </row>
    <row r="705" spans="1:5" x14ac:dyDescent="0.2">
      <c r="A705" s="26" t="s">
        <v>702</v>
      </c>
      <c r="B705" s="29">
        <v>640.5</v>
      </c>
      <c r="C705" s="29">
        <v>32098638.73</v>
      </c>
      <c r="D705" s="22"/>
      <c r="E705" s="22"/>
    </row>
    <row r="706" spans="1:5" x14ac:dyDescent="0.2">
      <c r="A706" s="26" t="s">
        <v>703</v>
      </c>
      <c r="B706" s="29">
        <v>638.59</v>
      </c>
      <c r="C706" s="29">
        <v>32003007.129999999</v>
      </c>
      <c r="D706" s="22"/>
      <c r="E706" s="22"/>
    </row>
    <row r="707" spans="1:5" x14ac:dyDescent="0.2">
      <c r="A707" s="26" t="s">
        <v>704</v>
      </c>
      <c r="B707" s="29">
        <v>636.72</v>
      </c>
      <c r="C707" s="29">
        <v>31859266.050000001</v>
      </c>
      <c r="D707" s="22"/>
      <c r="E707" s="22"/>
    </row>
    <row r="708" spans="1:5" x14ac:dyDescent="0.2">
      <c r="A708" s="26" t="s">
        <v>705</v>
      </c>
      <c r="B708" s="29">
        <v>638.87</v>
      </c>
      <c r="C708" s="29">
        <v>31966581.66</v>
      </c>
      <c r="D708" s="22"/>
      <c r="E708" s="22"/>
    </row>
    <row r="709" spans="1:5" x14ac:dyDescent="0.2">
      <c r="A709" s="26" t="s">
        <v>706</v>
      </c>
      <c r="B709" s="29">
        <v>638.91</v>
      </c>
      <c r="C709" s="29">
        <v>32003317.93</v>
      </c>
      <c r="D709" s="22"/>
      <c r="E709" s="22"/>
    </row>
    <row r="710" spans="1:5" x14ac:dyDescent="0.2">
      <c r="A710" s="26" t="s">
        <v>707</v>
      </c>
      <c r="B710" s="29">
        <v>632.99</v>
      </c>
      <c r="C710" s="29">
        <v>31706693.43</v>
      </c>
      <c r="D710" s="22"/>
      <c r="E710" s="22"/>
    </row>
    <row r="711" spans="1:5" x14ac:dyDescent="0.2">
      <c r="A711" s="26" t="s">
        <v>708</v>
      </c>
      <c r="B711" s="29">
        <v>632.63</v>
      </c>
      <c r="C711" s="29">
        <v>31719013.600000001</v>
      </c>
      <c r="D711" s="22"/>
      <c r="E711" s="22"/>
    </row>
    <row r="712" spans="1:5" x14ac:dyDescent="0.2">
      <c r="A712" s="26" t="s">
        <v>709</v>
      </c>
      <c r="B712" s="29">
        <v>624.91</v>
      </c>
      <c r="C712" s="29">
        <v>31331722.420000002</v>
      </c>
      <c r="D712" s="22"/>
      <c r="E712" s="22"/>
    </row>
    <row r="713" spans="1:5" x14ac:dyDescent="0.2">
      <c r="A713" s="26" t="s">
        <v>710</v>
      </c>
      <c r="B713" s="29">
        <v>624.4</v>
      </c>
      <c r="C713" s="29">
        <v>31306343.579999998</v>
      </c>
      <c r="D713" s="22"/>
      <c r="E713" s="22"/>
    </row>
    <row r="714" spans="1:5" x14ac:dyDescent="0.2">
      <c r="A714" s="26" t="s">
        <v>711</v>
      </c>
      <c r="B714" s="29">
        <v>632.66</v>
      </c>
      <c r="C714" s="29">
        <v>31720172.949999999</v>
      </c>
      <c r="D714" s="22"/>
      <c r="E714" s="22"/>
    </row>
    <row r="715" spans="1:5" x14ac:dyDescent="0.2">
      <c r="A715" s="26" t="s">
        <v>712</v>
      </c>
      <c r="B715" s="29">
        <v>628.55999999999995</v>
      </c>
      <c r="C715" s="29">
        <v>31514980.530000001</v>
      </c>
      <c r="D715" s="22"/>
      <c r="E715" s="22"/>
    </row>
    <row r="716" spans="1:5" x14ac:dyDescent="0.2">
      <c r="A716" s="26" t="s">
        <v>713</v>
      </c>
      <c r="B716" s="29">
        <v>623.94000000000005</v>
      </c>
      <c r="C716" s="29">
        <v>31310328.82</v>
      </c>
      <c r="D716" s="22"/>
      <c r="E716" s="22"/>
    </row>
    <row r="717" spans="1:5" x14ac:dyDescent="0.2">
      <c r="A717" s="26" t="s">
        <v>714</v>
      </c>
      <c r="B717" s="29">
        <v>615.97</v>
      </c>
      <c r="C717" s="29">
        <v>30920867.420000002</v>
      </c>
      <c r="D717" s="22"/>
      <c r="E717" s="22"/>
    </row>
    <row r="718" spans="1:5" x14ac:dyDescent="0.2">
      <c r="A718" s="26" t="s">
        <v>715</v>
      </c>
      <c r="B718" s="29">
        <v>612.98</v>
      </c>
      <c r="C718" s="29">
        <v>30769603.960000001</v>
      </c>
      <c r="D718" s="22"/>
      <c r="E718" s="22"/>
    </row>
    <row r="719" spans="1:5" x14ac:dyDescent="0.2">
      <c r="A719" s="26" t="s">
        <v>716</v>
      </c>
      <c r="B719" s="29">
        <v>611.21</v>
      </c>
      <c r="C719" s="29">
        <v>30680890.010000002</v>
      </c>
      <c r="D719" s="22"/>
      <c r="E719" s="22"/>
    </row>
    <row r="720" spans="1:5" x14ac:dyDescent="0.2">
      <c r="A720" s="26" t="s">
        <v>717</v>
      </c>
      <c r="B720" s="29">
        <v>607.28</v>
      </c>
      <c r="C720" s="29">
        <v>30485496.210000001</v>
      </c>
      <c r="D720" s="22"/>
      <c r="E720" s="22"/>
    </row>
    <row r="721" spans="1:5" x14ac:dyDescent="0.2">
      <c r="A721" s="26" t="s">
        <v>718</v>
      </c>
      <c r="B721" s="29">
        <v>608.9</v>
      </c>
      <c r="C721" s="29">
        <v>30566575.120000001</v>
      </c>
      <c r="D721" s="22"/>
      <c r="E721" s="22"/>
    </row>
    <row r="722" spans="1:5" x14ac:dyDescent="0.2">
      <c r="A722" s="26" t="s">
        <v>719</v>
      </c>
      <c r="B722" s="29">
        <v>609.41999999999996</v>
      </c>
      <c r="C722" s="29">
        <v>30592885.190000001</v>
      </c>
      <c r="D722" s="22"/>
      <c r="E722" s="22"/>
    </row>
    <row r="723" spans="1:5" x14ac:dyDescent="0.2">
      <c r="A723" s="26" t="s">
        <v>720</v>
      </c>
      <c r="B723" s="29">
        <v>605.55999999999995</v>
      </c>
      <c r="C723" s="29">
        <v>30503985.469999999</v>
      </c>
      <c r="D723" s="22"/>
      <c r="E723" s="22"/>
    </row>
    <row r="724" spans="1:5" x14ac:dyDescent="0.2">
      <c r="A724" s="26" t="s">
        <v>721</v>
      </c>
      <c r="B724" s="29">
        <v>598.36</v>
      </c>
      <c r="C724" s="29">
        <v>30193477.02</v>
      </c>
      <c r="D724" s="22"/>
      <c r="E724" s="22"/>
    </row>
    <row r="725" spans="1:5" x14ac:dyDescent="0.2">
      <c r="A725" s="26" t="s">
        <v>722</v>
      </c>
      <c r="B725" s="29">
        <v>598.95000000000005</v>
      </c>
      <c r="C725" s="29">
        <v>30232172.780000001</v>
      </c>
      <c r="D725" s="22"/>
      <c r="E725" s="22"/>
    </row>
    <row r="726" spans="1:5" x14ac:dyDescent="0.2">
      <c r="A726" s="26" t="s">
        <v>723</v>
      </c>
      <c r="B726" s="29">
        <v>590.02</v>
      </c>
      <c r="C726" s="29">
        <v>29781762.870000001</v>
      </c>
      <c r="D726" s="22"/>
      <c r="E726" s="22"/>
    </row>
    <row r="727" spans="1:5" x14ac:dyDescent="0.2">
      <c r="A727" s="26" t="s">
        <v>724</v>
      </c>
      <c r="B727" s="29">
        <v>583.55999999999995</v>
      </c>
      <c r="C727" s="29">
        <v>29455777.5</v>
      </c>
      <c r="D727" s="22"/>
      <c r="E727" s="22"/>
    </row>
    <row r="728" spans="1:5" x14ac:dyDescent="0.2">
      <c r="A728" s="26" t="s">
        <v>725</v>
      </c>
      <c r="B728" s="29">
        <v>581.88</v>
      </c>
      <c r="C728" s="29">
        <v>29737123.280000001</v>
      </c>
      <c r="D728" s="22"/>
      <c r="E728" s="22"/>
    </row>
    <row r="729" spans="1:5" x14ac:dyDescent="0.2">
      <c r="A729" s="26" t="s">
        <v>726</v>
      </c>
      <c r="B729" s="29">
        <v>583.4</v>
      </c>
      <c r="C729" s="29">
        <v>29814619.07</v>
      </c>
      <c r="D729" s="22"/>
      <c r="E729" s="22"/>
    </row>
    <row r="730" spans="1:5" x14ac:dyDescent="0.2">
      <c r="A730" s="26" t="s">
        <v>727</v>
      </c>
      <c r="B730" s="29">
        <v>585.83000000000004</v>
      </c>
      <c r="C730" s="29">
        <v>29938945.629999999</v>
      </c>
      <c r="D730" s="22"/>
      <c r="E730" s="22"/>
    </row>
    <row r="731" spans="1:5" x14ac:dyDescent="0.2">
      <c r="A731" s="26" t="s">
        <v>728</v>
      </c>
      <c r="B731" s="29">
        <v>581.04999999999995</v>
      </c>
      <c r="C731" s="29">
        <v>29693488.780000001</v>
      </c>
      <c r="D731" s="22"/>
      <c r="E731" s="22"/>
    </row>
    <row r="732" spans="1:5" x14ac:dyDescent="0.2">
      <c r="A732" s="26" t="s">
        <v>729</v>
      </c>
      <c r="B732" s="29">
        <v>582.61</v>
      </c>
      <c r="C732" s="29">
        <v>29773338.079999998</v>
      </c>
      <c r="D732" s="22"/>
      <c r="E732" s="22"/>
    </row>
    <row r="733" spans="1:5" x14ac:dyDescent="0.2">
      <c r="A733" s="26" t="s">
        <v>730</v>
      </c>
      <c r="B733" s="29">
        <v>585.53</v>
      </c>
      <c r="C733" s="29">
        <v>29932659.75</v>
      </c>
      <c r="D733" s="22"/>
      <c r="E733" s="22"/>
    </row>
    <row r="734" spans="1:5" x14ac:dyDescent="0.2">
      <c r="A734" s="26" t="s">
        <v>731</v>
      </c>
      <c r="B734" s="29">
        <v>588.42999999999995</v>
      </c>
      <c r="C734" s="29">
        <v>30109034</v>
      </c>
      <c r="D734" s="22"/>
      <c r="E734" s="22"/>
    </row>
    <row r="735" spans="1:5" x14ac:dyDescent="0.2">
      <c r="A735" s="26" t="s">
        <v>732</v>
      </c>
      <c r="B735" s="29">
        <v>592.54</v>
      </c>
      <c r="C735" s="29">
        <v>30670194.469999999</v>
      </c>
      <c r="D735" s="22"/>
      <c r="E735" s="22"/>
    </row>
    <row r="736" spans="1:5" x14ac:dyDescent="0.2">
      <c r="A736" s="26" t="s">
        <v>733</v>
      </c>
      <c r="B736" s="29">
        <v>598.22</v>
      </c>
      <c r="C736" s="29">
        <v>30997321.079999998</v>
      </c>
      <c r="D736" s="22"/>
      <c r="E736" s="22"/>
    </row>
    <row r="737" spans="1:5" x14ac:dyDescent="0.2">
      <c r="A737" s="26" t="s">
        <v>734</v>
      </c>
      <c r="B737" s="29">
        <v>598.66</v>
      </c>
      <c r="C737" s="29">
        <v>31020263.440000001</v>
      </c>
      <c r="D737" s="22"/>
      <c r="E737" s="22"/>
    </row>
    <row r="738" spans="1:5" x14ac:dyDescent="0.2">
      <c r="A738" s="26" t="s">
        <v>735</v>
      </c>
      <c r="B738" s="29">
        <v>583.24</v>
      </c>
      <c r="C738" s="29">
        <v>30208744.34</v>
      </c>
      <c r="D738" s="22"/>
      <c r="E738" s="22"/>
    </row>
    <row r="739" spans="1:5" x14ac:dyDescent="0.2">
      <c r="A739" s="26" t="s">
        <v>736</v>
      </c>
      <c r="B739" s="29">
        <v>579.80999999999995</v>
      </c>
      <c r="C739" s="29">
        <v>30021667.91</v>
      </c>
      <c r="D739" s="22"/>
      <c r="E739" s="22"/>
    </row>
    <row r="740" spans="1:5" x14ac:dyDescent="0.2">
      <c r="A740" s="26" t="s">
        <v>737</v>
      </c>
      <c r="B740" s="29">
        <v>580.44000000000005</v>
      </c>
      <c r="C740" s="29">
        <v>30054242.239999998</v>
      </c>
      <c r="D740" s="22"/>
      <c r="E740" s="22"/>
    </row>
    <row r="741" spans="1:5" x14ac:dyDescent="0.2">
      <c r="A741" s="26" t="s">
        <v>738</v>
      </c>
      <c r="B741" s="29">
        <v>585.77</v>
      </c>
      <c r="C741" s="29">
        <v>30311790.899999999</v>
      </c>
      <c r="D741" s="22"/>
      <c r="E741" s="22"/>
    </row>
    <row r="742" spans="1:5" x14ac:dyDescent="0.2">
      <c r="A742" s="26" t="s">
        <v>739</v>
      </c>
      <c r="B742" s="29">
        <v>590.88</v>
      </c>
      <c r="C742" s="29">
        <v>30598390.800000001</v>
      </c>
      <c r="D742" s="22"/>
      <c r="E742" s="22"/>
    </row>
    <row r="743" spans="1:5" x14ac:dyDescent="0.2">
      <c r="A743" s="26" t="s">
        <v>740</v>
      </c>
      <c r="B743" s="29">
        <v>588.22</v>
      </c>
      <c r="C743" s="29">
        <v>30470885.199999999</v>
      </c>
      <c r="D743" s="22"/>
      <c r="E743" s="22"/>
    </row>
    <row r="744" spans="1:5" x14ac:dyDescent="0.2">
      <c r="A744" s="26" t="s">
        <v>741</v>
      </c>
      <c r="B744" s="29">
        <v>585.98</v>
      </c>
      <c r="C744" s="29">
        <v>30342606.399999999</v>
      </c>
      <c r="D744" s="22"/>
      <c r="E744" s="22"/>
    </row>
    <row r="745" spans="1:5" x14ac:dyDescent="0.2">
      <c r="A745" s="26" t="s">
        <v>742</v>
      </c>
      <c r="B745" s="29">
        <v>578.66999999999996</v>
      </c>
      <c r="C745" s="29">
        <v>29963922.530000001</v>
      </c>
      <c r="D745" s="22"/>
      <c r="E745" s="22"/>
    </row>
    <row r="746" spans="1:5" x14ac:dyDescent="0.2">
      <c r="A746" s="26" t="s">
        <v>743</v>
      </c>
      <c r="B746" s="29">
        <v>579.39</v>
      </c>
      <c r="C746" s="29">
        <v>30202341.77</v>
      </c>
      <c r="D746" s="22"/>
      <c r="E746" s="22"/>
    </row>
    <row r="747" spans="1:5" x14ac:dyDescent="0.2">
      <c r="A747" s="26" t="s">
        <v>744</v>
      </c>
      <c r="B747" s="29">
        <v>585.84</v>
      </c>
      <c r="C747" s="29">
        <v>30842236.199999999</v>
      </c>
      <c r="D747" s="22"/>
      <c r="E747" s="22"/>
    </row>
    <row r="748" spans="1:5" x14ac:dyDescent="0.2">
      <c r="A748" s="26" t="s">
        <v>745</v>
      </c>
      <c r="B748" s="29">
        <v>585.04999999999995</v>
      </c>
      <c r="C748" s="29">
        <v>30800428.73</v>
      </c>
      <c r="D748" s="22"/>
      <c r="E748" s="22"/>
    </row>
    <row r="749" spans="1:5" x14ac:dyDescent="0.2">
      <c r="A749" s="26" t="s">
        <v>746</v>
      </c>
      <c r="B749" s="29">
        <v>584.71</v>
      </c>
      <c r="C749" s="29">
        <v>30797509.879999999</v>
      </c>
      <c r="D749" s="22"/>
      <c r="E749" s="22"/>
    </row>
    <row r="750" spans="1:5" x14ac:dyDescent="0.2">
      <c r="A750" s="26" t="s">
        <v>747</v>
      </c>
      <c r="B750" s="29">
        <v>585.28</v>
      </c>
      <c r="C750" s="29">
        <v>30840044.640000001</v>
      </c>
      <c r="D750" s="22"/>
      <c r="E750" s="22"/>
    </row>
    <row r="751" spans="1:5" x14ac:dyDescent="0.2">
      <c r="A751" s="26" t="s">
        <v>748</v>
      </c>
      <c r="B751" s="29">
        <v>581.63</v>
      </c>
      <c r="C751" s="29">
        <v>30647875.800000001</v>
      </c>
      <c r="D751" s="22"/>
      <c r="E751" s="22"/>
    </row>
    <row r="752" spans="1:5" x14ac:dyDescent="0.2">
      <c r="A752" s="26" t="s">
        <v>749</v>
      </c>
      <c r="B752" s="29">
        <v>580.52</v>
      </c>
      <c r="C752" s="29">
        <v>30628301.32</v>
      </c>
      <c r="D752" s="22"/>
      <c r="E752" s="22"/>
    </row>
    <row r="753" spans="1:5" x14ac:dyDescent="0.2">
      <c r="A753" s="26" t="s">
        <v>750</v>
      </c>
      <c r="B753" s="29">
        <v>577.92999999999995</v>
      </c>
      <c r="C753" s="29">
        <v>30491772.170000002</v>
      </c>
      <c r="D753" s="22"/>
      <c r="E753" s="22"/>
    </row>
    <row r="754" spans="1:5" x14ac:dyDescent="0.2">
      <c r="A754" s="26" t="s">
        <v>751</v>
      </c>
      <c r="B754" s="29">
        <v>579.66999999999996</v>
      </c>
      <c r="C754" s="29">
        <v>30582593.100000001</v>
      </c>
      <c r="D754" s="22"/>
      <c r="E754" s="22"/>
    </row>
    <row r="755" spans="1:5" x14ac:dyDescent="0.2">
      <c r="A755" s="26" t="s">
        <v>752</v>
      </c>
      <c r="B755" s="29">
        <v>570.73</v>
      </c>
      <c r="C755" s="29">
        <v>30198882.760000002</v>
      </c>
      <c r="D755" s="22"/>
      <c r="E755" s="22"/>
    </row>
    <row r="756" spans="1:5" x14ac:dyDescent="0.2">
      <c r="A756" s="26" t="s">
        <v>753</v>
      </c>
      <c r="B756" s="29">
        <v>571.36</v>
      </c>
      <c r="C756" s="29">
        <v>30231926.460000001</v>
      </c>
      <c r="D756" s="22"/>
      <c r="E756" s="22"/>
    </row>
    <row r="757" spans="1:5" x14ac:dyDescent="0.2">
      <c r="A757" s="26" t="s">
        <v>754</v>
      </c>
      <c r="B757" s="29">
        <v>564.37</v>
      </c>
      <c r="C757" s="29">
        <v>29939570.940000001</v>
      </c>
      <c r="D757" s="22"/>
      <c r="E757" s="22"/>
    </row>
    <row r="758" spans="1:5" x14ac:dyDescent="0.2">
      <c r="A758" s="26" t="s">
        <v>755</v>
      </c>
      <c r="B758" s="29">
        <v>569.66</v>
      </c>
      <c r="C758" s="29">
        <v>30220243.460000001</v>
      </c>
      <c r="D758" s="22"/>
      <c r="E758" s="22"/>
    </row>
    <row r="759" spans="1:5" x14ac:dyDescent="0.2">
      <c r="A759" s="26" t="s">
        <v>756</v>
      </c>
      <c r="B759" s="29">
        <v>567.21</v>
      </c>
      <c r="C759" s="29">
        <v>30183113.350000001</v>
      </c>
      <c r="D759" s="22"/>
      <c r="E759" s="22"/>
    </row>
    <row r="760" spans="1:5" x14ac:dyDescent="0.2">
      <c r="A760" s="26" t="s">
        <v>757</v>
      </c>
      <c r="B760" s="29">
        <v>552.6</v>
      </c>
      <c r="C760" s="29">
        <v>29567939.010000002</v>
      </c>
      <c r="D760" s="22"/>
      <c r="E760" s="22"/>
    </row>
    <row r="761" spans="1:5" x14ac:dyDescent="0.2">
      <c r="A761" s="26" t="s">
        <v>758</v>
      </c>
      <c r="B761" s="29">
        <v>533.51</v>
      </c>
      <c r="C761" s="29">
        <v>28536161.609999999</v>
      </c>
      <c r="D761" s="22"/>
      <c r="E761" s="22"/>
    </row>
    <row r="762" spans="1:5" x14ac:dyDescent="0.2">
      <c r="A762" s="26" t="s">
        <v>759</v>
      </c>
      <c r="B762" s="29">
        <v>523.16999999999996</v>
      </c>
      <c r="C762" s="29">
        <v>28611459.370000001</v>
      </c>
      <c r="D762" s="22"/>
      <c r="E762" s="22"/>
    </row>
    <row r="763" spans="1:5" x14ac:dyDescent="0.2">
      <c r="A763" s="26" t="s">
        <v>760</v>
      </c>
      <c r="B763" s="29">
        <v>556.85</v>
      </c>
      <c r="C763" s="29">
        <v>30453285.68</v>
      </c>
      <c r="D763" s="22"/>
      <c r="E763" s="22"/>
    </row>
    <row r="764" spans="1:5" x14ac:dyDescent="0.2">
      <c r="A764" s="26" t="s">
        <v>761</v>
      </c>
      <c r="B764" s="29">
        <v>567.14</v>
      </c>
      <c r="C764" s="29">
        <v>31016137.079999998</v>
      </c>
      <c r="D764" s="22"/>
      <c r="E764" s="22"/>
    </row>
    <row r="765" spans="1:5" x14ac:dyDescent="0.2">
      <c r="A765" s="26" t="s">
        <v>762</v>
      </c>
      <c r="B765" s="29">
        <v>586.24</v>
      </c>
      <c r="C765" s="29">
        <v>32059691.370000001</v>
      </c>
      <c r="D765" s="22"/>
      <c r="E765" s="22"/>
    </row>
    <row r="766" spans="1:5" x14ac:dyDescent="0.2">
      <c r="A766" s="26" t="s">
        <v>763</v>
      </c>
      <c r="B766" s="29">
        <v>600.79</v>
      </c>
      <c r="C766" s="29">
        <v>32885122.68</v>
      </c>
      <c r="D766" s="22"/>
      <c r="E766" s="22"/>
    </row>
    <row r="767" spans="1:5" x14ac:dyDescent="0.2">
      <c r="A767" s="26" t="s">
        <v>764</v>
      </c>
      <c r="B767" s="29">
        <v>602.27</v>
      </c>
      <c r="C767" s="29">
        <v>32958825.489999998</v>
      </c>
      <c r="D767" s="22"/>
      <c r="E767" s="22"/>
    </row>
    <row r="768" spans="1:5" x14ac:dyDescent="0.2">
      <c r="A768" s="26" t="s">
        <v>765</v>
      </c>
      <c r="B768" s="29">
        <v>599.84</v>
      </c>
      <c r="C768" s="29">
        <v>32826176.469999999</v>
      </c>
      <c r="D768" s="22"/>
      <c r="E768" s="22"/>
    </row>
    <row r="769" spans="1:5" x14ac:dyDescent="0.2">
      <c r="A769" s="26" t="s">
        <v>766</v>
      </c>
      <c r="B769" s="29">
        <v>601.53</v>
      </c>
      <c r="C769" s="29">
        <v>33096744.41</v>
      </c>
      <c r="D769" s="22"/>
      <c r="E769" s="22"/>
    </row>
    <row r="770" spans="1:5" x14ac:dyDescent="0.2">
      <c r="A770" s="26" t="s">
        <v>767</v>
      </c>
      <c r="B770" s="29">
        <v>600.70000000000005</v>
      </c>
      <c r="C770" s="29">
        <v>33304289.050000001</v>
      </c>
      <c r="D770" s="22"/>
      <c r="E770" s="22"/>
    </row>
    <row r="771" spans="1:5" x14ac:dyDescent="0.2">
      <c r="A771" s="26" t="s">
        <v>768</v>
      </c>
      <c r="B771" s="29">
        <v>664.75</v>
      </c>
      <c r="C771" s="29">
        <v>36855556.579999998</v>
      </c>
      <c r="D771" s="22"/>
      <c r="E771" s="22"/>
    </row>
    <row r="772" spans="1:5" x14ac:dyDescent="0.2">
      <c r="A772" s="26" t="s">
        <v>769</v>
      </c>
      <c r="B772" s="29">
        <v>672.18</v>
      </c>
      <c r="C772" s="29">
        <v>37267434.340000004</v>
      </c>
      <c r="D772" s="22"/>
      <c r="E772" s="22"/>
    </row>
    <row r="773" spans="1:5" x14ac:dyDescent="0.2">
      <c r="A773" s="26" t="s">
        <v>770</v>
      </c>
      <c r="B773" s="29">
        <v>682.01</v>
      </c>
      <c r="C773" s="29">
        <v>37812447.710000001</v>
      </c>
      <c r="D773" s="22"/>
      <c r="E773" s="22"/>
    </row>
    <row r="774" spans="1:5" x14ac:dyDescent="0.2">
      <c r="A774" s="26" t="s">
        <v>771</v>
      </c>
      <c r="B774" s="29">
        <v>684.79</v>
      </c>
      <c r="C774" s="29">
        <v>37970399.189999998</v>
      </c>
      <c r="D774" s="22"/>
      <c r="E774" s="22"/>
    </row>
    <row r="775" spans="1:5" x14ac:dyDescent="0.2">
      <c r="A775" s="26" t="s">
        <v>772</v>
      </c>
      <c r="B775" s="29">
        <v>687.27</v>
      </c>
      <c r="C775" s="29">
        <v>38107845.170000002</v>
      </c>
      <c r="D775" s="22"/>
      <c r="E775" s="22"/>
    </row>
    <row r="776" spans="1:5" x14ac:dyDescent="0.2">
      <c r="A776" s="26" t="s">
        <v>773</v>
      </c>
      <c r="B776" s="29">
        <v>689.9</v>
      </c>
      <c r="C776" s="29">
        <v>38253475.880000003</v>
      </c>
      <c r="D776" s="22"/>
      <c r="E776" s="22"/>
    </row>
    <row r="777" spans="1:5" x14ac:dyDescent="0.2">
      <c r="A777" s="26" t="s">
        <v>774</v>
      </c>
      <c r="B777" s="29">
        <v>686.9</v>
      </c>
      <c r="C777" s="29">
        <v>38087424.020000003</v>
      </c>
      <c r="D777" s="22"/>
      <c r="E777" s="22"/>
    </row>
    <row r="778" spans="1:5" x14ac:dyDescent="0.2">
      <c r="A778" s="26" t="s">
        <v>775</v>
      </c>
      <c r="B778" s="29">
        <v>692.67</v>
      </c>
      <c r="C778" s="29">
        <v>38407401.759999998</v>
      </c>
      <c r="D778" s="22"/>
      <c r="E778" s="22"/>
    </row>
    <row r="779" spans="1:5" x14ac:dyDescent="0.2">
      <c r="A779" s="26" t="s">
        <v>776</v>
      </c>
      <c r="B779" s="29">
        <v>697.97</v>
      </c>
      <c r="C779" s="29">
        <v>38720603.310000002</v>
      </c>
      <c r="D779" s="22"/>
      <c r="E779" s="22"/>
    </row>
    <row r="780" spans="1:5" x14ac:dyDescent="0.2">
      <c r="A780" s="26" t="s">
        <v>777</v>
      </c>
      <c r="B780" s="29">
        <v>696.05</v>
      </c>
      <c r="C780" s="29">
        <v>38613884.75</v>
      </c>
      <c r="D780" s="22"/>
      <c r="E780" s="22"/>
    </row>
    <row r="781" spans="1:5" x14ac:dyDescent="0.2">
      <c r="A781" s="26" t="s">
        <v>778</v>
      </c>
      <c r="B781" s="29">
        <v>691.09</v>
      </c>
      <c r="C781" s="29">
        <v>38501095.859999999</v>
      </c>
      <c r="D781" s="22"/>
      <c r="E781" s="22"/>
    </row>
    <row r="782" spans="1:5" x14ac:dyDescent="0.2">
      <c r="A782" s="26" t="s">
        <v>779</v>
      </c>
      <c r="B782" s="29">
        <v>689.8</v>
      </c>
      <c r="C782" s="29">
        <v>38429238.460000001</v>
      </c>
      <c r="D782" s="22"/>
      <c r="E782" s="22"/>
    </row>
    <row r="783" spans="1:5" x14ac:dyDescent="0.2">
      <c r="A783" s="26" t="s">
        <v>780</v>
      </c>
      <c r="B783" s="29">
        <v>692.81</v>
      </c>
      <c r="C783" s="29">
        <v>38602776.899999999</v>
      </c>
      <c r="D783" s="22"/>
      <c r="E783" s="22"/>
    </row>
    <row r="784" spans="1:5" x14ac:dyDescent="0.2">
      <c r="A784" s="26" t="s">
        <v>781</v>
      </c>
      <c r="B784" s="29">
        <v>687.06</v>
      </c>
      <c r="C784" s="29">
        <v>38282022.899999999</v>
      </c>
      <c r="D784" s="22"/>
      <c r="E784" s="22"/>
    </row>
    <row r="785" spans="1:5" x14ac:dyDescent="0.2">
      <c r="A785" s="26" t="s">
        <v>782</v>
      </c>
      <c r="B785" s="29">
        <v>685.54</v>
      </c>
      <c r="C785" s="29">
        <v>38197219.880000003</v>
      </c>
      <c r="D785" s="22"/>
      <c r="E785" s="22"/>
    </row>
    <row r="786" spans="1:5" x14ac:dyDescent="0.2">
      <c r="A786" s="26" t="s">
        <v>783</v>
      </c>
      <c r="B786" s="29">
        <v>683.92</v>
      </c>
      <c r="C786" s="29">
        <v>38106922.640000001</v>
      </c>
      <c r="D786" s="22"/>
      <c r="E786" s="22"/>
    </row>
    <row r="787" spans="1:5" x14ac:dyDescent="0.2">
      <c r="A787" s="26" t="s">
        <v>784</v>
      </c>
      <c r="B787" s="29">
        <v>677.46</v>
      </c>
      <c r="C787" s="29">
        <v>37745027.490000002</v>
      </c>
      <c r="D787" s="22"/>
      <c r="E787" s="22"/>
    </row>
    <row r="788" spans="1:5" x14ac:dyDescent="0.2">
      <c r="A788" s="26" t="s">
        <v>785</v>
      </c>
      <c r="B788" s="29">
        <v>670.99</v>
      </c>
      <c r="C788" s="29">
        <v>37482475.729999997</v>
      </c>
      <c r="D788" s="22"/>
      <c r="E788" s="22"/>
    </row>
    <row r="789" spans="1:5" x14ac:dyDescent="0.2">
      <c r="A789" s="26" t="s">
        <v>786</v>
      </c>
      <c r="B789" s="29">
        <v>666.7</v>
      </c>
      <c r="C789" s="29">
        <v>37243233.549999997</v>
      </c>
      <c r="D789" s="22"/>
      <c r="E789" s="22"/>
    </row>
    <row r="790" spans="1:5" x14ac:dyDescent="0.2">
      <c r="A790" s="26" t="s">
        <v>787</v>
      </c>
      <c r="B790" s="29">
        <v>677.18</v>
      </c>
      <c r="C790" s="29">
        <v>37956697.560000002</v>
      </c>
      <c r="D790" s="22"/>
      <c r="E790" s="22"/>
    </row>
    <row r="791" spans="1:5" x14ac:dyDescent="0.2">
      <c r="A791" s="26" t="s">
        <v>788</v>
      </c>
      <c r="B791" s="29">
        <v>681.77</v>
      </c>
      <c r="C791" s="29">
        <v>38287698.619999997</v>
      </c>
      <c r="D791" s="22"/>
      <c r="E791" s="22"/>
    </row>
    <row r="792" spans="1:5" x14ac:dyDescent="0.2">
      <c r="A792" s="26" t="s">
        <v>789</v>
      </c>
      <c r="B792" s="29">
        <v>682.66</v>
      </c>
      <c r="C792" s="29">
        <v>38614340.700000003</v>
      </c>
      <c r="D792" s="22"/>
      <c r="E792" s="22"/>
    </row>
    <row r="793" spans="1:5" x14ac:dyDescent="0.2">
      <c r="A793" s="26" t="s">
        <v>790</v>
      </c>
      <c r="B793" s="29">
        <v>693.64</v>
      </c>
      <c r="C793" s="29">
        <v>39235798.450000003</v>
      </c>
      <c r="D793" s="22"/>
      <c r="E793" s="22"/>
    </row>
    <row r="794" spans="1:5" x14ac:dyDescent="0.2">
      <c r="A794" s="26" t="s">
        <v>791</v>
      </c>
      <c r="B794" s="29">
        <v>694.95</v>
      </c>
      <c r="C794" s="29">
        <v>39309495.890000001</v>
      </c>
      <c r="D794" s="22"/>
      <c r="E794" s="22"/>
    </row>
    <row r="795" spans="1:5" x14ac:dyDescent="0.2">
      <c r="A795" s="26" t="s">
        <v>792</v>
      </c>
      <c r="B795" s="29">
        <v>697.62</v>
      </c>
      <c r="C795" s="29">
        <v>39516329.869999997</v>
      </c>
      <c r="D795" s="22"/>
      <c r="E795" s="22"/>
    </row>
    <row r="796" spans="1:5" x14ac:dyDescent="0.2">
      <c r="A796" s="26" t="s">
        <v>793</v>
      </c>
      <c r="B796" s="29">
        <v>698.91</v>
      </c>
      <c r="C796" s="29">
        <v>39766145.649999999</v>
      </c>
      <c r="D796" s="22"/>
      <c r="E796" s="22"/>
    </row>
    <row r="797" spans="1:5" x14ac:dyDescent="0.2">
      <c r="A797" s="26" t="s">
        <v>794</v>
      </c>
      <c r="B797" s="29">
        <v>704.14</v>
      </c>
      <c r="C797" s="29">
        <v>40138470.049999997</v>
      </c>
      <c r="D797" s="22"/>
      <c r="E797" s="22"/>
    </row>
    <row r="798" spans="1:5" x14ac:dyDescent="0.2">
      <c r="A798" s="26" t="s">
        <v>795</v>
      </c>
      <c r="B798" s="29">
        <v>703.89</v>
      </c>
      <c r="C798" s="29">
        <v>40124228.780000001</v>
      </c>
      <c r="D798" s="22"/>
      <c r="E798" s="22"/>
    </row>
    <row r="799" spans="1:5" x14ac:dyDescent="0.2">
      <c r="A799" s="26" t="s">
        <v>796</v>
      </c>
      <c r="B799" s="29">
        <v>710.43</v>
      </c>
      <c r="C799" s="29">
        <v>40496927.469999999</v>
      </c>
      <c r="D799" s="22"/>
      <c r="E799" s="22"/>
    </row>
    <row r="800" spans="1:5" x14ac:dyDescent="0.2">
      <c r="A800" s="26" t="s">
        <v>797</v>
      </c>
      <c r="B800" s="29">
        <v>712.26</v>
      </c>
      <c r="C800" s="29">
        <v>40601386.969999999</v>
      </c>
      <c r="D800" s="22"/>
      <c r="E800" s="22"/>
    </row>
    <row r="801" spans="1:5" x14ac:dyDescent="0.2">
      <c r="A801" s="26" t="s">
        <v>798</v>
      </c>
      <c r="B801" s="29">
        <v>709.74</v>
      </c>
      <c r="C801" s="29">
        <v>40488535.909999996</v>
      </c>
      <c r="D801" s="22"/>
      <c r="E801" s="22"/>
    </row>
    <row r="802" spans="1:5" x14ac:dyDescent="0.2">
      <c r="A802" s="26" t="s">
        <v>799</v>
      </c>
      <c r="B802" s="29">
        <v>711.39</v>
      </c>
      <c r="C802" s="29">
        <v>40497256.200000003</v>
      </c>
      <c r="D802" s="22"/>
      <c r="E802" s="22"/>
    </row>
    <row r="803" spans="1:5" x14ac:dyDescent="0.2">
      <c r="A803" s="26" t="s">
        <v>800</v>
      </c>
      <c r="B803" s="29">
        <v>716.38</v>
      </c>
      <c r="C803" s="29">
        <v>40781571.170000002</v>
      </c>
      <c r="D803" s="22"/>
      <c r="E803" s="22"/>
    </row>
    <row r="804" spans="1:5" x14ac:dyDescent="0.2">
      <c r="A804" s="26" t="s">
        <v>801</v>
      </c>
      <c r="B804" s="29">
        <v>713.13</v>
      </c>
      <c r="C804" s="29">
        <v>40296877.130000003</v>
      </c>
      <c r="D804" s="22"/>
      <c r="E804" s="22"/>
    </row>
    <row r="805" spans="1:5" x14ac:dyDescent="0.2">
      <c r="A805" s="26" t="s">
        <v>802</v>
      </c>
      <c r="B805" s="29">
        <v>713.2</v>
      </c>
      <c r="C805" s="29">
        <v>40534378.149999999</v>
      </c>
      <c r="D805" s="22"/>
      <c r="E805" s="22"/>
    </row>
    <row r="806" spans="1:5" x14ac:dyDescent="0.2">
      <c r="A806" s="26" t="s">
        <v>803</v>
      </c>
      <c r="B806" s="29">
        <v>703.68</v>
      </c>
      <c r="C806" s="29">
        <v>39993276.109999999</v>
      </c>
      <c r="D806" s="22"/>
      <c r="E806" s="22"/>
    </row>
    <row r="807" spans="1:5" x14ac:dyDescent="0.2">
      <c r="A807" s="26" t="s">
        <v>804</v>
      </c>
      <c r="B807" s="29">
        <v>701.16</v>
      </c>
      <c r="C807" s="29">
        <v>39845076.350000001</v>
      </c>
      <c r="D807" s="22"/>
      <c r="E807" s="22"/>
    </row>
    <row r="808" spans="1:5" x14ac:dyDescent="0.2">
      <c r="A808" s="26" t="s">
        <v>805</v>
      </c>
      <c r="B808" s="29">
        <v>714.12</v>
      </c>
      <c r="C808" s="29">
        <v>40581455.719999999</v>
      </c>
      <c r="D808" s="22"/>
      <c r="E808" s="22"/>
    </row>
    <row r="809" spans="1:5" x14ac:dyDescent="0.2">
      <c r="A809" s="26" t="s">
        <v>806</v>
      </c>
      <c r="B809" s="29">
        <v>713.6</v>
      </c>
      <c r="C809" s="29">
        <v>40552351.420000002</v>
      </c>
      <c r="D809" s="22"/>
      <c r="E809" s="22"/>
    </row>
    <row r="810" spans="1:5" x14ac:dyDescent="0.2">
      <c r="A810" s="26" t="s">
        <v>807</v>
      </c>
      <c r="B810" s="29">
        <v>708.48</v>
      </c>
      <c r="C810" s="29">
        <v>40263451.869999997</v>
      </c>
      <c r="D810" s="22"/>
      <c r="E810" s="22"/>
    </row>
    <row r="811" spans="1:5" x14ac:dyDescent="0.2">
      <c r="A811" s="26" t="s">
        <v>808</v>
      </c>
      <c r="B811" s="29">
        <v>710.06</v>
      </c>
      <c r="C811" s="29">
        <v>40425381.329999998</v>
      </c>
      <c r="D811" s="22"/>
      <c r="E811" s="22"/>
    </row>
    <row r="812" spans="1:5" x14ac:dyDescent="0.2">
      <c r="A812" s="26" t="s">
        <v>809</v>
      </c>
      <c r="B812" s="29">
        <v>711.49</v>
      </c>
      <c r="C812" s="29">
        <v>40506442.979999997</v>
      </c>
      <c r="D812" s="22"/>
      <c r="E812" s="22"/>
    </row>
    <row r="813" spans="1:5" x14ac:dyDescent="0.2">
      <c r="A813" s="26" t="s">
        <v>810</v>
      </c>
      <c r="B813" s="29">
        <v>707.47</v>
      </c>
      <c r="C813" s="29">
        <v>40036827.869999997</v>
      </c>
      <c r="D813" s="22"/>
      <c r="E813" s="22"/>
    </row>
    <row r="814" spans="1:5" x14ac:dyDescent="0.2">
      <c r="A814" s="26" t="s">
        <v>811</v>
      </c>
      <c r="B814" s="29">
        <v>705.48</v>
      </c>
      <c r="C814" s="29">
        <v>39959529.609999999</v>
      </c>
      <c r="D814" s="22"/>
      <c r="E814" s="22"/>
    </row>
    <row r="815" spans="1:5" x14ac:dyDescent="0.2">
      <c r="A815" s="26" t="s">
        <v>812</v>
      </c>
      <c r="B815" s="29">
        <v>701.88</v>
      </c>
      <c r="C815" s="29">
        <v>39555339.850000001</v>
      </c>
      <c r="D815" s="22"/>
      <c r="E815" s="22"/>
    </row>
    <row r="816" spans="1:5" x14ac:dyDescent="0.2">
      <c r="A816" s="26" t="s">
        <v>813</v>
      </c>
      <c r="B816" s="29">
        <v>699.25</v>
      </c>
      <c r="C816" s="29">
        <v>39404170.729999997</v>
      </c>
      <c r="D816" s="22"/>
      <c r="E816" s="22"/>
    </row>
    <row r="817" spans="1:5" x14ac:dyDescent="0.2">
      <c r="A817" s="26" t="s">
        <v>814</v>
      </c>
      <c r="B817" s="29">
        <v>702.22</v>
      </c>
      <c r="C817" s="29">
        <v>39750040.280000001</v>
      </c>
      <c r="D817" s="22"/>
      <c r="E817" s="22"/>
    </row>
    <row r="818" spans="1:5" x14ac:dyDescent="0.2">
      <c r="A818" s="26" t="s">
        <v>815</v>
      </c>
      <c r="B818" s="29">
        <v>696.51</v>
      </c>
      <c r="C818" s="29">
        <v>39377693.859999999</v>
      </c>
      <c r="D818" s="22"/>
      <c r="E818" s="22"/>
    </row>
    <row r="819" spans="1:5" x14ac:dyDescent="0.2">
      <c r="A819" s="26" t="s">
        <v>816</v>
      </c>
      <c r="B819" s="29">
        <v>691.35</v>
      </c>
      <c r="C819" s="29">
        <v>39089507.5</v>
      </c>
      <c r="D819" s="22"/>
      <c r="E819" s="22"/>
    </row>
    <row r="820" spans="1:5" x14ac:dyDescent="0.2">
      <c r="A820" s="26" t="s">
        <v>817</v>
      </c>
      <c r="B820" s="29">
        <v>681.24</v>
      </c>
      <c r="C820" s="29">
        <v>38517724.280000001</v>
      </c>
      <c r="D820" s="22"/>
      <c r="E820" s="22"/>
    </row>
    <row r="821" spans="1:5" x14ac:dyDescent="0.2">
      <c r="A821" s="26" t="s">
        <v>818</v>
      </c>
      <c r="B821" s="29">
        <v>672.69</v>
      </c>
      <c r="C821" s="29">
        <v>38034591.100000001</v>
      </c>
      <c r="D821" s="22"/>
      <c r="E821" s="22"/>
    </row>
    <row r="822" spans="1:5" x14ac:dyDescent="0.2">
      <c r="A822" s="26" t="s">
        <v>819</v>
      </c>
      <c r="B822" s="29">
        <v>675.8</v>
      </c>
      <c r="C822" s="29">
        <v>38210126.659999996</v>
      </c>
      <c r="D822" s="22"/>
      <c r="E822" s="22"/>
    </row>
    <row r="823" spans="1:5" x14ac:dyDescent="0.2">
      <c r="A823" s="26" t="s">
        <v>820</v>
      </c>
      <c r="B823" s="29">
        <v>678.12</v>
      </c>
      <c r="C823" s="29">
        <v>38316765.07</v>
      </c>
      <c r="D823" s="22"/>
      <c r="E823" s="22"/>
    </row>
    <row r="824" spans="1:5" x14ac:dyDescent="0.2">
      <c r="A824" s="26" t="s">
        <v>821</v>
      </c>
      <c r="B824" s="29">
        <v>676.08</v>
      </c>
      <c r="C824" s="29">
        <v>38201538.32</v>
      </c>
      <c r="D824" s="22"/>
      <c r="E824" s="22"/>
    </row>
    <row r="825" spans="1:5" x14ac:dyDescent="0.2">
      <c r="A825" s="26" t="s">
        <v>822</v>
      </c>
      <c r="B825" s="29">
        <v>668.44</v>
      </c>
      <c r="C825" s="29">
        <v>37770142.140000001</v>
      </c>
      <c r="D825" s="22"/>
      <c r="E825" s="22"/>
    </row>
    <row r="826" spans="1:5" x14ac:dyDescent="0.2">
      <c r="A826" s="26" t="s">
        <v>823</v>
      </c>
      <c r="B826" s="29">
        <v>661.41</v>
      </c>
      <c r="C826" s="29">
        <v>37494198.979999997</v>
      </c>
      <c r="D826" s="22"/>
      <c r="E826" s="22"/>
    </row>
    <row r="827" spans="1:5" x14ac:dyDescent="0.2">
      <c r="A827" s="26" t="s">
        <v>824</v>
      </c>
      <c r="B827" s="29">
        <v>657.69</v>
      </c>
      <c r="C827" s="29">
        <v>37387648.159999996</v>
      </c>
      <c r="D827" s="22"/>
      <c r="E827" s="22"/>
    </row>
    <row r="828" spans="1:5" x14ac:dyDescent="0.2">
      <c r="A828" s="26" t="s">
        <v>825</v>
      </c>
      <c r="B828" s="29">
        <v>653.58000000000004</v>
      </c>
      <c r="C828" s="29">
        <v>37245582.509999998</v>
      </c>
      <c r="D828" s="22"/>
      <c r="E828" s="22"/>
    </row>
    <row r="829" spans="1:5" x14ac:dyDescent="0.2">
      <c r="A829" s="26" t="s">
        <v>826</v>
      </c>
      <c r="B829" s="29">
        <v>661.5</v>
      </c>
      <c r="C829" s="29">
        <v>37915280.450000003</v>
      </c>
      <c r="D829" s="22"/>
      <c r="E829" s="22"/>
    </row>
    <row r="830" spans="1:5" x14ac:dyDescent="0.2">
      <c r="A830" s="26" t="s">
        <v>827</v>
      </c>
      <c r="B830" s="29">
        <v>654.91</v>
      </c>
      <c r="C830" s="29">
        <v>37549472.299999997</v>
      </c>
      <c r="D830" s="22"/>
      <c r="E830" s="22"/>
    </row>
    <row r="831" spans="1:5" x14ac:dyDescent="0.2">
      <c r="A831" s="26" t="s">
        <v>828</v>
      </c>
      <c r="B831" s="29">
        <v>654.76</v>
      </c>
      <c r="C831" s="29">
        <v>37670960.170000002</v>
      </c>
      <c r="D831" s="22"/>
      <c r="E831" s="22"/>
    </row>
    <row r="832" spans="1:5" x14ac:dyDescent="0.2">
      <c r="A832" s="26" t="s">
        <v>829</v>
      </c>
      <c r="B832" s="29">
        <v>650.23</v>
      </c>
      <c r="C832" s="29">
        <v>37410663.630000003</v>
      </c>
      <c r="D832" s="22"/>
      <c r="E832" s="22"/>
    </row>
    <row r="833" spans="1:5" x14ac:dyDescent="0.2">
      <c r="A833" s="26" t="s">
        <v>830</v>
      </c>
      <c r="B833" s="29">
        <v>648.79</v>
      </c>
      <c r="C833" s="29">
        <v>37975346.359999999</v>
      </c>
      <c r="D833" s="22"/>
      <c r="E833" s="22"/>
    </row>
    <row r="834" spans="1:5" x14ac:dyDescent="0.2">
      <c r="A834" s="26" t="s">
        <v>831</v>
      </c>
      <c r="B834" s="29">
        <v>652.83000000000004</v>
      </c>
      <c r="C834" s="29">
        <v>38459888.07</v>
      </c>
      <c r="D834" s="22"/>
      <c r="E834" s="22"/>
    </row>
    <row r="835" spans="1:5" x14ac:dyDescent="0.2">
      <c r="A835" s="26" t="s">
        <v>832</v>
      </c>
      <c r="B835" s="29">
        <v>659.09</v>
      </c>
      <c r="C835" s="29">
        <v>38828741.630000003</v>
      </c>
      <c r="D835" s="22"/>
      <c r="E835" s="22"/>
    </row>
    <row r="836" spans="1:5" x14ac:dyDescent="0.2">
      <c r="A836" s="26" t="s">
        <v>833</v>
      </c>
      <c r="B836" s="29">
        <v>656.98</v>
      </c>
      <c r="C836" s="29">
        <v>38704475.68</v>
      </c>
      <c r="D836" s="22"/>
      <c r="E836" s="22"/>
    </row>
    <row r="837" spans="1:5" x14ac:dyDescent="0.2">
      <c r="A837" s="26" t="s">
        <v>834</v>
      </c>
      <c r="B837" s="29">
        <v>663.96</v>
      </c>
      <c r="C837" s="29">
        <v>39115758.119999997</v>
      </c>
      <c r="D837" s="22"/>
      <c r="E837" s="22"/>
    </row>
    <row r="838" spans="1:5" x14ac:dyDescent="0.2">
      <c r="A838" s="26" t="s">
        <v>835</v>
      </c>
      <c r="B838" s="29">
        <v>667.18</v>
      </c>
      <c r="C838" s="29">
        <v>39305161.32</v>
      </c>
      <c r="D838" s="22"/>
      <c r="E838" s="22"/>
    </row>
    <row r="839" spans="1:5" x14ac:dyDescent="0.2">
      <c r="A839" s="26" t="s">
        <v>836</v>
      </c>
      <c r="B839" s="29">
        <v>667.61</v>
      </c>
      <c r="C839" s="29">
        <v>39330788.759999998</v>
      </c>
      <c r="D839" s="22"/>
      <c r="E839" s="22"/>
    </row>
    <row r="840" spans="1:5" x14ac:dyDescent="0.2">
      <c r="A840" s="26" t="s">
        <v>837</v>
      </c>
      <c r="B840" s="29">
        <v>668.69</v>
      </c>
      <c r="C840" s="29">
        <v>39394751.539999999</v>
      </c>
      <c r="D840" s="22"/>
      <c r="E840" s="22"/>
    </row>
    <row r="841" spans="1:5" x14ac:dyDescent="0.2">
      <c r="A841" s="26" t="s">
        <v>838</v>
      </c>
      <c r="B841" s="29">
        <v>668.29</v>
      </c>
      <c r="C841" s="29">
        <v>39373437.530000001</v>
      </c>
      <c r="D841" s="22"/>
      <c r="E841" s="22"/>
    </row>
    <row r="842" spans="1:5" x14ac:dyDescent="0.2">
      <c r="A842" s="26" t="s">
        <v>839</v>
      </c>
      <c r="B842" s="29">
        <v>663.66</v>
      </c>
      <c r="C842" s="29">
        <v>39100674.280000001</v>
      </c>
      <c r="D842" s="22"/>
      <c r="E842" s="22"/>
    </row>
    <row r="843" spans="1:5" x14ac:dyDescent="0.2">
      <c r="A843" s="26" t="s">
        <v>840</v>
      </c>
      <c r="B843" s="29">
        <v>666.19</v>
      </c>
      <c r="C843" s="29">
        <v>39249459.299999997</v>
      </c>
      <c r="D843" s="22"/>
      <c r="E843" s="22"/>
    </row>
    <row r="844" spans="1:5" x14ac:dyDescent="0.2">
      <c r="A844" s="26" t="s">
        <v>841</v>
      </c>
      <c r="B844" s="29">
        <v>662.3</v>
      </c>
      <c r="C844" s="29">
        <v>39020547.640000001</v>
      </c>
      <c r="D844" s="22"/>
      <c r="E844" s="22"/>
    </row>
    <row r="845" spans="1:5" x14ac:dyDescent="0.2">
      <c r="A845" s="26" t="s">
        <v>842</v>
      </c>
      <c r="B845" s="29">
        <v>663.62</v>
      </c>
      <c r="C845" s="29">
        <v>39097950.560000002</v>
      </c>
      <c r="D845" s="22"/>
      <c r="E845" s="22"/>
    </row>
    <row r="846" spans="1:5" x14ac:dyDescent="0.2">
      <c r="A846" s="26" t="s">
        <v>843</v>
      </c>
      <c r="B846" s="29">
        <v>668.07</v>
      </c>
      <c r="C846" s="29">
        <v>39360022.799999997</v>
      </c>
      <c r="D846" s="22"/>
      <c r="E846" s="22"/>
    </row>
    <row r="847" spans="1:5" x14ac:dyDescent="0.2">
      <c r="A847" s="26" t="s">
        <v>844</v>
      </c>
      <c r="B847" s="29">
        <v>665.98</v>
      </c>
      <c r="C847" s="29">
        <v>39236246.049999997</v>
      </c>
      <c r="D847" s="22"/>
      <c r="E847" s="22"/>
    </row>
    <row r="848" spans="1:5" x14ac:dyDescent="0.2">
      <c r="A848" s="26" t="s">
        <v>845</v>
      </c>
      <c r="B848" s="29">
        <v>667.61</v>
      </c>
      <c r="C848" s="29">
        <v>39384603.299999997</v>
      </c>
      <c r="D848" s="22"/>
      <c r="E848" s="22"/>
    </row>
    <row r="849" spans="1:5" x14ac:dyDescent="0.2">
      <c r="A849" s="26" t="s">
        <v>846</v>
      </c>
      <c r="B849" s="29">
        <v>672.47</v>
      </c>
      <c r="C849" s="29">
        <v>39671348.07</v>
      </c>
      <c r="D849" s="22"/>
      <c r="E849" s="22"/>
    </row>
    <row r="850" spans="1:5" x14ac:dyDescent="0.2">
      <c r="A850" s="26" t="s">
        <v>847</v>
      </c>
      <c r="B850" s="29">
        <v>672.32</v>
      </c>
      <c r="C850" s="29">
        <v>39662888.719999999</v>
      </c>
      <c r="D850" s="22"/>
      <c r="E850" s="22"/>
    </row>
    <row r="851" spans="1:5" x14ac:dyDescent="0.2">
      <c r="A851" s="26" t="s">
        <v>848</v>
      </c>
      <c r="B851" s="29">
        <v>681.19</v>
      </c>
      <c r="C851" s="29">
        <v>40268516.780000001</v>
      </c>
      <c r="D851" s="22"/>
      <c r="E851" s="22"/>
    </row>
    <row r="852" spans="1:5" x14ac:dyDescent="0.2">
      <c r="A852" s="26" t="s">
        <v>849</v>
      </c>
      <c r="B852" s="29">
        <v>678.98</v>
      </c>
      <c r="C852" s="29">
        <v>40136921.789999999</v>
      </c>
      <c r="D852" s="22"/>
      <c r="E852" s="22"/>
    </row>
    <row r="853" spans="1:5" x14ac:dyDescent="0.2">
      <c r="A853" s="26" t="s">
        <v>850</v>
      </c>
      <c r="B853" s="29">
        <v>684.36</v>
      </c>
      <c r="C853" s="29">
        <v>40464431.170000002</v>
      </c>
      <c r="D853" s="22"/>
      <c r="E853" s="22"/>
    </row>
    <row r="854" spans="1:5" x14ac:dyDescent="0.2">
      <c r="A854" s="26" t="s">
        <v>851</v>
      </c>
      <c r="B854" s="29">
        <v>684.23</v>
      </c>
      <c r="C854" s="29">
        <v>40482201.530000001</v>
      </c>
      <c r="D854" s="22"/>
      <c r="E854" s="22"/>
    </row>
    <row r="855" spans="1:5" x14ac:dyDescent="0.2">
      <c r="A855" s="26" t="s">
        <v>852</v>
      </c>
      <c r="B855" s="29">
        <v>684.1</v>
      </c>
      <c r="C855" s="29">
        <v>40525093.259999998</v>
      </c>
      <c r="D855" s="22"/>
      <c r="E855" s="22"/>
    </row>
    <row r="856" spans="1:5" x14ac:dyDescent="0.2">
      <c r="A856" s="26" t="s">
        <v>853</v>
      </c>
      <c r="B856" s="29">
        <v>683.48</v>
      </c>
      <c r="C856" s="29">
        <v>40497413.369999997</v>
      </c>
      <c r="D856" s="22"/>
      <c r="E856" s="22"/>
    </row>
    <row r="857" spans="1:5" x14ac:dyDescent="0.2">
      <c r="A857" s="26" t="s">
        <v>854</v>
      </c>
      <c r="B857" s="29">
        <v>677.37</v>
      </c>
      <c r="C857" s="29">
        <v>40135045.969999999</v>
      </c>
      <c r="D857" s="22"/>
      <c r="E857" s="22"/>
    </row>
    <row r="858" spans="1:5" x14ac:dyDescent="0.2">
      <c r="A858" s="26" t="s">
        <v>855</v>
      </c>
      <c r="B858" s="29">
        <v>679.66</v>
      </c>
      <c r="C858" s="29">
        <v>40288388.119999997</v>
      </c>
      <c r="D858" s="22"/>
      <c r="E858" s="22"/>
    </row>
    <row r="859" spans="1:5" x14ac:dyDescent="0.2">
      <c r="A859" s="26" t="s">
        <v>856</v>
      </c>
      <c r="B859" s="29">
        <v>679.3</v>
      </c>
      <c r="C859" s="29">
        <v>40267094.530000001</v>
      </c>
      <c r="D859" s="22"/>
      <c r="E859" s="22"/>
    </row>
    <row r="860" spans="1:5" x14ac:dyDescent="0.2">
      <c r="A860" s="26" t="s">
        <v>857</v>
      </c>
      <c r="B860" s="29">
        <v>673.07</v>
      </c>
      <c r="C860" s="29">
        <v>39897814.310000002</v>
      </c>
      <c r="D860" s="22"/>
      <c r="E860" s="22"/>
    </row>
    <row r="861" spans="1:5" x14ac:dyDescent="0.2">
      <c r="A861" s="26" t="s">
        <v>858</v>
      </c>
      <c r="B861" s="29">
        <v>676.01</v>
      </c>
      <c r="C861" s="29">
        <v>40132015.200000003</v>
      </c>
      <c r="D861" s="22"/>
      <c r="E861" s="22"/>
    </row>
    <row r="862" spans="1:5" x14ac:dyDescent="0.2">
      <c r="A862" s="26" t="s">
        <v>859</v>
      </c>
      <c r="B862" s="29">
        <v>671</v>
      </c>
      <c r="C862" s="29">
        <v>39714182.200000003</v>
      </c>
      <c r="D862" s="22"/>
      <c r="E862" s="22"/>
    </row>
    <row r="863" spans="1:5" x14ac:dyDescent="0.2">
      <c r="A863" s="26" t="s">
        <v>860</v>
      </c>
      <c r="B863" s="29">
        <v>666.09</v>
      </c>
      <c r="C863" s="29">
        <v>39437727.619999997</v>
      </c>
      <c r="D863" s="22"/>
      <c r="E863" s="22"/>
    </row>
    <row r="864" spans="1:5" x14ac:dyDescent="0.2">
      <c r="A864" s="26" t="s">
        <v>861</v>
      </c>
      <c r="B864" s="29">
        <v>670.5</v>
      </c>
      <c r="C864" s="29">
        <v>39702466.759999998</v>
      </c>
      <c r="D864" s="22"/>
      <c r="E864" s="22"/>
    </row>
    <row r="865" spans="1:5" x14ac:dyDescent="0.2">
      <c r="A865" s="26" t="s">
        <v>862</v>
      </c>
      <c r="B865" s="29">
        <v>676.15</v>
      </c>
      <c r="C865" s="29">
        <v>40053305.299999997</v>
      </c>
      <c r="D865" s="22"/>
      <c r="E865" s="22"/>
    </row>
    <row r="866" spans="1:5" x14ac:dyDescent="0.2">
      <c r="A866" s="26" t="s">
        <v>863</v>
      </c>
      <c r="B866" s="29">
        <v>672.33</v>
      </c>
      <c r="C866" s="29">
        <v>39827157.079999998</v>
      </c>
      <c r="D866" s="22"/>
      <c r="E866" s="22"/>
    </row>
    <row r="867" spans="1:5" x14ac:dyDescent="0.2">
      <c r="A867" s="26" t="s">
        <v>864</v>
      </c>
      <c r="B867" s="29">
        <v>680.94</v>
      </c>
      <c r="C867" s="29">
        <v>40337091.109999999</v>
      </c>
      <c r="D867" s="22"/>
      <c r="E867" s="22"/>
    </row>
    <row r="868" spans="1:5" x14ac:dyDescent="0.2">
      <c r="A868" s="26" t="s">
        <v>865</v>
      </c>
      <c r="B868" s="29">
        <v>676.98</v>
      </c>
      <c r="C868" s="29">
        <v>40103621.380000003</v>
      </c>
      <c r="D868" s="22"/>
      <c r="E868" s="22"/>
    </row>
    <row r="869" spans="1:5" x14ac:dyDescent="0.2">
      <c r="A869" s="26" t="s">
        <v>866</v>
      </c>
      <c r="B869" s="29">
        <v>677.91</v>
      </c>
      <c r="C869" s="29">
        <v>40158912.68</v>
      </c>
      <c r="D869" s="22"/>
      <c r="E869" s="22"/>
    </row>
    <row r="870" spans="1:5" x14ac:dyDescent="0.2">
      <c r="A870" s="26" t="s">
        <v>867</v>
      </c>
      <c r="B870" s="29">
        <v>681</v>
      </c>
      <c r="C870" s="29">
        <v>40345070.579999998</v>
      </c>
      <c r="D870" s="22"/>
      <c r="E870" s="22"/>
    </row>
    <row r="871" spans="1:5" x14ac:dyDescent="0.2">
      <c r="A871" s="26" t="s">
        <v>868</v>
      </c>
      <c r="B871" s="29">
        <v>682.21</v>
      </c>
      <c r="C871" s="29">
        <v>40416958.229999997</v>
      </c>
      <c r="D871" s="22"/>
      <c r="E871" s="22"/>
    </row>
    <row r="872" spans="1:5" x14ac:dyDescent="0.2">
      <c r="A872" s="26" t="s">
        <v>869</v>
      </c>
      <c r="B872" s="29">
        <v>683.69</v>
      </c>
      <c r="C872" s="29">
        <v>40504335.890000001</v>
      </c>
      <c r="D872" s="22"/>
      <c r="E872" s="22"/>
    </row>
    <row r="873" spans="1:5" x14ac:dyDescent="0.2">
      <c r="A873" s="26" t="s">
        <v>870</v>
      </c>
      <c r="B873" s="29">
        <v>680.67</v>
      </c>
      <c r="C873" s="29">
        <v>40325695.310000002</v>
      </c>
      <c r="D873" s="22"/>
      <c r="E873" s="22"/>
    </row>
    <row r="874" spans="1:5" x14ac:dyDescent="0.2">
      <c r="A874" s="26" t="s">
        <v>871</v>
      </c>
      <c r="B874" s="29">
        <v>685.33</v>
      </c>
      <c r="C874" s="29">
        <v>40601713.659999996</v>
      </c>
      <c r="D874" s="22"/>
      <c r="E874" s="22"/>
    </row>
    <row r="875" spans="1:5" x14ac:dyDescent="0.2">
      <c r="A875" s="26" t="s">
        <v>872</v>
      </c>
      <c r="B875" s="29">
        <v>686.94</v>
      </c>
      <c r="C875" s="29">
        <v>40697421.079999998</v>
      </c>
      <c r="D875" s="22"/>
      <c r="E875" s="22"/>
    </row>
    <row r="876" spans="1:5" x14ac:dyDescent="0.2">
      <c r="A876" s="26" t="s">
        <v>873</v>
      </c>
      <c r="B876" s="29">
        <v>686.47</v>
      </c>
      <c r="C876" s="29">
        <v>40709921.07</v>
      </c>
      <c r="D876" s="22"/>
      <c r="E876" s="22"/>
    </row>
    <row r="877" spans="1:5" x14ac:dyDescent="0.2">
      <c r="A877" s="26" t="s">
        <v>874</v>
      </c>
      <c r="B877" s="29">
        <v>689.15</v>
      </c>
      <c r="C877" s="29">
        <v>40868538.149999999</v>
      </c>
      <c r="D877" s="22"/>
      <c r="E877" s="22"/>
    </row>
    <row r="878" spans="1:5" x14ac:dyDescent="0.2">
      <c r="A878" s="26" t="s">
        <v>875</v>
      </c>
      <c r="B878" s="29">
        <v>689.47</v>
      </c>
      <c r="C878" s="29">
        <v>40891853.869999997</v>
      </c>
      <c r="D878" s="22"/>
      <c r="E878" s="22"/>
    </row>
    <row r="879" spans="1:5" x14ac:dyDescent="0.2">
      <c r="A879" s="26" t="s">
        <v>876</v>
      </c>
      <c r="B879" s="29">
        <v>694.38</v>
      </c>
      <c r="C879" s="29">
        <v>41182833.600000001</v>
      </c>
      <c r="D879" s="22"/>
      <c r="E879" s="22"/>
    </row>
    <row r="880" spans="1:5" x14ac:dyDescent="0.2">
      <c r="A880" s="26" t="s">
        <v>877</v>
      </c>
      <c r="B880" s="29">
        <v>696.28</v>
      </c>
      <c r="C880" s="29">
        <v>41295455.939999998</v>
      </c>
      <c r="D880" s="22"/>
      <c r="E880" s="22"/>
    </row>
    <row r="881" spans="1:5" x14ac:dyDescent="0.2">
      <c r="A881" s="26" t="s">
        <v>878</v>
      </c>
      <c r="B881" s="29">
        <v>694.85</v>
      </c>
      <c r="C881" s="29">
        <v>41210920.310000002</v>
      </c>
      <c r="D881" s="22"/>
      <c r="E881" s="22"/>
    </row>
    <row r="882" spans="1:5" x14ac:dyDescent="0.2">
      <c r="A882" s="26" t="s">
        <v>879</v>
      </c>
      <c r="B882" s="29">
        <v>693.68</v>
      </c>
      <c r="C882" s="29">
        <v>41140356.259999998</v>
      </c>
      <c r="D882" s="22"/>
      <c r="E882" s="22"/>
    </row>
    <row r="883" spans="1:5" x14ac:dyDescent="0.2">
      <c r="A883" s="26" t="s">
        <v>880</v>
      </c>
      <c r="B883" s="29">
        <v>694.05</v>
      </c>
      <c r="C883" s="29">
        <v>41162074.549999997</v>
      </c>
      <c r="D883" s="22"/>
      <c r="E883" s="22"/>
    </row>
    <row r="884" spans="1:5" x14ac:dyDescent="0.2">
      <c r="A884" s="26" t="s">
        <v>881</v>
      </c>
      <c r="B884" s="29">
        <v>688.91</v>
      </c>
      <c r="C884" s="29">
        <v>40858405.659999996</v>
      </c>
      <c r="D884" s="22"/>
      <c r="E884" s="22"/>
    </row>
    <row r="885" spans="1:5" x14ac:dyDescent="0.2">
      <c r="A885" s="26" t="s">
        <v>882</v>
      </c>
      <c r="B885" s="29">
        <v>697.71</v>
      </c>
      <c r="C885" s="29">
        <v>41380357.68</v>
      </c>
      <c r="D885" s="22"/>
      <c r="E885" s="22"/>
    </row>
    <row r="886" spans="1:5" x14ac:dyDescent="0.2">
      <c r="A886" s="26" t="s">
        <v>883</v>
      </c>
      <c r="B886" s="29">
        <v>698.26</v>
      </c>
      <c r="C886" s="29">
        <v>41484411.479999997</v>
      </c>
      <c r="D886" s="22"/>
      <c r="E886" s="22"/>
    </row>
    <row r="887" spans="1:5" x14ac:dyDescent="0.2">
      <c r="A887" s="26" t="s">
        <v>884</v>
      </c>
      <c r="B887" s="29">
        <v>699.43</v>
      </c>
      <c r="C887" s="29">
        <v>41512631.100000001</v>
      </c>
      <c r="D887" s="22"/>
      <c r="E887" s="22"/>
    </row>
    <row r="888" spans="1:5" x14ac:dyDescent="0.2">
      <c r="A888" s="26" t="s">
        <v>885</v>
      </c>
      <c r="B888" s="29">
        <v>695.09</v>
      </c>
      <c r="C888" s="29">
        <v>44073019.409999996</v>
      </c>
      <c r="D888" s="22"/>
      <c r="E888" s="22"/>
    </row>
    <row r="889" spans="1:5" x14ac:dyDescent="0.2">
      <c r="A889" s="26" t="s">
        <v>886</v>
      </c>
      <c r="B889" s="29">
        <v>690.72</v>
      </c>
      <c r="C889" s="29">
        <v>43795615.969999999</v>
      </c>
      <c r="D889" s="22"/>
      <c r="E889" s="22"/>
    </row>
    <row r="890" spans="1:5" x14ac:dyDescent="0.2">
      <c r="A890" s="26" t="s">
        <v>887</v>
      </c>
      <c r="B890" s="29">
        <v>687.29</v>
      </c>
      <c r="C890" s="29">
        <v>43578193.359999999</v>
      </c>
      <c r="D890" s="22"/>
      <c r="E890" s="22"/>
    </row>
    <row r="891" spans="1:5" x14ac:dyDescent="0.2">
      <c r="A891" s="26" t="s">
        <v>888</v>
      </c>
      <c r="B891" s="29">
        <v>675.44</v>
      </c>
      <c r="C891" s="29">
        <v>42837561.439999998</v>
      </c>
      <c r="D891" s="22"/>
      <c r="E891" s="22"/>
    </row>
    <row r="892" spans="1:5" x14ac:dyDescent="0.2">
      <c r="A892" s="26" t="s">
        <v>889</v>
      </c>
      <c r="B892" s="29">
        <v>676.25</v>
      </c>
      <c r="C892" s="29">
        <v>42889121.979999997</v>
      </c>
      <c r="D892" s="22"/>
      <c r="E892" s="22"/>
    </row>
    <row r="893" spans="1:5" x14ac:dyDescent="0.2">
      <c r="A893" s="26" t="s">
        <v>890</v>
      </c>
      <c r="B893" s="29">
        <v>676.83</v>
      </c>
      <c r="C893" s="29">
        <v>42926172.18</v>
      </c>
      <c r="D893" s="22"/>
      <c r="E893" s="22"/>
    </row>
    <row r="894" spans="1:5" x14ac:dyDescent="0.2">
      <c r="A894" s="26" t="s">
        <v>891</v>
      </c>
      <c r="B894" s="29">
        <v>680.3</v>
      </c>
      <c r="C894" s="29">
        <v>43145963.969999999</v>
      </c>
      <c r="D894" s="22"/>
      <c r="E894" s="22"/>
    </row>
    <row r="895" spans="1:5" x14ac:dyDescent="0.2">
      <c r="A895" s="26" t="s">
        <v>892</v>
      </c>
      <c r="B895" s="29">
        <v>685.51</v>
      </c>
      <c r="C895" s="29">
        <v>43476455.119999997</v>
      </c>
      <c r="D895" s="22"/>
      <c r="E895" s="22"/>
    </row>
    <row r="896" spans="1:5" x14ac:dyDescent="0.2">
      <c r="A896" s="26" t="s">
        <v>893</v>
      </c>
      <c r="B896" s="29">
        <v>685.51</v>
      </c>
      <c r="C896" s="29">
        <v>43476728.299999997</v>
      </c>
      <c r="D896" s="22"/>
      <c r="E896" s="22"/>
    </row>
    <row r="897" spans="1:5" x14ac:dyDescent="0.2">
      <c r="A897" s="26" t="s">
        <v>894</v>
      </c>
      <c r="B897" s="29">
        <v>696.49</v>
      </c>
      <c r="C897" s="29">
        <v>44173064.240000002</v>
      </c>
      <c r="D897" s="22"/>
      <c r="E897" s="22"/>
    </row>
    <row r="898" spans="1:5" x14ac:dyDescent="0.2">
      <c r="A898" s="26" t="s">
        <v>895</v>
      </c>
      <c r="B898" s="29">
        <v>706.47</v>
      </c>
      <c r="C898" s="29">
        <v>44981847.799999997</v>
      </c>
      <c r="D898" s="22"/>
      <c r="E898" s="22"/>
    </row>
    <row r="899" spans="1:5" x14ac:dyDescent="0.2">
      <c r="A899" s="26" t="s">
        <v>896</v>
      </c>
      <c r="B899" s="29">
        <v>709.52</v>
      </c>
      <c r="C899" s="29">
        <v>45180305.219999999</v>
      </c>
      <c r="D899" s="22"/>
      <c r="E899" s="22"/>
    </row>
    <row r="900" spans="1:5" x14ac:dyDescent="0.2">
      <c r="A900" s="26" t="s">
        <v>897</v>
      </c>
      <c r="B900" s="29">
        <v>699.94</v>
      </c>
      <c r="C900" s="29">
        <v>44709575.07</v>
      </c>
      <c r="D900" s="22"/>
      <c r="E900" s="22"/>
    </row>
    <row r="901" spans="1:5" x14ac:dyDescent="0.2">
      <c r="A901" s="26" t="s">
        <v>898</v>
      </c>
      <c r="B901" s="29">
        <v>691.05</v>
      </c>
      <c r="C901" s="29">
        <v>44148455.960000001</v>
      </c>
      <c r="D901" s="22"/>
      <c r="E901" s="22"/>
    </row>
    <row r="902" spans="1:5" x14ac:dyDescent="0.2">
      <c r="A902" s="26" t="s">
        <v>899</v>
      </c>
      <c r="B902" s="29">
        <v>684.72</v>
      </c>
      <c r="C902" s="29">
        <v>43744073.369999997</v>
      </c>
      <c r="D902" s="22"/>
      <c r="E902" s="22"/>
    </row>
    <row r="903" spans="1:5" x14ac:dyDescent="0.2">
      <c r="A903" s="26" t="s">
        <v>900</v>
      </c>
      <c r="B903" s="29">
        <v>687.2</v>
      </c>
      <c r="C903" s="29">
        <v>43902443.460000001</v>
      </c>
      <c r="D903" s="22"/>
      <c r="E903" s="22"/>
    </row>
    <row r="904" spans="1:5" x14ac:dyDescent="0.2">
      <c r="A904" s="26" t="s">
        <v>901</v>
      </c>
      <c r="B904" s="29">
        <v>689.13</v>
      </c>
      <c r="C904" s="29">
        <v>44132102.700000003</v>
      </c>
      <c r="D904" s="22"/>
      <c r="E904" s="22"/>
    </row>
    <row r="905" spans="1:5" x14ac:dyDescent="0.2">
      <c r="A905" s="26" t="s">
        <v>902</v>
      </c>
      <c r="B905" s="29">
        <v>696.9</v>
      </c>
      <c r="C905" s="29">
        <v>41799513.899999999</v>
      </c>
      <c r="D905" s="22"/>
      <c r="E905" s="22"/>
    </row>
    <row r="906" spans="1:5" x14ac:dyDescent="0.2">
      <c r="A906" s="26" t="s">
        <v>903</v>
      </c>
      <c r="B906" s="29">
        <v>701.47</v>
      </c>
      <c r="C906" s="29">
        <v>42284358.079999998</v>
      </c>
      <c r="D906" s="22"/>
      <c r="E906" s="22"/>
    </row>
    <row r="907" spans="1:5" x14ac:dyDescent="0.2">
      <c r="A907" s="26" t="s">
        <v>904</v>
      </c>
      <c r="B907" s="29">
        <v>695.97</v>
      </c>
      <c r="C907" s="29">
        <v>41952541.130000003</v>
      </c>
      <c r="D907" s="22"/>
      <c r="E907" s="22"/>
    </row>
    <row r="908" spans="1:5" x14ac:dyDescent="0.2">
      <c r="A908" s="26" t="s">
        <v>905</v>
      </c>
      <c r="B908" s="29">
        <v>688.53</v>
      </c>
      <c r="C908" s="29">
        <v>43609724.780000001</v>
      </c>
      <c r="D908" s="22"/>
      <c r="E908" s="22"/>
    </row>
    <row r="909" spans="1:5" x14ac:dyDescent="0.2">
      <c r="A909" s="26" t="s">
        <v>906</v>
      </c>
      <c r="B909" s="29">
        <v>688.44</v>
      </c>
      <c r="C909" s="29">
        <v>43617817.770000003</v>
      </c>
      <c r="D909" s="22"/>
      <c r="E909" s="22"/>
    </row>
    <row r="910" spans="1:5" x14ac:dyDescent="0.2">
      <c r="A910" s="26" t="s">
        <v>907</v>
      </c>
      <c r="B910" s="29">
        <v>685.09</v>
      </c>
      <c r="C910" s="29">
        <v>43405550.100000001</v>
      </c>
      <c r="D910" s="22"/>
      <c r="E910" s="22"/>
    </row>
    <row r="911" spans="1:5" x14ac:dyDescent="0.2">
      <c r="A911" s="26" t="s">
        <v>908</v>
      </c>
      <c r="B911" s="29">
        <v>685.32</v>
      </c>
      <c r="C911" s="29">
        <v>45475269.409999996</v>
      </c>
      <c r="D911" s="22"/>
      <c r="E911" s="22"/>
    </row>
    <row r="912" spans="1:5" x14ac:dyDescent="0.2">
      <c r="A912" s="26" t="s">
        <v>909</v>
      </c>
      <c r="B912" s="29">
        <v>686.15</v>
      </c>
      <c r="C912" s="29">
        <v>45530279.630000003</v>
      </c>
      <c r="D912" s="22"/>
      <c r="E912" s="22"/>
    </row>
    <row r="913" spans="1:5" x14ac:dyDescent="0.2">
      <c r="A913" s="26" t="s">
        <v>910</v>
      </c>
      <c r="B913" s="29">
        <v>691.85</v>
      </c>
      <c r="C913" s="29">
        <v>45920489.020000003</v>
      </c>
      <c r="D913" s="22"/>
      <c r="E913" s="22"/>
    </row>
    <row r="914" spans="1:5" x14ac:dyDescent="0.2">
      <c r="A914" s="26" t="s">
        <v>911</v>
      </c>
      <c r="B914" s="29">
        <v>697.06</v>
      </c>
      <c r="C914" s="29">
        <v>46273302.899999999</v>
      </c>
      <c r="D914" s="22"/>
      <c r="E914" s="22"/>
    </row>
    <row r="915" spans="1:5" x14ac:dyDescent="0.2">
      <c r="A915" s="26" t="s">
        <v>912</v>
      </c>
      <c r="B915" s="29">
        <v>699.83</v>
      </c>
      <c r="C915" s="29">
        <v>46457521.579999998</v>
      </c>
      <c r="D915" s="22"/>
      <c r="E915" s="22"/>
    </row>
    <row r="916" spans="1:5" x14ac:dyDescent="0.2">
      <c r="A916" s="26" t="s">
        <v>913</v>
      </c>
      <c r="B916" s="29">
        <v>695.14</v>
      </c>
      <c r="C916" s="29">
        <v>46161637.490000002</v>
      </c>
      <c r="D916" s="22"/>
      <c r="E916" s="22"/>
    </row>
    <row r="917" spans="1:5" x14ac:dyDescent="0.2">
      <c r="A917" s="26" t="s">
        <v>914</v>
      </c>
      <c r="B917" s="29">
        <v>698.82</v>
      </c>
      <c r="C917" s="29">
        <v>47846475.32</v>
      </c>
      <c r="D917" s="22"/>
      <c r="E917" s="22"/>
    </row>
    <row r="918" spans="1:5" x14ac:dyDescent="0.2">
      <c r="A918" s="26" t="s">
        <v>915</v>
      </c>
      <c r="B918" s="29">
        <v>693.21</v>
      </c>
      <c r="C918" s="29">
        <v>47461985.590000004</v>
      </c>
      <c r="D918" s="22"/>
      <c r="E918" s="22"/>
    </row>
    <row r="919" spans="1:5" x14ac:dyDescent="0.2">
      <c r="A919" s="26" t="s">
        <v>916</v>
      </c>
      <c r="B919" s="29">
        <v>694.32</v>
      </c>
      <c r="C919" s="29">
        <v>47537226.340000004</v>
      </c>
      <c r="D919" s="22"/>
      <c r="E919" s="22"/>
    </row>
    <row r="920" spans="1:5" x14ac:dyDescent="0.2">
      <c r="A920" s="26" t="s">
        <v>917</v>
      </c>
      <c r="B920" s="29">
        <v>699.35</v>
      </c>
      <c r="C920" s="29">
        <v>47881750.460000001</v>
      </c>
      <c r="D920" s="22"/>
      <c r="E920" s="22"/>
    </row>
    <row r="921" spans="1:5" x14ac:dyDescent="0.2">
      <c r="A921" s="26" t="s">
        <v>918</v>
      </c>
      <c r="B921" s="29">
        <v>701.64</v>
      </c>
      <c r="C921" s="29">
        <v>48038480.590000004</v>
      </c>
      <c r="D921" s="22"/>
      <c r="E921" s="22"/>
    </row>
    <row r="922" spans="1:5" x14ac:dyDescent="0.2">
      <c r="A922" s="26" t="s">
        <v>919</v>
      </c>
      <c r="B922" s="29">
        <v>706.61</v>
      </c>
      <c r="C922" s="29">
        <v>46922477.950000003</v>
      </c>
      <c r="D922" s="22"/>
      <c r="E922" s="22"/>
    </row>
    <row r="923" spans="1:5" x14ac:dyDescent="0.2">
      <c r="A923" s="26" t="s">
        <v>920</v>
      </c>
      <c r="B923" s="29">
        <v>701.03</v>
      </c>
      <c r="C923" s="29">
        <v>46725363.270000003</v>
      </c>
      <c r="D923" s="22"/>
      <c r="E923" s="22"/>
    </row>
    <row r="924" spans="1:5" x14ac:dyDescent="0.2">
      <c r="A924" s="26" t="s">
        <v>921</v>
      </c>
      <c r="B924" s="29">
        <v>700.71</v>
      </c>
      <c r="C924" s="29">
        <v>46703785.630000003</v>
      </c>
      <c r="D924" s="22"/>
      <c r="E924" s="22"/>
    </row>
    <row r="925" spans="1:5" x14ac:dyDescent="0.2">
      <c r="A925" s="26" t="s">
        <v>922</v>
      </c>
      <c r="B925" s="29">
        <v>696.6</v>
      </c>
      <c r="C925" s="29">
        <v>46430049.189999998</v>
      </c>
      <c r="D925" s="22"/>
      <c r="E925" s="22"/>
    </row>
    <row r="926" spans="1:5" x14ac:dyDescent="0.2">
      <c r="A926" s="26" t="s">
        <v>923</v>
      </c>
      <c r="B926" s="29">
        <v>694.96</v>
      </c>
      <c r="C926" s="29">
        <v>46430620.350000001</v>
      </c>
      <c r="D926" s="22"/>
      <c r="E926" s="22"/>
    </row>
    <row r="927" spans="1:5" x14ac:dyDescent="0.2">
      <c r="A927" s="26" t="s">
        <v>924</v>
      </c>
      <c r="B927" s="29">
        <v>690.68</v>
      </c>
      <c r="C927" s="29">
        <v>46177612.390000001</v>
      </c>
      <c r="D927" s="22"/>
      <c r="E927" s="22"/>
    </row>
    <row r="928" spans="1:5" x14ac:dyDescent="0.2">
      <c r="A928" s="26" t="s">
        <v>925</v>
      </c>
      <c r="B928" s="29">
        <v>690.03</v>
      </c>
      <c r="C928" s="29">
        <v>46133943.32</v>
      </c>
      <c r="D928" s="22"/>
      <c r="E928" s="22"/>
    </row>
    <row r="929" spans="1:5" x14ac:dyDescent="0.2">
      <c r="A929" s="26" t="s">
        <v>926</v>
      </c>
      <c r="B929" s="29">
        <v>683.31</v>
      </c>
      <c r="C929" s="29">
        <v>45684858.329999998</v>
      </c>
      <c r="D929" s="22"/>
      <c r="E929" s="22"/>
    </row>
    <row r="930" spans="1:5" x14ac:dyDescent="0.2">
      <c r="A930" s="26" t="s">
        <v>927</v>
      </c>
      <c r="B930" s="29">
        <v>681.24</v>
      </c>
      <c r="C930" s="29">
        <v>45546607.689999998</v>
      </c>
      <c r="D930" s="22"/>
      <c r="E930" s="22"/>
    </row>
    <row r="931" spans="1:5" x14ac:dyDescent="0.2">
      <c r="A931" s="26" t="s">
        <v>928</v>
      </c>
      <c r="B931" s="29">
        <v>680.29</v>
      </c>
      <c r="C931" s="29">
        <v>45483078.810000002</v>
      </c>
      <c r="D931" s="22"/>
      <c r="E931" s="22"/>
    </row>
    <row r="932" spans="1:5" x14ac:dyDescent="0.2">
      <c r="A932" s="26" t="s">
        <v>929</v>
      </c>
      <c r="B932" s="29">
        <v>681.34</v>
      </c>
      <c r="C932" s="29">
        <v>45553358.759999998</v>
      </c>
      <c r="D932" s="22"/>
      <c r="E932" s="22"/>
    </row>
    <row r="933" spans="1:5" x14ac:dyDescent="0.2">
      <c r="A933" s="26" t="s">
        <v>930</v>
      </c>
      <c r="B933" s="29">
        <v>682.16</v>
      </c>
      <c r="C933" s="29">
        <v>45608279.600000001</v>
      </c>
      <c r="D933" s="22"/>
      <c r="E933" s="22"/>
    </row>
    <row r="934" spans="1:5" x14ac:dyDescent="0.2">
      <c r="A934" s="26" t="s">
        <v>931</v>
      </c>
      <c r="B934" s="29">
        <v>684.84</v>
      </c>
      <c r="C934" s="29">
        <v>45787201.990000002</v>
      </c>
      <c r="D934" s="22"/>
      <c r="E934" s="22"/>
    </row>
    <row r="935" spans="1:5" x14ac:dyDescent="0.2">
      <c r="A935" s="26" t="s">
        <v>932</v>
      </c>
      <c r="B935" s="29">
        <v>682.18</v>
      </c>
      <c r="C935" s="29">
        <v>45609179.259999998</v>
      </c>
      <c r="D935" s="22"/>
      <c r="E935" s="22"/>
    </row>
    <row r="936" spans="1:5" x14ac:dyDescent="0.2">
      <c r="A936" s="26" t="s">
        <v>933</v>
      </c>
      <c r="B936" s="29">
        <v>678.21</v>
      </c>
      <c r="C936" s="29">
        <v>45344124.259999998</v>
      </c>
      <c r="D936" s="22"/>
      <c r="E936" s="22"/>
    </row>
    <row r="937" spans="1:5" x14ac:dyDescent="0.2">
      <c r="A937" s="26" t="s">
        <v>934</v>
      </c>
      <c r="B937" s="29">
        <v>678.61</v>
      </c>
      <c r="C937" s="29">
        <v>45370471.270000003</v>
      </c>
      <c r="D937" s="22"/>
      <c r="E937" s="22"/>
    </row>
    <row r="938" spans="1:5" x14ac:dyDescent="0.2">
      <c r="A938" s="26" t="s">
        <v>935</v>
      </c>
      <c r="B938" s="29">
        <v>665.15</v>
      </c>
      <c r="C938" s="29">
        <v>44470825.25</v>
      </c>
      <c r="D938" s="22"/>
      <c r="E938" s="22"/>
    </row>
    <row r="939" spans="1:5" x14ac:dyDescent="0.2">
      <c r="A939" s="26" t="s">
        <v>936</v>
      </c>
      <c r="B939" s="29">
        <v>665.93</v>
      </c>
      <c r="C939" s="29">
        <v>44522743.049999997</v>
      </c>
      <c r="D939" s="22"/>
      <c r="E939" s="22"/>
    </row>
    <row r="940" spans="1:5" x14ac:dyDescent="0.2">
      <c r="A940" s="26" t="s">
        <v>937</v>
      </c>
      <c r="B940" s="29">
        <v>664.07</v>
      </c>
      <c r="C940" s="29">
        <v>44403214.539999999</v>
      </c>
      <c r="D940" s="22"/>
      <c r="E940" s="22"/>
    </row>
    <row r="941" spans="1:5" x14ac:dyDescent="0.2">
      <c r="A941" s="26" t="s">
        <v>938</v>
      </c>
      <c r="B941" s="29">
        <v>665.17</v>
      </c>
      <c r="C941" s="29">
        <v>44575392.710000001</v>
      </c>
      <c r="D941" s="22"/>
      <c r="E941" s="22"/>
    </row>
    <row r="942" spans="1:5" x14ac:dyDescent="0.2">
      <c r="A942" s="26" t="s">
        <v>939</v>
      </c>
      <c r="B942" s="29">
        <v>660.86</v>
      </c>
      <c r="C942" s="29">
        <v>44286814.710000001</v>
      </c>
      <c r="D942" s="22"/>
      <c r="E942" s="22"/>
    </row>
    <row r="943" spans="1:5" x14ac:dyDescent="0.2">
      <c r="A943" s="26" t="s">
        <v>940</v>
      </c>
      <c r="B943" s="29">
        <v>658.53</v>
      </c>
      <c r="C943" s="29">
        <v>44162808.079999998</v>
      </c>
      <c r="D943" s="22"/>
      <c r="E943" s="22"/>
    </row>
    <row r="944" spans="1:5" x14ac:dyDescent="0.2">
      <c r="A944" s="26" t="s">
        <v>941</v>
      </c>
      <c r="B944" s="29">
        <v>662.89</v>
      </c>
      <c r="C944" s="29">
        <v>44455434.799999997</v>
      </c>
      <c r="D944" s="22"/>
      <c r="E944" s="22"/>
    </row>
    <row r="945" spans="1:5" x14ac:dyDescent="0.2">
      <c r="A945" s="26" t="s">
        <v>942</v>
      </c>
      <c r="B945" s="29">
        <v>661.69</v>
      </c>
      <c r="C945" s="29">
        <v>44374706.530000001</v>
      </c>
      <c r="D945" s="22"/>
      <c r="E945" s="22"/>
    </row>
    <row r="946" spans="1:5" x14ac:dyDescent="0.2">
      <c r="A946" s="26" t="s">
        <v>943</v>
      </c>
      <c r="B946" s="29">
        <v>665.48</v>
      </c>
      <c r="C946" s="29">
        <v>44635790.939999998</v>
      </c>
      <c r="D946" s="22"/>
      <c r="E946" s="22"/>
    </row>
    <row r="947" spans="1:5" x14ac:dyDescent="0.2">
      <c r="A947" s="26" t="s">
        <v>944</v>
      </c>
      <c r="B947" s="29">
        <v>667.4</v>
      </c>
      <c r="C947" s="29">
        <v>44764580.329999998</v>
      </c>
      <c r="D947" s="22"/>
      <c r="E947" s="22"/>
    </row>
    <row r="948" spans="1:5" x14ac:dyDescent="0.2">
      <c r="A948" s="26" t="s">
        <v>945</v>
      </c>
      <c r="B948" s="29">
        <v>666.65</v>
      </c>
      <c r="C948" s="29">
        <v>44713748.689999998</v>
      </c>
      <c r="D948" s="22"/>
      <c r="E948" s="22"/>
    </row>
    <row r="949" spans="1:5" x14ac:dyDescent="0.2">
      <c r="A949" s="26" t="s">
        <v>946</v>
      </c>
      <c r="B949" s="29">
        <v>651.41999999999996</v>
      </c>
      <c r="C949" s="29">
        <v>43692697.770000003</v>
      </c>
      <c r="D949" s="22"/>
      <c r="E949" s="22"/>
    </row>
    <row r="950" spans="1:5" x14ac:dyDescent="0.2">
      <c r="A950" s="26" t="s">
        <v>947</v>
      </c>
      <c r="B950" s="29">
        <v>648.42999999999995</v>
      </c>
      <c r="C950" s="29">
        <v>43491899.840000004</v>
      </c>
      <c r="D950" s="22"/>
      <c r="E950" s="22"/>
    </row>
    <row r="951" spans="1:5" x14ac:dyDescent="0.2">
      <c r="A951" s="26" t="s">
        <v>948</v>
      </c>
      <c r="B951" s="29">
        <v>655.33000000000004</v>
      </c>
      <c r="C951" s="29">
        <v>43954674.670000002</v>
      </c>
      <c r="D951" s="22"/>
      <c r="E951" s="22"/>
    </row>
    <row r="952" spans="1:5" x14ac:dyDescent="0.2">
      <c r="A952" s="26" t="s">
        <v>949</v>
      </c>
      <c r="B952" s="29">
        <v>665.5</v>
      </c>
      <c r="C952" s="29">
        <v>44637027.280000001</v>
      </c>
      <c r="D952" s="22"/>
      <c r="E952" s="22"/>
    </row>
    <row r="953" spans="1:5" x14ac:dyDescent="0.2">
      <c r="A953" s="26" t="s">
        <v>950</v>
      </c>
      <c r="B953" s="29">
        <v>664.29</v>
      </c>
      <c r="C953" s="29">
        <v>44555736</v>
      </c>
      <c r="D953" s="22"/>
      <c r="E953" s="22"/>
    </row>
    <row r="954" spans="1:5" x14ac:dyDescent="0.2">
      <c r="A954" s="26" t="s">
        <v>951</v>
      </c>
      <c r="B954" s="29">
        <v>659.24</v>
      </c>
      <c r="C954" s="29">
        <v>44236835.899999999</v>
      </c>
      <c r="D954" s="22"/>
      <c r="E954" s="22"/>
    </row>
    <row r="955" spans="1:5" x14ac:dyDescent="0.2">
      <c r="A955" s="26" t="s">
        <v>952</v>
      </c>
      <c r="B955" s="29">
        <v>664.19</v>
      </c>
      <c r="C955" s="29">
        <v>44593430.119999997</v>
      </c>
      <c r="D955" s="22"/>
      <c r="E955" s="22"/>
    </row>
    <row r="956" spans="1:5" x14ac:dyDescent="0.2">
      <c r="A956" s="26" t="s">
        <v>953</v>
      </c>
      <c r="B956" s="29">
        <v>669.2</v>
      </c>
      <c r="C956" s="29">
        <v>44932564.020000003</v>
      </c>
      <c r="D956" s="22"/>
      <c r="E956" s="22"/>
    </row>
    <row r="957" spans="1:5" x14ac:dyDescent="0.2">
      <c r="A957" s="26" t="s">
        <v>954</v>
      </c>
      <c r="B957" s="29">
        <v>668.03</v>
      </c>
      <c r="C957" s="29">
        <v>44853690.079999998</v>
      </c>
      <c r="D957" s="22"/>
      <c r="E957" s="22"/>
    </row>
    <row r="958" spans="1:5" x14ac:dyDescent="0.2">
      <c r="A958" s="26" t="s">
        <v>955</v>
      </c>
      <c r="B958" s="29">
        <v>670.67</v>
      </c>
      <c r="C958" s="29">
        <v>45031385.909999996</v>
      </c>
      <c r="D958" s="22"/>
      <c r="E958" s="22"/>
    </row>
    <row r="959" spans="1:5" x14ac:dyDescent="0.2">
      <c r="A959" s="26" t="s">
        <v>956</v>
      </c>
      <c r="B959" s="29">
        <v>679.39</v>
      </c>
      <c r="C959" s="29">
        <v>45629753.880000003</v>
      </c>
      <c r="D959" s="22"/>
      <c r="E959" s="22"/>
    </row>
    <row r="960" spans="1:5" x14ac:dyDescent="0.2">
      <c r="A960" s="26" t="s">
        <v>957</v>
      </c>
      <c r="B960" s="29">
        <v>680.35</v>
      </c>
      <c r="C960" s="29">
        <v>45694137.740000002</v>
      </c>
      <c r="D960" s="22"/>
      <c r="E960" s="22"/>
    </row>
    <row r="961" spans="1:5" x14ac:dyDescent="0.2">
      <c r="A961" s="26" t="s">
        <v>958</v>
      </c>
      <c r="B961" s="29">
        <v>681.3</v>
      </c>
      <c r="C961" s="29">
        <v>45757739.159999996</v>
      </c>
      <c r="D961" s="22"/>
      <c r="E961" s="22"/>
    </row>
    <row r="962" spans="1:5" x14ac:dyDescent="0.2">
      <c r="A962" s="26" t="s">
        <v>959</v>
      </c>
      <c r="B962" s="29">
        <v>672.41</v>
      </c>
      <c r="C962" s="29">
        <v>45160937.799999997</v>
      </c>
      <c r="D962" s="22"/>
      <c r="E962" s="22"/>
    </row>
    <row r="963" spans="1:5" x14ac:dyDescent="0.2">
      <c r="A963" s="26" t="s">
        <v>960</v>
      </c>
      <c r="B963" s="29">
        <v>674.24</v>
      </c>
      <c r="C963" s="29">
        <v>45382283.490000002</v>
      </c>
      <c r="D963" s="22"/>
      <c r="E963" s="22"/>
    </row>
    <row r="964" spans="1:5" x14ac:dyDescent="0.2">
      <c r="A964" s="26" t="s">
        <v>961</v>
      </c>
      <c r="B964" s="29">
        <v>676.98</v>
      </c>
      <c r="C964" s="29">
        <v>45566835.420000002</v>
      </c>
      <c r="D964" s="22"/>
      <c r="E964" s="22"/>
    </row>
    <row r="965" spans="1:5" x14ac:dyDescent="0.2">
      <c r="A965" s="26" t="s">
        <v>962</v>
      </c>
      <c r="B965" s="29">
        <v>687.17</v>
      </c>
      <c r="C965" s="29">
        <v>46252886.079999998</v>
      </c>
      <c r="D965" s="22"/>
      <c r="E965" s="22"/>
    </row>
    <row r="966" spans="1:5" x14ac:dyDescent="0.2">
      <c r="A966" s="26" t="s">
        <v>963</v>
      </c>
      <c r="B966" s="29">
        <v>676.03</v>
      </c>
      <c r="C966" s="29">
        <v>45503610.899999999</v>
      </c>
      <c r="D966" s="22"/>
      <c r="E966" s="22"/>
    </row>
    <row r="967" spans="1:5" x14ac:dyDescent="0.2">
      <c r="A967" s="26" t="s">
        <v>964</v>
      </c>
      <c r="B967" s="29">
        <v>675.75</v>
      </c>
      <c r="C967" s="29">
        <v>45485939.079999998</v>
      </c>
      <c r="D967" s="22"/>
      <c r="E967" s="22"/>
    </row>
    <row r="968" spans="1:5" x14ac:dyDescent="0.2">
      <c r="A968" s="26" t="s">
        <v>965</v>
      </c>
      <c r="B968" s="29">
        <v>674.93</v>
      </c>
      <c r="C968" s="29">
        <v>45418604.75</v>
      </c>
      <c r="D968" s="22"/>
      <c r="E968" s="22"/>
    </row>
    <row r="969" spans="1:5" x14ac:dyDescent="0.2">
      <c r="A969" s="26" t="s">
        <v>966</v>
      </c>
      <c r="B969" s="29">
        <v>674.24</v>
      </c>
      <c r="C969" s="29">
        <v>45372225.780000001</v>
      </c>
      <c r="D969" s="22"/>
      <c r="E969" s="22"/>
    </row>
    <row r="970" spans="1:5" x14ac:dyDescent="0.2">
      <c r="A970" s="26" t="s">
        <v>967</v>
      </c>
      <c r="B970" s="29">
        <v>676.02</v>
      </c>
      <c r="C970" s="29">
        <v>45491864.229999997</v>
      </c>
      <c r="D970" s="22"/>
      <c r="E970" s="22"/>
    </row>
    <row r="971" spans="1:5" x14ac:dyDescent="0.2">
      <c r="A971" s="26" t="s">
        <v>968</v>
      </c>
      <c r="B971" s="29">
        <v>679.26</v>
      </c>
      <c r="C971" s="29">
        <v>45707685.82</v>
      </c>
      <c r="D971" s="22"/>
      <c r="E971" s="22"/>
    </row>
    <row r="972" spans="1:5" x14ac:dyDescent="0.2">
      <c r="A972" s="26" t="s">
        <v>969</v>
      </c>
      <c r="B972" s="29">
        <v>675.95</v>
      </c>
      <c r="C972" s="29">
        <v>45485369.149999999</v>
      </c>
      <c r="D972" s="22"/>
      <c r="E972" s="22"/>
    </row>
    <row r="973" spans="1:5" x14ac:dyDescent="0.2">
      <c r="A973" s="26" t="s">
        <v>970</v>
      </c>
      <c r="B973" s="29">
        <v>680.45</v>
      </c>
      <c r="C973" s="29">
        <v>45787900.090000004</v>
      </c>
      <c r="D973" s="22"/>
      <c r="E973" s="22"/>
    </row>
    <row r="974" spans="1:5" x14ac:dyDescent="0.2">
      <c r="A974" s="26" t="s">
        <v>971</v>
      </c>
      <c r="B974" s="29">
        <v>678.16</v>
      </c>
      <c r="C974" s="29">
        <v>45647386.619999997</v>
      </c>
      <c r="D974" s="22"/>
      <c r="E974" s="22"/>
    </row>
    <row r="975" spans="1:5" x14ac:dyDescent="0.2">
      <c r="A975" s="26" t="s">
        <v>972</v>
      </c>
      <c r="B975" s="29">
        <v>672.36</v>
      </c>
      <c r="C975" s="29">
        <v>45349306.579999998</v>
      </c>
      <c r="D975" s="22"/>
      <c r="E975" s="22"/>
    </row>
    <row r="976" spans="1:5" x14ac:dyDescent="0.2">
      <c r="A976" s="26" t="s">
        <v>973</v>
      </c>
      <c r="B976" s="29">
        <v>666.19</v>
      </c>
      <c r="C976" s="29">
        <v>44932896.789999999</v>
      </c>
      <c r="D976" s="22"/>
      <c r="E976" s="22"/>
    </row>
    <row r="977" spans="1:5" x14ac:dyDescent="0.2">
      <c r="A977" s="26" t="s">
        <v>974</v>
      </c>
      <c r="B977" s="29">
        <v>663.64</v>
      </c>
      <c r="C977" s="29">
        <v>44761160.109999999</v>
      </c>
      <c r="D977" s="22"/>
      <c r="E977" s="22"/>
    </row>
    <row r="978" spans="1:5" x14ac:dyDescent="0.2">
      <c r="A978" s="26" t="s">
        <v>975</v>
      </c>
      <c r="B978" s="29">
        <v>661.15</v>
      </c>
      <c r="C978" s="29">
        <v>44593216.82</v>
      </c>
      <c r="D978" s="22"/>
      <c r="E978" s="22"/>
    </row>
    <row r="979" spans="1:5" x14ac:dyDescent="0.2">
      <c r="A979" s="26" t="s">
        <v>976</v>
      </c>
      <c r="B979" s="29">
        <v>671.04</v>
      </c>
      <c r="C979" s="29">
        <v>45259886.369999997</v>
      </c>
      <c r="D979" s="22"/>
      <c r="E979" s="22"/>
    </row>
    <row r="980" spans="1:5" x14ac:dyDescent="0.2">
      <c r="A980" s="26" t="s">
        <v>977</v>
      </c>
      <c r="B980" s="29">
        <v>664.4</v>
      </c>
      <c r="C980" s="29">
        <v>44812237.920000002</v>
      </c>
      <c r="D980" s="22"/>
      <c r="E980" s="22"/>
    </row>
    <row r="981" spans="1:5" x14ac:dyDescent="0.2">
      <c r="A981" s="26" t="s">
        <v>978</v>
      </c>
      <c r="B981" s="29">
        <v>646.98</v>
      </c>
      <c r="C981" s="29">
        <v>43636957.890000001</v>
      </c>
      <c r="D981" s="22"/>
      <c r="E981" s="22"/>
    </row>
    <row r="982" spans="1:5" x14ac:dyDescent="0.2">
      <c r="A982" s="26" t="s">
        <v>979</v>
      </c>
      <c r="B982" s="29">
        <v>648.88</v>
      </c>
      <c r="C982" s="29">
        <v>44037189.880000003</v>
      </c>
      <c r="D982" s="22"/>
      <c r="E982" s="22"/>
    </row>
    <row r="983" spans="1:5" x14ac:dyDescent="0.2">
      <c r="A983" s="26" t="s">
        <v>980</v>
      </c>
      <c r="B983" s="29">
        <v>652.89</v>
      </c>
      <c r="C983" s="29">
        <v>44468341.579999998</v>
      </c>
      <c r="D983" s="22"/>
      <c r="E983" s="22"/>
    </row>
    <row r="984" spans="1:5" x14ac:dyDescent="0.2">
      <c r="A984" s="26" t="s">
        <v>981</v>
      </c>
      <c r="B984" s="29">
        <v>653.54</v>
      </c>
      <c r="C984" s="29">
        <v>44421128.899999999</v>
      </c>
      <c r="D984" s="22"/>
      <c r="E984" s="22"/>
    </row>
    <row r="985" spans="1:5" x14ac:dyDescent="0.2">
      <c r="A985" s="26" t="s">
        <v>982</v>
      </c>
      <c r="B985" s="29">
        <v>651.4</v>
      </c>
      <c r="C985" s="29">
        <v>44275394.420000002</v>
      </c>
      <c r="D985" s="22"/>
      <c r="E985" s="22"/>
    </row>
    <row r="986" spans="1:5" x14ac:dyDescent="0.2">
      <c r="A986" s="26" t="s">
        <v>983</v>
      </c>
      <c r="B986" s="29">
        <v>657.82</v>
      </c>
      <c r="C986" s="29">
        <v>44711534.009999998</v>
      </c>
      <c r="D986" s="22"/>
      <c r="E986" s="22"/>
    </row>
    <row r="987" spans="1:5" x14ac:dyDescent="0.2">
      <c r="A987" s="26" t="s">
        <v>984</v>
      </c>
      <c r="B987" s="29">
        <v>662.27</v>
      </c>
      <c r="C987" s="29">
        <v>45515795.219999999</v>
      </c>
      <c r="D987" s="22"/>
      <c r="E987" s="22"/>
    </row>
    <row r="988" spans="1:5" x14ac:dyDescent="0.2">
      <c r="A988" s="26" t="s">
        <v>985</v>
      </c>
      <c r="B988" s="29">
        <v>680.98</v>
      </c>
      <c r="C988" s="29">
        <v>46806910.329999998</v>
      </c>
      <c r="D988" s="22"/>
      <c r="E988" s="22"/>
    </row>
    <row r="989" spans="1:5" x14ac:dyDescent="0.2">
      <c r="A989" s="26" t="s">
        <v>986</v>
      </c>
      <c r="B989" s="29">
        <v>707.84</v>
      </c>
      <c r="C989" s="29">
        <v>49264114.32</v>
      </c>
      <c r="D989" s="22"/>
      <c r="E989" s="22"/>
    </row>
    <row r="990" spans="1:5" x14ac:dyDescent="0.2">
      <c r="A990" s="26" t="s">
        <v>987</v>
      </c>
      <c r="B990" s="29">
        <v>717.14</v>
      </c>
      <c r="C990" s="29">
        <v>48736580.259999998</v>
      </c>
      <c r="D990" s="22"/>
      <c r="E990" s="22"/>
    </row>
    <row r="991" spans="1:5" x14ac:dyDescent="0.2">
      <c r="A991" s="26" t="s">
        <v>988</v>
      </c>
      <c r="B991" s="29">
        <v>719.11</v>
      </c>
      <c r="C991" s="29">
        <v>48901246.079999998</v>
      </c>
      <c r="D991" s="22"/>
      <c r="E991" s="22"/>
    </row>
    <row r="992" spans="1:5" x14ac:dyDescent="0.2">
      <c r="A992" s="26" t="s">
        <v>989</v>
      </c>
      <c r="B992" s="29">
        <v>727.21</v>
      </c>
      <c r="C992" s="29">
        <v>49486826.07</v>
      </c>
      <c r="D992" s="22"/>
      <c r="E992" s="22"/>
    </row>
    <row r="993" spans="1:5" x14ac:dyDescent="0.2">
      <c r="A993" s="26" t="s">
        <v>990</v>
      </c>
      <c r="B993" s="29">
        <v>732.58</v>
      </c>
      <c r="C993" s="29">
        <v>49852227.549999997</v>
      </c>
      <c r="D993" s="22"/>
      <c r="E993" s="22"/>
    </row>
    <row r="994" spans="1:5" x14ac:dyDescent="0.2">
      <c r="A994" s="26" t="s">
        <v>991</v>
      </c>
      <c r="B994" s="29">
        <v>730.52</v>
      </c>
      <c r="C994" s="29">
        <v>49780369.780000001</v>
      </c>
      <c r="D994" s="22"/>
      <c r="E994" s="22"/>
    </row>
    <row r="995" spans="1:5" x14ac:dyDescent="0.2">
      <c r="A995" s="26" t="s">
        <v>992</v>
      </c>
      <c r="B995" s="29">
        <v>733.7</v>
      </c>
      <c r="C995" s="29">
        <v>50215286.57</v>
      </c>
      <c r="D995" s="22"/>
      <c r="E995" s="22"/>
    </row>
    <row r="996" spans="1:5" x14ac:dyDescent="0.2">
      <c r="A996" s="26" t="s">
        <v>993</v>
      </c>
      <c r="B996" s="29">
        <v>729.61</v>
      </c>
      <c r="C996" s="29">
        <v>50264533.530000001</v>
      </c>
      <c r="D996" s="22"/>
      <c r="E996" s="22"/>
    </row>
    <row r="997" spans="1:5" x14ac:dyDescent="0.2">
      <c r="A997" s="26" t="s">
        <v>994</v>
      </c>
      <c r="B997" s="29">
        <v>733.76</v>
      </c>
      <c r="C997" s="29">
        <v>50549849.539999999</v>
      </c>
      <c r="D997" s="22"/>
      <c r="E997" s="22"/>
    </row>
    <row r="998" spans="1:5" x14ac:dyDescent="0.2">
      <c r="A998" s="26" t="s">
        <v>995</v>
      </c>
      <c r="B998" s="29">
        <v>737.54</v>
      </c>
      <c r="C998" s="29">
        <v>50809778.590000004</v>
      </c>
      <c r="D998" s="22"/>
      <c r="E998" s="22"/>
    </row>
    <row r="999" spans="1:5" x14ac:dyDescent="0.2">
      <c r="A999" s="26" t="s">
        <v>996</v>
      </c>
      <c r="B999" s="29">
        <v>732.55</v>
      </c>
      <c r="C999" s="29">
        <v>50466007.799999997</v>
      </c>
      <c r="D999" s="22"/>
      <c r="E999" s="22"/>
    </row>
    <row r="1000" spans="1:5" x14ac:dyDescent="0.2">
      <c r="A1000" s="26" t="s">
        <v>997</v>
      </c>
      <c r="B1000" s="29">
        <v>731.16</v>
      </c>
      <c r="C1000" s="29">
        <v>50370279.869999997</v>
      </c>
      <c r="D1000" s="22"/>
      <c r="E1000" s="22"/>
    </row>
    <row r="1001" spans="1:5" x14ac:dyDescent="0.2">
      <c r="A1001" s="26" t="s">
        <v>998</v>
      </c>
      <c r="B1001" s="29">
        <v>725.46</v>
      </c>
      <c r="C1001" s="29">
        <v>49992218.740000002</v>
      </c>
      <c r="D1001" s="22"/>
      <c r="E1001" s="22"/>
    </row>
    <row r="1002" spans="1:5" x14ac:dyDescent="0.2">
      <c r="A1002" s="26" t="s">
        <v>999</v>
      </c>
      <c r="B1002" s="29">
        <v>736.13</v>
      </c>
      <c r="C1002" s="29">
        <v>50728987.539999999</v>
      </c>
      <c r="D1002" s="22"/>
      <c r="E1002" s="22"/>
    </row>
    <row r="1003" spans="1:5" x14ac:dyDescent="0.2">
      <c r="A1003" s="26" t="s">
        <v>1000</v>
      </c>
      <c r="B1003" s="29">
        <v>743.28</v>
      </c>
      <c r="C1003" s="29">
        <v>51221574.130000003</v>
      </c>
      <c r="D1003" s="22"/>
      <c r="E1003" s="22"/>
    </row>
    <row r="1004" spans="1:5" x14ac:dyDescent="0.2">
      <c r="A1004" s="26" t="s">
        <v>1001</v>
      </c>
      <c r="B1004" s="29">
        <v>751.22</v>
      </c>
      <c r="C1004" s="29">
        <v>51768514.789999999</v>
      </c>
      <c r="D1004" s="22"/>
      <c r="E1004" s="22"/>
    </row>
    <row r="1005" spans="1:5" x14ac:dyDescent="0.2">
      <c r="A1005" s="26" t="s">
        <v>1002</v>
      </c>
      <c r="B1005" s="29">
        <v>748.83</v>
      </c>
      <c r="C1005" s="29">
        <v>51601250.340000004</v>
      </c>
      <c r="D1005" s="22"/>
      <c r="E1005" s="22"/>
    </row>
    <row r="1006" spans="1:5" x14ac:dyDescent="0.2">
      <c r="A1006" s="26" t="s">
        <v>1003</v>
      </c>
      <c r="B1006" s="29">
        <v>752.06</v>
      </c>
      <c r="C1006" s="29">
        <v>52114606.119999997</v>
      </c>
      <c r="D1006" s="22"/>
      <c r="E1006" s="22"/>
    </row>
    <row r="1007" spans="1:5" x14ac:dyDescent="0.2">
      <c r="A1007" s="26" t="s">
        <v>1004</v>
      </c>
      <c r="B1007" s="29">
        <v>752.63</v>
      </c>
      <c r="C1007" s="29">
        <v>52154231.079999998</v>
      </c>
      <c r="D1007" s="22"/>
      <c r="E1007" s="22"/>
    </row>
    <row r="1008" spans="1:5" x14ac:dyDescent="0.2">
      <c r="A1008" s="26" t="s">
        <v>1005</v>
      </c>
      <c r="B1008" s="29">
        <v>776.7</v>
      </c>
      <c r="C1008" s="29">
        <v>53896660.189999998</v>
      </c>
      <c r="D1008" s="22"/>
      <c r="E1008" s="22"/>
    </row>
    <row r="1009" spans="1:5" x14ac:dyDescent="0.2">
      <c r="A1009" s="26" t="s">
        <v>1006</v>
      </c>
      <c r="B1009" s="29">
        <v>780.25</v>
      </c>
      <c r="C1009" s="29">
        <v>54260072.759999998</v>
      </c>
      <c r="D1009" s="22"/>
      <c r="E1009" s="22"/>
    </row>
    <row r="1010" spans="1:5" x14ac:dyDescent="0.2">
      <c r="A1010" s="26" t="s">
        <v>1007</v>
      </c>
      <c r="B1010" s="29">
        <v>782</v>
      </c>
      <c r="C1010" s="29">
        <v>54283041.880000003</v>
      </c>
      <c r="D1010" s="22"/>
      <c r="E1010" s="22"/>
    </row>
    <row r="1011" spans="1:5" x14ac:dyDescent="0.2">
      <c r="A1011" s="26" t="s">
        <v>1008</v>
      </c>
      <c r="B1011" s="29">
        <v>780.2</v>
      </c>
      <c r="C1011" s="29">
        <v>54158196.859999999</v>
      </c>
      <c r="D1011" s="22"/>
      <c r="E1011" s="22"/>
    </row>
    <row r="1012" spans="1:5" x14ac:dyDescent="0.2">
      <c r="A1012" s="26" t="s">
        <v>1009</v>
      </c>
      <c r="B1012" s="29">
        <v>782.62</v>
      </c>
      <c r="C1012" s="29">
        <v>54327986.240000002</v>
      </c>
      <c r="D1012" s="22"/>
      <c r="E1012" s="22"/>
    </row>
    <row r="1013" spans="1:5" x14ac:dyDescent="0.2">
      <c r="A1013" s="26" t="s">
        <v>1010</v>
      </c>
      <c r="B1013" s="29">
        <v>779.99</v>
      </c>
      <c r="C1013" s="29">
        <v>54145600.990000002</v>
      </c>
      <c r="D1013" s="22"/>
      <c r="E1013" s="22"/>
    </row>
    <row r="1014" spans="1:5" x14ac:dyDescent="0.2">
      <c r="A1014" s="26" t="s">
        <v>1011</v>
      </c>
      <c r="B1014" s="29">
        <v>780.19</v>
      </c>
      <c r="C1014" s="29">
        <v>54159536.93</v>
      </c>
      <c r="D1014" s="22"/>
      <c r="E1014" s="22"/>
    </row>
    <row r="1015" spans="1:5" x14ac:dyDescent="0.2">
      <c r="A1015" s="26" t="s">
        <v>1012</v>
      </c>
      <c r="B1015" s="29">
        <v>774.83</v>
      </c>
      <c r="C1015" s="29">
        <v>53861061.68</v>
      </c>
      <c r="D1015" s="22"/>
      <c r="E1015" s="22"/>
    </row>
    <row r="1016" spans="1:5" x14ac:dyDescent="0.2">
      <c r="A1016" s="26" t="s">
        <v>1013</v>
      </c>
      <c r="B1016" s="29">
        <v>771.75</v>
      </c>
      <c r="C1016" s="29">
        <v>53103585.619999997</v>
      </c>
      <c r="D1016" s="22"/>
      <c r="E1016" s="22"/>
    </row>
    <row r="1017" spans="1:5" x14ac:dyDescent="0.2">
      <c r="A1017" s="26" t="s">
        <v>1014</v>
      </c>
      <c r="B1017" s="29">
        <v>771.16</v>
      </c>
      <c r="C1017" s="29">
        <v>53001385.960000001</v>
      </c>
      <c r="D1017" s="22"/>
      <c r="E1017" s="22"/>
    </row>
    <row r="1018" spans="1:5" x14ac:dyDescent="0.2">
      <c r="A1018" s="26" t="s">
        <v>1015</v>
      </c>
      <c r="B1018" s="29">
        <v>783.37</v>
      </c>
      <c r="C1018" s="29">
        <v>53846920</v>
      </c>
      <c r="D1018" s="22"/>
      <c r="E1018" s="22"/>
    </row>
    <row r="1019" spans="1:5" x14ac:dyDescent="0.2">
      <c r="A1019" s="26" t="s">
        <v>1016</v>
      </c>
      <c r="B1019" s="29">
        <v>781.29</v>
      </c>
      <c r="C1019" s="29">
        <v>53743876.460000001</v>
      </c>
      <c r="D1019" s="22"/>
      <c r="E1019" s="22"/>
    </row>
    <row r="1020" spans="1:5" x14ac:dyDescent="0.2">
      <c r="A1020" s="26" t="s">
        <v>1017</v>
      </c>
      <c r="B1020" s="29">
        <v>781.88</v>
      </c>
      <c r="C1020" s="29">
        <v>53784701.939999998</v>
      </c>
      <c r="D1020" s="22"/>
      <c r="E1020" s="22"/>
    </row>
    <row r="1021" spans="1:5" x14ac:dyDescent="0.2">
      <c r="A1021" s="26" t="s">
        <v>1018</v>
      </c>
      <c r="B1021" s="29">
        <v>787.47</v>
      </c>
      <c r="C1021" s="29">
        <v>54169071.479999997</v>
      </c>
      <c r="D1021" s="22"/>
      <c r="E1021" s="22"/>
    </row>
    <row r="1022" spans="1:5" x14ac:dyDescent="0.2">
      <c r="A1022" s="26" t="s">
        <v>1019</v>
      </c>
      <c r="B1022" s="29">
        <v>786.63</v>
      </c>
      <c r="C1022" s="29">
        <v>54228951.920000002</v>
      </c>
      <c r="D1022" s="22"/>
      <c r="E1022" s="22"/>
    </row>
    <row r="1023" spans="1:5" x14ac:dyDescent="0.2">
      <c r="A1023" s="26" t="s">
        <v>1020</v>
      </c>
      <c r="B1023" s="29">
        <v>783.6</v>
      </c>
      <c r="C1023" s="29">
        <v>54009094.409999996</v>
      </c>
      <c r="D1023" s="22"/>
      <c r="E1023" s="22"/>
    </row>
    <row r="1024" spans="1:5" x14ac:dyDescent="0.2">
      <c r="A1024" s="26" t="s">
        <v>1021</v>
      </c>
      <c r="B1024" s="29">
        <v>803.6</v>
      </c>
      <c r="C1024" s="29">
        <v>55387479.990000002</v>
      </c>
      <c r="D1024" s="22"/>
      <c r="E1024" s="22"/>
    </row>
    <row r="1025" spans="1:5" x14ac:dyDescent="0.2">
      <c r="A1025" s="26" t="s">
        <v>1022</v>
      </c>
      <c r="B1025" s="29">
        <v>813.6</v>
      </c>
      <c r="C1025" s="29">
        <v>56076735.450000003</v>
      </c>
      <c r="D1025" s="22"/>
      <c r="E1025" s="22"/>
    </row>
    <row r="1026" spans="1:5" x14ac:dyDescent="0.2">
      <c r="A1026" s="26" t="s">
        <v>1023</v>
      </c>
      <c r="B1026" s="29">
        <v>814.91</v>
      </c>
      <c r="C1026" s="29">
        <v>56238627.93</v>
      </c>
      <c r="D1026" s="22"/>
      <c r="E1026" s="22"/>
    </row>
    <row r="1027" spans="1:5" x14ac:dyDescent="0.2">
      <c r="A1027" s="26" t="s">
        <v>1024</v>
      </c>
      <c r="B1027" s="29">
        <v>819.73</v>
      </c>
      <c r="C1027" s="29">
        <v>55570714.719999999</v>
      </c>
      <c r="D1027" s="22"/>
      <c r="E1027" s="22"/>
    </row>
    <row r="1028" spans="1:5" x14ac:dyDescent="0.2">
      <c r="A1028" s="26" t="s">
        <v>1025</v>
      </c>
      <c r="B1028" s="29">
        <v>823.38</v>
      </c>
      <c r="C1028" s="29">
        <v>55711725.350000001</v>
      </c>
      <c r="D1028" s="22"/>
      <c r="E1028" s="22"/>
    </row>
    <row r="1029" spans="1:5" x14ac:dyDescent="0.2">
      <c r="A1029" s="26" t="s">
        <v>1026</v>
      </c>
      <c r="B1029" s="29">
        <v>827.28</v>
      </c>
      <c r="C1029" s="29">
        <v>56179055.390000001</v>
      </c>
      <c r="D1029" s="22"/>
      <c r="E1029" s="22"/>
    </row>
    <row r="1030" spans="1:5" x14ac:dyDescent="0.2">
      <c r="A1030" s="26" t="s">
        <v>1027</v>
      </c>
      <c r="B1030" s="29">
        <v>814.97</v>
      </c>
      <c r="C1030" s="29">
        <v>55343588.210000001</v>
      </c>
      <c r="D1030" s="22"/>
      <c r="E1030" s="22"/>
    </row>
    <row r="1031" spans="1:5" x14ac:dyDescent="0.2">
      <c r="A1031" s="26" t="s">
        <v>1028</v>
      </c>
      <c r="B1031" s="29">
        <v>818.29</v>
      </c>
      <c r="C1031" s="29">
        <v>55568926.600000001</v>
      </c>
      <c r="D1031" s="22"/>
      <c r="E1031" s="22"/>
    </row>
    <row r="1032" spans="1:5" x14ac:dyDescent="0.2">
      <c r="A1032" s="26" t="s">
        <v>1029</v>
      </c>
      <c r="B1032" s="29">
        <v>816.62</v>
      </c>
      <c r="C1032" s="29">
        <v>55481854.810000002</v>
      </c>
      <c r="D1032" s="22"/>
      <c r="E1032" s="22"/>
    </row>
    <row r="1033" spans="1:5" x14ac:dyDescent="0.2">
      <c r="A1033" s="26" t="s">
        <v>1030</v>
      </c>
      <c r="B1033" s="29">
        <v>817.51</v>
      </c>
      <c r="C1033" s="29">
        <v>55771668.689999998</v>
      </c>
      <c r="D1033" s="22"/>
      <c r="E1033" s="22"/>
    </row>
    <row r="1034" spans="1:5" x14ac:dyDescent="0.2">
      <c r="A1034" s="26" t="s">
        <v>1031</v>
      </c>
      <c r="B1034" s="29">
        <v>817.83</v>
      </c>
      <c r="C1034" s="29">
        <v>55883328.619999997</v>
      </c>
      <c r="D1034" s="22"/>
      <c r="E1034" s="22"/>
    </row>
    <row r="1035" spans="1:5" x14ac:dyDescent="0.2">
      <c r="A1035" s="26" t="s">
        <v>1032</v>
      </c>
      <c r="B1035" s="29">
        <v>809.72</v>
      </c>
      <c r="C1035" s="29">
        <v>55387657.43</v>
      </c>
      <c r="D1035" s="22"/>
      <c r="E1035" s="22"/>
    </row>
    <row r="1036" spans="1:5" x14ac:dyDescent="0.2">
      <c r="A1036" s="26" t="s">
        <v>1033</v>
      </c>
      <c r="B1036" s="29">
        <v>806.11</v>
      </c>
      <c r="C1036" s="29">
        <v>54453592.5</v>
      </c>
      <c r="D1036" s="22"/>
      <c r="E1036" s="22"/>
    </row>
    <row r="1037" spans="1:5" x14ac:dyDescent="0.2">
      <c r="A1037" s="26" t="s">
        <v>1034</v>
      </c>
      <c r="B1037" s="29">
        <v>808.37</v>
      </c>
      <c r="C1037" s="29">
        <v>54606236.890000001</v>
      </c>
      <c r="D1037" s="22"/>
      <c r="E1037" s="22"/>
    </row>
    <row r="1038" spans="1:5" x14ac:dyDescent="0.2">
      <c r="A1038" s="26" t="s">
        <v>1035</v>
      </c>
      <c r="B1038" s="29">
        <v>800.94</v>
      </c>
      <c r="C1038" s="29">
        <v>57804756.560000002</v>
      </c>
      <c r="D1038" s="22"/>
      <c r="E1038" s="22"/>
    </row>
    <row r="1039" spans="1:5" x14ac:dyDescent="0.2">
      <c r="A1039" s="26" t="s">
        <v>1036</v>
      </c>
      <c r="B1039" s="29">
        <v>801.98</v>
      </c>
      <c r="C1039" s="29">
        <v>57946239.340000004</v>
      </c>
      <c r="D1039" s="22"/>
      <c r="E1039" s="22"/>
    </row>
    <row r="1040" spans="1:5" x14ac:dyDescent="0.2">
      <c r="A1040" s="26" t="s">
        <v>1037</v>
      </c>
      <c r="B1040" s="29">
        <v>803.04</v>
      </c>
      <c r="C1040" s="29">
        <v>58023106</v>
      </c>
      <c r="D1040" s="22"/>
      <c r="E1040" s="22"/>
    </row>
    <row r="1041" spans="1:5" x14ac:dyDescent="0.2">
      <c r="A1041" s="26" t="s">
        <v>1038</v>
      </c>
      <c r="B1041" s="29">
        <v>805.47</v>
      </c>
      <c r="C1041" s="29">
        <v>58222668.549999997</v>
      </c>
      <c r="D1041" s="22"/>
      <c r="E1041" s="22"/>
    </row>
    <row r="1042" spans="1:5" x14ac:dyDescent="0.2">
      <c r="A1042" s="26" t="s">
        <v>1039</v>
      </c>
      <c r="B1042" s="29">
        <v>802.24</v>
      </c>
      <c r="C1042" s="29">
        <v>58064641.619999997</v>
      </c>
      <c r="D1042" s="22"/>
      <c r="E1042" s="22"/>
    </row>
    <row r="1043" spans="1:5" x14ac:dyDescent="0.2">
      <c r="A1043" s="26" t="s">
        <v>1040</v>
      </c>
      <c r="B1043" s="29">
        <v>789.77</v>
      </c>
      <c r="C1043" s="29">
        <v>57706139.130000003</v>
      </c>
      <c r="D1043" s="22"/>
      <c r="E1043" s="22"/>
    </row>
    <row r="1044" spans="1:5" x14ac:dyDescent="0.2">
      <c r="A1044" s="26" t="s">
        <v>1041</v>
      </c>
      <c r="B1044" s="29">
        <v>792.52</v>
      </c>
      <c r="C1044" s="29">
        <v>57906949.5</v>
      </c>
      <c r="D1044" s="22"/>
      <c r="E1044" s="22"/>
    </row>
    <row r="1045" spans="1:5" x14ac:dyDescent="0.2">
      <c r="A1045" s="26" t="s">
        <v>1042</v>
      </c>
      <c r="B1045" s="29">
        <v>785.62</v>
      </c>
      <c r="C1045" s="29">
        <v>57412714.920000002</v>
      </c>
      <c r="D1045" s="22"/>
      <c r="E1045" s="22"/>
    </row>
    <row r="1046" spans="1:5" x14ac:dyDescent="0.2">
      <c r="A1046" s="26" t="s">
        <v>1043</v>
      </c>
      <c r="B1046" s="29">
        <v>789.99</v>
      </c>
      <c r="C1046" s="29">
        <v>57664863.729999997</v>
      </c>
      <c r="D1046" s="22"/>
      <c r="E1046" s="22"/>
    </row>
    <row r="1047" spans="1:5" x14ac:dyDescent="0.2">
      <c r="A1047" s="26" t="s">
        <v>1044</v>
      </c>
      <c r="B1047" s="29">
        <v>789.31</v>
      </c>
      <c r="C1047" s="29">
        <v>57357842.530000001</v>
      </c>
      <c r="D1047" s="22"/>
      <c r="E1047" s="22"/>
    </row>
    <row r="1048" spans="1:5" x14ac:dyDescent="0.2">
      <c r="A1048" s="26" t="s">
        <v>1045</v>
      </c>
      <c r="B1048" s="29">
        <v>780.87</v>
      </c>
      <c r="C1048" s="29">
        <v>54008687.210000001</v>
      </c>
      <c r="D1048" s="22"/>
      <c r="E1048" s="22"/>
    </row>
    <row r="1049" spans="1:5" x14ac:dyDescent="0.2">
      <c r="A1049" s="26" t="s">
        <v>1046</v>
      </c>
      <c r="B1049" s="29">
        <v>782.16</v>
      </c>
      <c r="C1049" s="29">
        <v>54049149</v>
      </c>
      <c r="D1049" s="22"/>
      <c r="E1049" s="22"/>
    </row>
    <row r="1050" spans="1:5" x14ac:dyDescent="0.2">
      <c r="A1050" s="26" t="s">
        <v>1047</v>
      </c>
      <c r="B1050" s="29">
        <v>780.63</v>
      </c>
      <c r="C1050" s="29">
        <v>53947377.969999999</v>
      </c>
      <c r="D1050" s="22"/>
      <c r="E1050" s="22"/>
    </row>
    <row r="1051" spans="1:5" x14ac:dyDescent="0.2">
      <c r="A1051" s="26" t="s">
        <v>1048</v>
      </c>
      <c r="B1051" s="29">
        <v>773.53</v>
      </c>
      <c r="C1051" s="29">
        <v>53455953.520000003</v>
      </c>
      <c r="D1051" s="22"/>
      <c r="E1051" s="22"/>
    </row>
    <row r="1052" spans="1:5" x14ac:dyDescent="0.2">
      <c r="A1052" s="26" t="s">
        <v>1049</v>
      </c>
      <c r="B1052" s="29">
        <v>759.93</v>
      </c>
      <c r="C1052" s="29">
        <v>52513964.789999999</v>
      </c>
      <c r="D1052" s="22"/>
      <c r="E1052" s="22"/>
    </row>
    <row r="1053" spans="1:5" x14ac:dyDescent="0.2">
      <c r="A1053" s="26" t="s">
        <v>1050</v>
      </c>
      <c r="B1053" s="29">
        <v>758.9</v>
      </c>
      <c r="C1053" s="29">
        <v>52484011.32</v>
      </c>
      <c r="D1053" s="22"/>
      <c r="E1053" s="22"/>
    </row>
    <row r="1054" spans="1:5" x14ac:dyDescent="0.2">
      <c r="A1054" s="26" t="s">
        <v>1051</v>
      </c>
      <c r="B1054" s="29">
        <v>759.15</v>
      </c>
      <c r="C1054" s="29">
        <v>52275995.060000002</v>
      </c>
      <c r="D1054" s="22"/>
      <c r="E1054" s="22"/>
    </row>
    <row r="1055" spans="1:5" x14ac:dyDescent="0.2">
      <c r="A1055" s="26" t="s">
        <v>1052</v>
      </c>
      <c r="B1055" s="29">
        <v>752.02</v>
      </c>
      <c r="C1055" s="29">
        <v>51784983.049999997</v>
      </c>
      <c r="D1055" s="22"/>
      <c r="E1055" s="22"/>
    </row>
    <row r="1056" spans="1:5" x14ac:dyDescent="0.2">
      <c r="A1056" s="26" t="s">
        <v>1053</v>
      </c>
      <c r="B1056" s="29">
        <v>752.22</v>
      </c>
      <c r="C1056" s="29">
        <v>51798735.75</v>
      </c>
      <c r="D1056" s="22"/>
      <c r="E1056" s="22"/>
    </row>
    <row r="1057" spans="1:5" x14ac:dyDescent="0.2">
      <c r="A1057" s="26" t="s">
        <v>1054</v>
      </c>
      <c r="B1057" s="29">
        <v>744.3</v>
      </c>
      <c r="C1057" s="29">
        <v>51253351.219999999</v>
      </c>
      <c r="D1057" s="22"/>
      <c r="E1057" s="22"/>
    </row>
    <row r="1058" spans="1:5" x14ac:dyDescent="0.2">
      <c r="A1058" s="26" t="s">
        <v>1055</v>
      </c>
      <c r="B1058" s="29">
        <v>740.64</v>
      </c>
      <c r="C1058" s="29">
        <v>51114183.859999999</v>
      </c>
      <c r="D1058" s="22"/>
      <c r="E1058" s="22"/>
    </row>
    <row r="1059" spans="1:5" x14ac:dyDescent="0.2">
      <c r="A1059" s="26" t="s">
        <v>1056</v>
      </c>
      <c r="B1059" s="29">
        <v>737.01</v>
      </c>
      <c r="C1059" s="29">
        <v>50863488.700000003</v>
      </c>
      <c r="D1059" s="22"/>
      <c r="E1059" s="22"/>
    </row>
    <row r="1060" spans="1:5" x14ac:dyDescent="0.2">
      <c r="A1060" s="26" t="s">
        <v>1057</v>
      </c>
      <c r="B1060" s="29">
        <v>736.68</v>
      </c>
      <c r="C1060" s="29">
        <v>50840522.079999998</v>
      </c>
      <c r="D1060" s="22"/>
      <c r="E1060" s="22"/>
    </row>
    <row r="1061" spans="1:5" x14ac:dyDescent="0.2">
      <c r="A1061" s="26" t="s">
        <v>1058</v>
      </c>
      <c r="B1061" s="29">
        <v>739.38</v>
      </c>
      <c r="C1061" s="29">
        <v>50996782.219999999</v>
      </c>
      <c r="D1061" s="22"/>
      <c r="E1061" s="22"/>
    </row>
    <row r="1062" spans="1:5" x14ac:dyDescent="0.2">
      <c r="A1062" s="26" t="s">
        <v>1059</v>
      </c>
      <c r="B1062" s="29">
        <v>741.26</v>
      </c>
      <c r="C1062" s="29">
        <v>51127034.229999997</v>
      </c>
      <c r="D1062" s="22"/>
      <c r="E1062" s="22"/>
    </row>
    <row r="1063" spans="1:5" x14ac:dyDescent="0.2">
      <c r="A1063" s="26" t="s">
        <v>1060</v>
      </c>
      <c r="B1063" s="29">
        <v>741.93</v>
      </c>
      <c r="C1063" s="29">
        <v>51971445.409999996</v>
      </c>
      <c r="D1063" s="22"/>
      <c r="E1063" s="22"/>
    </row>
    <row r="1064" spans="1:5" x14ac:dyDescent="0.2">
      <c r="A1064" s="26" t="s">
        <v>1061</v>
      </c>
      <c r="B1064" s="29">
        <v>748.35</v>
      </c>
      <c r="C1064" s="29">
        <v>53179816.57</v>
      </c>
      <c r="D1064" s="22"/>
      <c r="E1064" s="22"/>
    </row>
    <row r="1065" spans="1:5" x14ac:dyDescent="0.2">
      <c r="A1065" s="26" t="s">
        <v>1062</v>
      </c>
      <c r="B1065" s="29">
        <v>739.63</v>
      </c>
      <c r="C1065" s="29">
        <v>52615977.380000003</v>
      </c>
      <c r="D1065" s="22"/>
      <c r="E1065" s="22"/>
    </row>
    <row r="1066" spans="1:5" x14ac:dyDescent="0.2">
      <c r="A1066" s="26" t="s">
        <v>1063</v>
      </c>
      <c r="B1066" s="29">
        <v>739.68</v>
      </c>
      <c r="C1066" s="29">
        <v>52619763.020000003</v>
      </c>
      <c r="D1066" s="22"/>
      <c r="E1066" s="22"/>
    </row>
    <row r="1067" spans="1:5" x14ac:dyDescent="0.2">
      <c r="A1067" s="26" t="s">
        <v>1064</v>
      </c>
      <c r="B1067" s="29">
        <v>736.72</v>
      </c>
      <c r="C1067" s="29">
        <v>52534358.359999999</v>
      </c>
      <c r="D1067" s="22"/>
      <c r="E1067" s="22"/>
    </row>
    <row r="1068" spans="1:5" x14ac:dyDescent="0.2">
      <c r="A1068" s="26" t="s">
        <v>1065</v>
      </c>
      <c r="B1068" s="29">
        <v>733.82</v>
      </c>
      <c r="C1068" s="29">
        <v>52326854.380000003</v>
      </c>
      <c r="D1068" s="22"/>
      <c r="E1068" s="22"/>
    </row>
    <row r="1069" spans="1:5" x14ac:dyDescent="0.2">
      <c r="A1069" s="26" t="s">
        <v>1066</v>
      </c>
      <c r="B1069" s="29">
        <v>724.79</v>
      </c>
      <c r="C1069" s="29">
        <v>53219641.469999999</v>
      </c>
      <c r="D1069" s="22"/>
      <c r="E1069" s="22"/>
    </row>
    <row r="1070" spans="1:5" x14ac:dyDescent="0.2">
      <c r="A1070" s="26" t="s">
        <v>1067</v>
      </c>
      <c r="B1070" s="29">
        <v>724.76</v>
      </c>
      <c r="C1070" s="29">
        <v>53217318.18</v>
      </c>
      <c r="D1070" s="22"/>
      <c r="E1070" s="22"/>
    </row>
    <row r="1071" spans="1:5" x14ac:dyDescent="0.2">
      <c r="A1071" s="26" t="s">
        <v>1068</v>
      </c>
      <c r="B1071" s="29">
        <v>721.24</v>
      </c>
      <c r="C1071" s="29">
        <v>52958784.170000002</v>
      </c>
      <c r="D1071" s="22"/>
      <c r="E1071" s="22"/>
    </row>
    <row r="1072" spans="1:5" x14ac:dyDescent="0.2">
      <c r="A1072" s="26" t="s">
        <v>1069</v>
      </c>
      <c r="B1072" s="29">
        <v>723.13</v>
      </c>
      <c r="C1072" s="29">
        <v>53119228.600000001</v>
      </c>
      <c r="D1072" s="22"/>
      <c r="E1072" s="22"/>
    </row>
    <row r="1073" spans="1:5" x14ac:dyDescent="0.2">
      <c r="A1073" s="26" t="s">
        <v>1070</v>
      </c>
      <c r="B1073" s="29">
        <v>718.15</v>
      </c>
      <c r="C1073" s="29">
        <v>53387852.210000001</v>
      </c>
      <c r="D1073" s="22"/>
      <c r="E1073" s="22"/>
    </row>
    <row r="1074" spans="1:5" x14ac:dyDescent="0.2">
      <c r="A1074" s="26" t="s">
        <v>1071</v>
      </c>
      <c r="B1074" s="29">
        <v>712.11</v>
      </c>
      <c r="C1074" s="29">
        <v>52938609.270000003</v>
      </c>
      <c r="D1074" s="22"/>
      <c r="E1074" s="22"/>
    </row>
    <row r="1075" spans="1:5" x14ac:dyDescent="0.2">
      <c r="A1075" s="26" t="s">
        <v>1072</v>
      </c>
      <c r="B1075" s="29">
        <v>709.32</v>
      </c>
      <c r="C1075" s="29">
        <v>52783208.600000001</v>
      </c>
      <c r="D1075" s="22"/>
      <c r="E1075" s="22"/>
    </row>
    <row r="1076" spans="1:5" x14ac:dyDescent="0.2">
      <c r="A1076" s="26" t="s">
        <v>1073</v>
      </c>
      <c r="B1076" s="29">
        <v>707.52</v>
      </c>
      <c r="C1076" s="29">
        <v>52689293.899999999</v>
      </c>
      <c r="D1076" s="22"/>
      <c r="E1076" s="22"/>
    </row>
    <row r="1077" spans="1:5" x14ac:dyDescent="0.2">
      <c r="A1077" s="26" t="s">
        <v>1074</v>
      </c>
      <c r="B1077" s="29">
        <v>703.87</v>
      </c>
      <c r="C1077" s="29">
        <v>51851700.520000003</v>
      </c>
      <c r="D1077" s="22"/>
      <c r="E1077" s="22"/>
    </row>
    <row r="1078" spans="1:5" x14ac:dyDescent="0.2">
      <c r="A1078" s="26" t="s">
        <v>1075</v>
      </c>
      <c r="B1078" s="29">
        <v>701.11</v>
      </c>
      <c r="C1078" s="29">
        <v>51647809.539999999</v>
      </c>
      <c r="D1078" s="22"/>
      <c r="E1078" s="22"/>
    </row>
    <row r="1079" spans="1:5" x14ac:dyDescent="0.2">
      <c r="A1079" s="26" t="s">
        <v>1076</v>
      </c>
      <c r="B1079" s="29">
        <v>708.02</v>
      </c>
      <c r="C1079" s="29">
        <v>52544897.039999999</v>
      </c>
      <c r="D1079" s="22"/>
      <c r="E1079" s="22"/>
    </row>
    <row r="1080" spans="1:5" x14ac:dyDescent="0.2">
      <c r="A1080" s="26" t="s">
        <v>1077</v>
      </c>
      <c r="B1080" s="29">
        <v>708.36</v>
      </c>
      <c r="C1080" s="29">
        <v>52626796.280000001</v>
      </c>
      <c r="D1080" s="22"/>
      <c r="E1080" s="22"/>
    </row>
    <row r="1081" spans="1:5" x14ac:dyDescent="0.2">
      <c r="A1081" s="26" t="s">
        <v>1078</v>
      </c>
      <c r="B1081" s="29">
        <v>708.64</v>
      </c>
      <c r="C1081" s="29">
        <v>52647558.509999998</v>
      </c>
      <c r="D1081" s="22"/>
      <c r="E1081" s="22"/>
    </row>
    <row r="1082" spans="1:5" x14ac:dyDescent="0.2">
      <c r="A1082" s="26" t="s">
        <v>1079</v>
      </c>
      <c r="B1082" s="29">
        <v>704.57</v>
      </c>
      <c r="C1082" s="29">
        <v>51644770.219999999</v>
      </c>
      <c r="D1082" s="22"/>
      <c r="E1082" s="22"/>
    </row>
    <row r="1083" spans="1:5" x14ac:dyDescent="0.2">
      <c r="A1083" s="26" t="s">
        <v>1080</v>
      </c>
      <c r="B1083" s="29">
        <v>700.01</v>
      </c>
      <c r="C1083" s="29">
        <v>51310642.020000003</v>
      </c>
      <c r="D1083" s="22"/>
      <c r="E1083" s="22"/>
    </row>
    <row r="1084" spans="1:5" x14ac:dyDescent="0.2">
      <c r="A1084" s="26" t="s">
        <v>1081</v>
      </c>
      <c r="B1084" s="29">
        <v>698.48</v>
      </c>
      <c r="C1084" s="29">
        <v>51221561.07</v>
      </c>
      <c r="D1084" s="22"/>
      <c r="E1084" s="22"/>
    </row>
    <row r="1085" spans="1:5" x14ac:dyDescent="0.2">
      <c r="A1085" s="26" t="s">
        <v>1082</v>
      </c>
      <c r="B1085" s="29">
        <v>702.15</v>
      </c>
      <c r="C1085" s="29">
        <v>51490662.619999997</v>
      </c>
      <c r="D1085" s="22"/>
      <c r="E1085" s="22"/>
    </row>
    <row r="1086" spans="1:5" x14ac:dyDescent="0.2">
      <c r="A1086" s="26" t="s">
        <v>1083</v>
      </c>
      <c r="B1086" s="29">
        <v>696.62</v>
      </c>
      <c r="C1086" s="29">
        <v>51105278.659999996</v>
      </c>
      <c r="D1086" s="22"/>
      <c r="E1086" s="22"/>
    </row>
    <row r="1087" spans="1:5" x14ac:dyDescent="0.2">
      <c r="A1087" s="26" t="s">
        <v>1084</v>
      </c>
      <c r="B1087" s="29">
        <v>692.22</v>
      </c>
      <c r="C1087" s="29">
        <v>50783011.630000003</v>
      </c>
      <c r="D1087" s="22"/>
      <c r="E1087" s="22"/>
    </row>
    <row r="1088" spans="1:5" x14ac:dyDescent="0.2">
      <c r="A1088" s="26" t="s">
        <v>1085</v>
      </c>
      <c r="B1088" s="29">
        <v>691.26</v>
      </c>
      <c r="C1088" s="29">
        <v>50745273.829999998</v>
      </c>
      <c r="D1088" s="22"/>
      <c r="E1088" s="22"/>
    </row>
    <row r="1089" spans="1:5" x14ac:dyDescent="0.2">
      <c r="A1089" s="26" t="s">
        <v>1086</v>
      </c>
      <c r="B1089" s="29">
        <v>696.59</v>
      </c>
      <c r="C1089" s="29">
        <v>51152397.090000004</v>
      </c>
      <c r="D1089" s="22"/>
      <c r="E1089" s="22"/>
    </row>
    <row r="1090" spans="1:5" x14ac:dyDescent="0.2">
      <c r="A1090" s="26" t="s">
        <v>1087</v>
      </c>
      <c r="B1090" s="29">
        <v>699.28</v>
      </c>
      <c r="C1090" s="29">
        <v>51376913.859999999</v>
      </c>
      <c r="D1090" s="22"/>
      <c r="E1090" s="22"/>
    </row>
    <row r="1091" spans="1:5" x14ac:dyDescent="0.2">
      <c r="A1091" s="26" t="s">
        <v>1088</v>
      </c>
      <c r="B1091" s="29">
        <v>701.19</v>
      </c>
      <c r="C1091" s="29">
        <v>51517088.880000003</v>
      </c>
      <c r="D1091" s="22"/>
      <c r="E1091" s="22"/>
    </row>
    <row r="1092" spans="1:5" x14ac:dyDescent="0.2">
      <c r="A1092" s="26" t="s">
        <v>1089</v>
      </c>
      <c r="B1092" s="29">
        <v>706.9</v>
      </c>
      <c r="C1092" s="29">
        <v>51614551.280000001</v>
      </c>
      <c r="D1092" s="22"/>
      <c r="E1092" s="22"/>
    </row>
    <row r="1093" spans="1:5" x14ac:dyDescent="0.2">
      <c r="A1093" s="26" t="s">
        <v>1090</v>
      </c>
      <c r="B1093" s="29">
        <v>720.27</v>
      </c>
      <c r="C1093" s="29">
        <v>52736995.850000001</v>
      </c>
      <c r="D1093" s="22"/>
      <c r="E1093" s="22"/>
    </row>
    <row r="1094" spans="1:5" x14ac:dyDescent="0.2">
      <c r="A1094" s="26" t="s">
        <v>1091</v>
      </c>
      <c r="B1094" s="29">
        <v>717.29</v>
      </c>
      <c r="C1094" s="29">
        <v>52468261.020000003</v>
      </c>
      <c r="D1094" s="22"/>
      <c r="E1094" s="22"/>
    </row>
    <row r="1095" spans="1:5" x14ac:dyDescent="0.2">
      <c r="A1095" s="26" t="s">
        <v>1092</v>
      </c>
      <c r="B1095" s="29">
        <v>711.93</v>
      </c>
      <c r="C1095" s="29">
        <v>52076498.590000004</v>
      </c>
      <c r="D1095" s="22"/>
      <c r="E1095" s="22"/>
    </row>
    <row r="1096" spans="1:5" x14ac:dyDescent="0.2">
      <c r="A1096" s="26" t="s">
        <v>1093</v>
      </c>
      <c r="B1096" s="29">
        <v>705.31</v>
      </c>
      <c r="C1096" s="29">
        <v>51642893.109999999</v>
      </c>
      <c r="D1096" s="22"/>
      <c r="E1096" s="22"/>
    </row>
    <row r="1097" spans="1:5" x14ac:dyDescent="0.2">
      <c r="A1097" s="26" t="s">
        <v>1094</v>
      </c>
      <c r="B1097" s="29">
        <v>706.79</v>
      </c>
      <c r="C1097" s="29">
        <v>51751138.329999998</v>
      </c>
      <c r="D1097" s="22"/>
      <c r="E1097" s="22"/>
    </row>
    <row r="1098" spans="1:5" x14ac:dyDescent="0.2">
      <c r="A1098" s="26" t="s">
        <v>1095</v>
      </c>
      <c r="B1098" s="29">
        <v>703.69</v>
      </c>
      <c r="C1098" s="29">
        <v>51524415.140000001</v>
      </c>
      <c r="D1098" s="22"/>
      <c r="E1098" s="22"/>
    </row>
    <row r="1099" spans="1:5" x14ac:dyDescent="0.2">
      <c r="A1099" s="26" t="s">
        <v>1096</v>
      </c>
      <c r="B1099" s="29">
        <v>705.02</v>
      </c>
      <c r="C1099" s="29">
        <v>51626270.890000001</v>
      </c>
      <c r="D1099" s="22"/>
      <c r="E1099" s="22"/>
    </row>
    <row r="1100" spans="1:5" x14ac:dyDescent="0.2">
      <c r="A1100" s="26" t="s">
        <v>1097</v>
      </c>
      <c r="B1100" s="29">
        <v>705.32</v>
      </c>
      <c r="C1100" s="29">
        <v>51791147</v>
      </c>
      <c r="D1100" s="22"/>
      <c r="E1100" s="22"/>
    </row>
    <row r="1101" spans="1:5" x14ac:dyDescent="0.2">
      <c r="A1101" s="26" t="s">
        <v>1098</v>
      </c>
      <c r="B1101" s="29">
        <v>707.41</v>
      </c>
      <c r="C1101" s="29">
        <v>51944582.920000002</v>
      </c>
      <c r="D1101" s="22"/>
      <c r="E1101" s="22"/>
    </row>
    <row r="1102" spans="1:5" x14ac:dyDescent="0.2">
      <c r="A1102" s="26" t="s">
        <v>1099</v>
      </c>
      <c r="B1102" s="29">
        <v>707.48</v>
      </c>
      <c r="C1102" s="29">
        <v>52043067.350000001</v>
      </c>
      <c r="D1102" s="22"/>
      <c r="E1102" s="22"/>
    </row>
    <row r="1103" spans="1:5" x14ac:dyDescent="0.2">
      <c r="A1103" s="26" t="s">
        <v>1100</v>
      </c>
      <c r="B1103" s="29">
        <v>712.21</v>
      </c>
      <c r="C1103" s="29">
        <v>52390743.159999996</v>
      </c>
      <c r="D1103" s="22"/>
      <c r="E1103" s="22"/>
    </row>
    <row r="1104" spans="1:5" x14ac:dyDescent="0.2">
      <c r="A1104" s="26" t="s">
        <v>1101</v>
      </c>
      <c r="B1104" s="29">
        <v>718.72</v>
      </c>
      <c r="C1104" s="29">
        <v>52917940.200000003</v>
      </c>
      <c r="D1104" s="22"/>
      <c r="E1104" s="22"/>
    </row>
    <row r="1105" spans="1:5" x14ac:dyDescent="0.2">
      <c r="A1105" s="26" t="s">
        <v>1102</v>
      </c>
      <c r="B1105" s="29">
        <v>721.9</v>
      </c>
      <c r="C1105" s="29">
        <v>53160738.659999996</v>
      </c>
      <c r="D1105" s="22"/>
      <c r="E1105" s="22"/>
    </row>
    <row r="1106" spans="1:5" x14ac:dyDescent="0.2">
      <c r="A1106" s="26" t="s">
        <v>1103</v>
      </c>
      <c r="B1106" s="29">
        <v>727.2</v>
      </c>
      <c r="C1106" s="29">
        <v>53572645.689999998</v>
      </c>
      <c r="D1106" s="22"/>
      <c r="E1106" s="22"/>
    </row>
    <row r="1107" spans="1:5" x14ac:dyDescent="0.2">
      <c r="A1107" s="26" t="s">
        <v>1104</v>
      </c>
      <c r="B1107" s="29">
        <v>724.18</v>
      </c>
      <c r="C1107" s="29">
        <v>53374137.310000002</v>
      </c>
      <c r="D1107" s="22"/>
      <c r="E1107" s="22"/>
    </row>
    <row r="1108" spans="1:5" x14ac:dyDescent="0.2">
      <c r="A1108" s="26" t="s">
        <v>1105</v>
      </c>
      <c r="B1108" s="29">
        <v>716.85</v>
      </c>
      <c r="C1108" s="29">
        <v>52847681.299999997</v>
      </c>
      <c r="D1108" s="22"/>
      <c r="E1108" s="22"/>
    </row>
    <row r="1109" spans="1:5" x14ac:dyDescent="0.2">
      <c r="A1109" s="26" t="s">
        <v>1106</v>
      </c>
      <c r="B1109" s="29">
        <v>724.07</v>
      </c>
      <c r="C1109" s="29">
        <v>53544491.82</v>
      </c>
      <c r="D1109" s="22"/>
      <c r="E1109" s="22"/>
    </row>
    <row r="1110" spans="1:5" x14ac:dyDescent="0.2">
      <c r="A1110" s="26" t="s">
        <v>1107</v>
      </c>
      <c r="B1110" s="29">
        <v>727.88</v>
      </c>
      <c r="C1110" s="29">
        <v>53826110.460000001</v>
      </c>
      <c r="D1110" s="22"/>
      <c r="E1110" s="22"/>
    </row>
    <row r="1111" spans="1:5" x14ac:dyDescent="0.2">
      <c r="A1111" s="26" t="s">
        <v>1108</v>
      </c>
      <c r="B1111" s="29">
        <v>733.53</v>
      </c>
      <c r="C1111" s="29">
        <v>54749831.119999997</v>
      </c>
      <c r="D1111" s="22"/>
      <c r="E1111" s="22"/>
    </row>
    <row r="1112" spans="1:5" x14ac:dyDescent="0.2">
      <c r="A1112" s="26" t="s">
        <v>1109</v>
      </c>
      <c r="B1112" s="29">
        <v>734.49</v>
      </c>
      <c r="C1112" s="29">
        <v>54876548.399999999</v>
      </c>
      <c r="D1112" s="22"/>
      <c r="E1112" s="22"/>
    </row>
    <row r="1113" spans="1:5" x14ac:dyDescent="0.2">
      <c r="A1113" s="26" t="s">
        <v>1110</v>
      </c>
      <c r="B1113" s="29">
        <v>735.77</v>
      </c>
      <c r="C1113" s="29">
        <v>54972351.32</v>
      </c>
      <c r="D1113" s="22"/>
      <c r="E1113" s="22"/>
    </row>
    <row r="1114" spans="1:5" x14ac:dyDescent="0.2">
      <c r="A1114" s="26" t="s">
        <v>1111</v>
      </c>
      <c r="B1114" s="29">
        <v>732.7</v>
      </c>
      <c r="C1114" s="29">
        <v>54742033.140000001</v>
      </c>
      <c r="D1114" s="22"/>
      <c r="E1114" s="22"/>
    </row>
    <row r="1115" spans="1:5" x14ac:dyDescent="0.2">
      <c r="A1115" s="26" t="s">
        <v>1112</v>
      </c>
      <c r="B1115" s="29">
        <v>743.02</v>
      </c>
      <c r="C1115" s="29">
        <v>55512884.289999999</v>
      </c>
      <c r="D1115" s="22"/>
      <c r="E1115" s="22"/>
    </row>
    <row r="1116" spans="1:5" x14ac:dyDescent="0.2">
      <c r="A1116" s="26" t="s">
        <v>1113</v>
      </c>
      <c r="B1116" s="29">
        <v>735.39</v>
      </c>
      <c r="C1116" s="29">
        <v>54971000.859999999</v>
      </c>
      <c r="D1116" s="22"/>
      <c r="E1116" s="22"/>
    </row>
    <row r="1117" spans="1:5" x14ac:dyDescent="0.2">
      <c r="A1117" s="26" t="s">
        <v>1114</v>
      </c>
      <c r="B1117" s="29">
        <v>741.62</v>
      </c>
      <c r="C1117" s="29">
        <v>55436698.530000001</v>
      </c>
      <c r="D1117" s="22"/>
      <c r="E1117" s="22"/>
    </row>
    <row r="1118" spans="1:5" x14ac:dyDescent="0.2">
      <c r="A1118" s="26" t="s">
        <v>1115</v>
      </c>
      <c r="B1118" s="29">
        <v>743.59</v>
      </c>
      <c r="C1118" s="29">
        <v>55348295.079999998</v>
      </c>
      <c r="D1118" s="22"/>
      <c r="E1118" s="22"/>
    </row>
    <row r="1119" spans="1:5" x14ac:dyDescent="0.2">
      <c r="A1119" s="26" t="s">
        <v>1116</v>
      </c>
      <c r="B1119" s="29">
        <v>738.34</v>
      </c>
      <c r="C1119" s="29">
        <v>54956590.539999999</v>
      </c>
      <c r="D1119" s="22"/>
      <c r="E1119" s="22"/>
    </row>
    <row r="1120" spans="1:5" x14ac:dyDescent="0.2">
      <c r="A1120" s="26" t="s">
        <v>1117</v>
      </c>
      <c r="B1120" s="29">
        <v>732.98</v>
      </c>
      <c r="C1120" s="29">
        <v>54557805.57</v>
      </c>
      <c r="D1120" s="22"/>
      <c r="E1120" s="22"/>
    </row>
    <row r="1121" spans="1:5" x14ac:dyDescent="0.2">
      <c r="A1121" s="26" t="s">
        <v>1118</v>
      </c>
      <c r="B1121" s="29">
        <v>727.41</v>
      </c>
      <c r="C1121" s="29">
        <v>54666696.469999999</v>
      </c>
      <c r="D1121" s="22"/>
      <c r="E1121" s="22"/>
    </row>
    <row r="1122" spans="1:5" x14ac:dyDescent="0.2">
      <c r="A1122" s="26" t="s">
        <v>1119</v>
      </c>
      <c r="B1122" s="29">
        <v>727.6</v>
      </c>
      <c r="C1122" s="29">
        <v>54698741.450000003</v>
      </c>
      <c r="D1122" s="22"/>
      <c r="E1122" s="22"/>
    </row>
    <row r="1123" spans="1:5" x14ac:dyDescent="0.2">
      <c r="A1123" s="26" t="s">
        <v>1120</v>
      </c>
      <c r="B1123" s="29">
        <v>739.48</v>
      </c>
      <c r="C1123" s="29">
        <v>55591547.170000002</v>
      </c>
      <c r="D1123" s="22"/>
      <c r="E1123" s="22"/>
    </row>
    <row r="1124" spans="1:5" x14ac:dyDescent="0.2">
      <c r="A1124" s="26" t="s">
        <v>1121</v>
      </c>
      <c r="B1124" s="29">
        <v>738.93</v>
      </c>
      <c r="C1124" s="29">
        <v>55549677.659999996</v>
      </c>
      <c r="D1124" s="22"/>
      <c r="E1124" s="22"/>
    </row>
    <row r="1125" spans="1:5" x14ac:dyDescent="0.2">
      <c r="A1125" s="26" t="s">
        <v>1122</v>
      </c>
      <c r="B1125" s="29">
        <v>744.73</v>
      </c>
      <c r="C1125" s="29">
        <v>55988556.710000001</v>
      </c>
      <c r="D1125" s="22"/>
      <c r="E1125" s="22"/>
    </row>
    <row r="1126" spans="1:5" x14ac:dyDescent="0.2">
      <c r="A1126" s="26" t="s">
        <v>1123</v>
      </c>
      <c r="B1126" s="29">
        <v>743.45</v>
      </c>
      <c r="C1126" s="29">
        <v>56009229.869999997</v>
      </c>
      <c r="D1126" s="22"/>
      <c r="E1126" s="22"/>
    </row>
    <row r="1127" spans="1:5" x14ac:dyDescent="0.2">
      <c r="A1127" s="26" t="s">
        <v>1124</v>
      </c>
      <c r="B1127" s="29">
        <v>751.07</v>
      </c>
      <c r="C1127" s="29">
        <v>56583365.020000003</v>
      </c>
      <c r="D1127" s="22"/>
      <c r="E1127" s="22"/>
    </row>
    <row r="1128" spans="1:5" x14ac:dyDescent="0.2">
      <c r="A1128" s="26" t="s">
        <v>1125</v>
      </c>
      <c r="B1128" s="29">
        <v>760.58</v>
      </c>
      <c r="C1128" s="29">
        <v>57367012.020000003</v>
      </c>
      <c r="D1128" s="22"/>
      <c r="E1128" s="22"/>
    </row>
    <row r="1129" spans="1:5" x14ac:dyDescent="0.2">
      <c r="A1129" s="26" t="s">
        <v>1126</v>
      </c>
      <c r="B1129" s="29">
        <v>764.32</v>
      </c>
      <c r="C1129" s="29">
        <v>56363273.939999998</v>
      </c>
      <c r="D1129" s="22"/>
      <c r="E1129" s="22"/>
    </row>
    <row r="1130" spans="1:5" x14ac:dyDescent="0.2">
      <c r="A1130" s="26" t="s">
        <v>1127</v>
      </c>
      <c r="B1130" s="29">
        <v>758.58</v>
      </c>
      <c r="C1130" s="29">
        <v>54638972.329999998</v>
      </c>
      <c r="D1130" s="22"/>
      <c r="E1130" s="22"/>
    </row>
    <row r="1131" spans="1:5" x14ac:dyDescent="0.2">
      <c r="A1131" s="26" t="s">
        <v>1128</v>
      </c>
      <c r="B1131" s="29">
        <v>732.73</v>
      </c>
      <c r="C1131" s="29">
        <v>52776839.539999999</v>
      </c>
      <c r="D1131" s="22"/>
      <c r="E1131" s="22"/>
    </row>
    <row r="1132" spans="1:5" x14ac:dyDescent="0.2">
      <c r="A1132" s="26" t="s">
        <v>1129</v>
      </c>
      <c r="B1132" s="29">
        <v>736.25</v>
      </c>
      <c r="C1132" s="29">
        <v>53030487.310000002</v>
      </c>
      <c r="D1132" s="22"/>
      <c r="E1132" s="22"/>
    </row>
    <row r="1133" spans="1:5" x14ac:dyDescent="0.2">
      <c r="A1133" s="26" t="s">
        <v>1130</v>
      </c>
      <c r="B1133" s="29">
        <v>731.89</v>
      </c>
      <c r="C1133" s="29">
        <v>52718415.700000003</v>
      </c>
      <c r="D1133" s="22"/>
      <c r="E1133" s="22"/>
    </row>
    <row r="1134" spans="1:5" x14ac:dyDescent="0.2">
      <c r="A1134" s="26" t="s">
        <v>1131</v>
      </c>
      <c r="B1134" s="29">
        <v>728.82</v>
      </c>
      <c r="C1134" s="29">
        <v>52548755.340000004</v>
      </c>
      <c r="D1134" s="22"/>
      <c r="E1134" s="22"/>
    </row>
    <row r="1135" spans="1:5" x14ac:dyDescent="0.2">
      <c r="A1135" s="26" t="s">
        <v>1132</v>
      </c>
      <c r="B1135" s="29">
        <v>724.43</v>
      </c>
      <c r="C1135" s="29">
        <v>51982913.109999999</v>
      </c>
      <c r="D1135" s="22"/>
      <c r="E1135" s="22"/>
    </row>
    <row r="1136" spans="1:5" x14ac:dyDescent="0.2">
      <c r="A1136" s="26" t="s">
        <v>1133</v>
      </c>
      <c r="B1136" s="29">
        <v>714.88</v>
      </c>
      <c r="C1136" s="29">
        <v>51296980.299999997</v>
      </c>
      <c r="D1136" s="22"/>
      <c r="E1136" s="22"/>
    </row>
    <row r="1137" spans="1:5" x14ac:dyDescent="0.2">
      <c r="A1137" s="26" t="s">
        <v>1134</v>
      </c>
      <c r="B1137" s="29">
        <v>709.34</v>
      </c>
      <c r="C1137" s="29">
        <v>51007025.829999998</v>
      </c>
      <c r="D1137" s="22"/>
      <c r="E1137" s="22"/>
    </row>
    <row r="1138" spans="1:5" x14ac:dyDescent="0.2">
      <c r="A1138" s="26" t="s">
        <v>1135</v>
      </c>
      <c r="B1138" s="29">
        <v>713.42</v>
      </c>
      <c r="C1138" s="29">
        <v>51138249.310000002</v>
      </c>
      <c r="D1138" s="22"/>
      <c r="E1138" s="22"/>
    </row>
    <row r="1139" spans="1:5" x14ac:dyDescent="0.2">
      <c r="A1139" s="26" t="s">
        <v>1136</v>
      </c>
      <c r="B1139" s="29">
        <v>714.43</v>
      </c>
      <c r="C1139" s="29">
        <v>51210196.390000001</v>
      </c>
      <c r="D1139" s="22"/>
      <c r="E1139" s="22"/>
    </row>
    <row r="1140" spans="1:5" x14ac:dyDescent="0.2">
      <c r="A1140" s="26" t="s">
        <v>1137</v>
      </c>
      <c r="B1140" s="29">
        <v>709.71</v>
      </c>
      <c r="C1140" s="29">
        <v>50940879.630000003</v>
      </c>
      <c r="D1140" s="22"/>
      <c r="E1140" s="22"/>
    </row>
    <row r="1141" spans="1:5" x14ac:dyDescent="0.2">
      <c r="A1141" s="26" t="s">
        <v>1138</v>
      </c>
      <c r="B1141" s="29">
        <v>709.32</v>
      </c>
      <c r="C1141" s="29">
        <v>50909948.030000001</v>
      </c>
      <c r="D1141" s="22"/>
      <c r="E1141" s="22"/>
    </row>
    <row r="1142" spans="1:5" x14ac:dyDescent="0.2">
      <c r="A1142" s="26" t="s">
        <v>1139</v>
      </c>
      <c r="B1142" s="29">
        <v>721.19</v>
      </c>
      <c r="C1142" s="29">
        <v>51762356.159999996</v>
      </c>
      <c r="D1142" s="22"/>
      <c r="E1142" s="22"/>
    </row>
    <row r="1143" spans="1:5" x14ac:dyDescent="0.2">
      <c r="A1143" s="26" t="s">
        <v>1140</v>
      </c>
      <c r="B1143" s="29">
        <v>725.67</v>
      </c>
      <c r="C1143" s="29">
        <v>52083543.100000001</v>
      </c>
      <c r="D1143" s="22"/>
      <c r="E1143" s="22"/>
    </row>
    <row r="1144" spans="1:5" x14ac:dyDescent="0.2">
      <c r="A1144" s="26" t="s">
        <v>1141</v>
      </c>
      <c r="B1144" s="29">
        <v>722.1</v>
      </c>
      <c r="C1144" s="29">
        <v>51827491.469999999</v>
      </c>
      <c r="D1144" s="22"/>
      <c r="E1144" s="22"/>
    </row>
    <row r="1145" spans="1:5" x14ac:dyDescent="0.2">
      <c r="A1145" s="26" t="s">
        <v>1142</v>
      </c>
      <c r="B1145" s="29">
        <v>720.27</v>
      </c>
      <c r="C1145" s="29">
        <v>51752912.5</v>
      </c>
      <c r="D1145" s="22"/>
      <c r="E1145" s="22"/>
    </row>
    <row r="1146" spans="1:5" x14ac:dyDescent="0.2">
      <c r="A1146" s="26" t="s">
        <v>1143</v>
      </c>
      <c r="B1146" s="29">
        <v>730.25</v>
      </c>
      <c r="C1146" s="29">
        <v>52469747.149999999</v>
      </c>
      <c r="D1146" s="22"/>
      <c r="E1146" s="22"/>
    </row>
    <row r="1147" spans="1:5" x14ac:dyDescent="0.2">
      <c r="A1147" s="26" t="s">
        <v>1144</v>
      </c>
      <c r="B1147" s="29">
        <v>724.93</v>
      </c>
      <c r="C1147" s="29">
        <v>52174126.539999999</v>
      </c>
      <c r="D1147" s="22"/>
      <c r="E1147" s="22"/>
    </row>
    <row r="1148" spans="1:5" x14ac:dyDescent="0.2">
      <c r="A1148" s="26" t="s">
        <v>1145</v>
      </c>
      <c r="B1148" s="29">
        <v>731.97</v>
      </c>
      <c r="C1148" s="29">
        <v>52684421.82</v>
      </c>
      <c r="D1148" s="22"/>
      <c r="E1148" s="22"/>
    </row>
    <row r="1149" spans="1:5" x14ac:dyDescent="0.2">
      <c r="A1149" s="26" t="s">
        <v>1146</v>
      </c>
      <c r="B1149" s="29">
        <v>722.87</v>
      </c>
      <c r="C1149" s="29">
        <v>52134236.640000001</v>
      </c>
      <c r="D1149" s="22"/>
      <c r="E1149" s="22"/>
    </row>
    <row r="1150" spans="1:5" x14ac:dyDescent="0.2">
      <c r="A1150" s="26" t="s">
        <v>1147</v>
      </c>
      <c r="B1150" s="29">
        <v>725.68</v>
      </c>
      <c r="C1150" s="29">
        <v>52333729.340000004</v>
      </c>
      <c r="D1150" s="22"/>
      <c r="E1150" s="22"/>
    </row>
    <row r="1151" spans="1:5" x14ac:dyDescent="0.2">
      <c r="A1151" s="26" t="s">
        <v>1148</v>
      </c>
      <c r="B1151" s="29">
        <v>721.12</v>
      </c>
      <c r="C1151" s="29">
        <v>52004442.229999997</v>
      </c>
      <c r="D1151" s="22"/>
      <c r="E1151" s="22"/>
    </row>
    <row r="1152" spans="1:5" x14ac:dyDescent="0.2">
      <c r="A1152" s="26" t="s">
        <v>1149</v>
      </c>
      <c r="B1152" s="29">
        <v>722.14</v>
      </c>
      <c r="C1152" s="29">
        <v>52076680.759999998</v>
      </c>
      <c r="D1152" s="22"/>
      <c r="E1152" s="22"/>
    </row>
    <row r="1153" spans="1:5" x14ac:dyDescent="0.2">
      <c r="A1153" s="26" t="s">
        <v>1150</v>
      </c>
      <c r="B1153" s="29">
        <v>720.08</v>
      </c>
      <c r="C1153" s="29">
        <v>51927189.689999998</v>
      </c>
      <c r="D1153" s="22"/>
      <c r="E1153" s="22"/>
    </row>
    <row r="1154" spans="1:5" x14ac:dyDescent="0.2">
      <c r="A1154" s="26" t="s">
        <v>1151</v>
      </c>
      <c r="B1154" s="29">
        <v>721.54</v>
      </c>
      <c r="C1154" s="29">
        <v>52081120.149999999</v>
      </c>
      <c r="D1154" s="22"/>
      <c r="E1154" s="22"/>
    </row>
    <row r="1155" spans="1:5" x14ac:dyDescent="0.2">
      <c r="A1155" s="26" t="s">
        <v>1152</v>
      </c>
      <c r="B1155" s="29">
        <v>718.03</v>
      </c>
      <c r="C1155" s="29">
        <v>52163994.359999999</v>
      </c>
      <c r="D1155" s="22"/>
      <c r="E1155" s="22"/>
    </row>
    <row r="1156" spans="1:5" x14ac:dyDescent="0.2">
      <c r="A1156" s="26" t="s">
        <v>1153</v>
      </c>
      <c r="B1156" s="29">
        <v>722.97</v>
      </c>
      <c r="C1156" s="29">
        <v>52519492.869999997</v>
      </c>
      <c r="D1156" s="22"/>
      <c r="E1156" s="22"/>
    </row>
    <row r="1157" spans="1:5" x14ac:dyDescent="0.2">
      <c r="A1157" s="26" t="s">
        <v>1154</v>
      </c>
      <c r="B1157" s="29">
        <v>717.92</v>
      </c>
      <c r="C1157" s="29">
        <v>52152745.859999999</v>
      </c>
      <c r="D1157" s="22"/>
      <c r="E1157" s="22"/>
    </row>
    <row r="1158" spans="1:5" x14ac:dyDescent="0.2">
      <c r="A1158" s="26" t="s">
        <v>1155</v>
      </c>
      <c r="B1158" s="29">
        <v>716.82</v>
      </c>
      <c r="C1158" s="29">
        <v>52073349.119999997</v>
      </c>
      <c r="D1158" s="22"/>
      <c r="E1158" s="22"/>
    </row>
    <row r="1159" spans="1:5" x14ac:dyDescent="0.2">
      <c r="A1159" s="26" t="s">
        <v>1156</v>
      </c>
      <c r="B1159" s="29">
        <v>712.38</v>
      </c>
      <c r="C1159" s="29">
        <v>51749987.990000002</v>
      </c>
      <c r="D1159" s="22"/>
      <c r="E1159" s="22"/>
    </row>
    <row r="1160" spans="1:5" x14ac:dyDescent="0.2">
      <c r="A1160" s="26" t="s">
        <v>1157</v>
      </c>
      <c r="B1160" s="29">
        <v>702.69</v>
      </c>
      <c r="C1160" s="29">
        <v>51046090.520000003</v>
      </c>
      <c r="D1160" s="22"/>
      <c r="E1160" s="22"/>
    </row>
    <row r="1161" spans="1:5" x14ac:dyDescent="0.2">
      <c r="A1161" s="26" t="s">
        <v>1158</v>
      </c>
      <c r="B1161" s="29">
        <v>703.41</v>
      </c>
      <c r="C1161" s="29">
        <v>51239122.07</v>
      </c>
      <c r="D1161" s="22"/>
      <c r="E1161" s="22"/>
    </row>
    <row r="1162" spans="1:5" x14ac:dyDescent="0.2">
      <c r="A1162" s="26" t="s">
        <v>1159</v>
      </c>
      <c r="B1162" s="29">
        <v>705.67</v>
      </c>
      <c r="C1162" s="29">
        <v>51410372.479999997</v>
      </c>
      <c r="D1162" s="22"/>
      <c r="E1162" s="22"/>
    </row>
    <row r="1163" spans="1:5" x14ac:dyDescent="0.2">
      <c r="A1163" s="26" t="s">
        <v>1160</v>
      </c>
      <c r="B1163" s="29">
        <v>710.88</v>
      </c>
      <c r="C1163" s="29">
        <v>51590248.630000003</v>
      </c>
      <c r="D1163" s="22"/>
      <c r="E1163" s="22"/>
    </row>
    <row r="1164" spans="1:5" x14ac:dyDescent="0.2">
      <c r="A1164" s="26" t="s">
        <v>1161</v>
      </c>
      <c r="B1164" s="29">
        <v>715.91</v>
      </c>
      <c r="C1164" s="29">
        <v>51988746.82</v>
      </c>
      <c r="D1164" s="22"/>
      <c r="E1164" s="22"/>
    </row>
    <row r="1165" spans="1:5" x14ac:dyDescent="0.2">
      <c r="A1165" s="26" t="s">
        <v>1162</v>
      </c>
      <c r="B1165" s="29">
        <v>705.32</v>
      </c>
      <c r="C1165" s="29">
        <v>51104466.82</v>
      </c>
      <c r="D1165" s="22"/>
      <c r="E1165" s="22"/>
    </row>
    <row r="1166" spans="1:5" x14ac:dyDescent="0.2">
      <c r="A1166" s="26" t="s">
        <v>1163</v>
      </c>
      <c r="B1166" s="29">
        <v>696.68</v>
      </c>
      <c r="C1166" s="29">
        <v>50478490.140000001</v>
      </c>
      <c r="D1166" s="22"/>
      <c r="E1166" s="22"/>
    </row>
    <row r="1167" spans="1:5" x14ac:dyDescent="0.2">
      <c r="A1167" s="26" t="s">
        <v>1164</v>
      </c>
      <c r="B1167" s="29">
        <v>696.6</v>
      </c>
      <c r="C1167" s="29">
        <v>50473584.280000001</v>
      </c>
      <c r="D1167" s="22"/>
      <c r="E1167" s="22"/>
    </row>
    <row r="1168" spans="1:5" x14ac:dyDescent="0.2">
      <c r="A1168" s="26" t="s">
        <v>1165</v>
      </c>
      <c r="B1168" s="29">
        <v>695.04</v>
      </c>
      <c r="C1168" s="29">
        <v>50390114.979999997</v>
      </c>
      <c r="D1168" s="22"/>
      <c r="E1168" s="22"/>
    </row>
    <row r="1169" spans="1:5" x14ac:dyDescent="0.2">
      <c r="A1169" s="26" t="s">
        <v>1166</v>
      </c>
      <c r="B1169" s="29">
        <v>697.62</v>
      </c>
      <c r="C1169" s="29">
        <v>50581157.060000002</v>
      </c>
      <c r="D1169" s="22"/>
      <c r="E1169" s="22"/>
    </row>
    <row r="1170" spans="1:5" x14ac:dyDescent="0.2">
      <c r="A1170" s="26" t="s">
        <v>1167</v>
      </c>
      <c r="B1170" s="29">
        <v>714.24</v>
      </c>
      <c r="C1170" s="29">
        <v>51792973.829999998</v>
      </c>
      <c r="D1170" s="22"/>
      <c r="E1170" s="22"/>
    </row>
    <row r="1171" spans="1:5" x14ac:dyDescent="0.2">
      <c r="A1171" s="26" t="s">
        <v>1168</v>
      </c>
      <c r="B1171" s="29">
        <v>715.8</v>
      </c>
      <c r="C1171" s="29">
        <v>51906133.939999998</v>
      </c>
      <c r="D1171" s="22"/>
      <c r="E1171" s="22"/>
    </row>
    <row r="1172" spans="1:5" x14ac:dyDescent="0.2">
      <c r="A1172" s="26" t="s">
        <v>1169</v>
      </c>
      <c r="B1172" s="29">
        <v>711.03</v>
      </c>
      <c r="C1172" s="29">
        <v>51560995.979999997</v>
      </c>
      <c r="D1172" s="22"/>
      <c r="E1172" s="22"/>
    </row>
    <row r="1173" spans="1:5" x14ac:dyDescent="0.2">
      <c r="A1173" s="26" t="s">
        <v>1170</v>
      </c>
      <c r="B1173" s="29">
        <v>702.92</v>
      </c>
      <c r="C1173" s="29">
        <v>50971406.18</v>
      </c>
      <c r="D1173" s="22"/>
      <c r="E1173" s="22"/>
    </row>
    <row r="1174" spans="1:5" x14ac:dyDescent="0.2">
      <c r="A1174" s="26" t="s">
        <v>1171</v>
      </c>
      <c r="B1174" s="29">
        <v>683.14</v>
      </c>
      <c r="C1174" s="29">
        <v>49539065.090000004</v>
      </c>
      <c r="D1174" s="22"/>
      <c r="E1174" s="22"/>
    </row>
    <row r="1175" spans="1:5" x14ac:dyDescent="0.2">
      <c r="A1175" s="26" t="s">
        <v>1172</v>
      </c>
      <c r="B1175" s="29">
        <v>687.83</v>
      </c>
      <c r="C1175" s="29">
        <v>49876175.369999997</v>
      </c>
      <c r="D1175" s="22"/>
      <c r="E1175" s="22"/>
    </row>
    <row r="1176" spans="1:5" x14ac:dyDescent="0.2">
      <c r="A1176" s="26" t="s">
        <v>1173</v>
      </c>
      <c r="B1176" s="29">
        <v>683.39</v>
      </c>
      <c r="C1176" s="29">
        <v>49671161.350000001</v>
      </c>
      <c r="D1176" s="22"/>
      <c r="E1176" s="22"/>
    </row>
    <row r="1177" spans="1:5" x14ac:dyDescent="0.2">
      <c r="A1177" s="26" t="s">
        <v>1174</v>
      </c>
      <c r="B1177" s="29">
        <v>690.75</v>
      </c>
      <c r="C1177" s="29">
        <v>50207660.270000003</v>
      </c>
      <c r="D1177" s="22"/>
      <c r="E1177" s="22"/>
    </row>
    <row r="1178" spans="1:5" x14ac:dyDescent="0.2">
      <c r="A1178" s="26" t="s">
        <v>1175</v>
      </c>
      <c r="B1178" s="29">
        <v>695.89</v>
      </c>
      <c r="C1178" s="29">
        <v>50605407.460000001</v>
      </c>
      <c r="D1178" s="22"/>
      <c r="E1178" s="22"/>
    </row>
    <row r="1179" spans="1:5" x14ac:dyDescent="0.2">
      <c r="A1179" s="26" t="s">
        <v>1176</v>
      </c>
      <c r="B1179" s="29">
        <v>696.09</v>
      </c>
      <c r="C1179" s="29">
        <v>50619021.780000001</v>
      </c>
      <c r="D1179" s="22"/>
      <c r="E1179" s="22"/>
    </row>
    <row r="1180" spans="1:5" x14ac:dyDescent="0.2">
      <c r="A1180" s="26" t="s">
        <v>1177</v>
      </c>
      <c r="B1180" s="29">
        <v>698.88</v>
      </c>
      <c r="C1180" s="29">
        <v>50821844.25</v>
      </c>
      <c r="D1180" s="22"/>
      <c r="E1180" s="22"/>
    </row>
    <row r="1181" spans="1:5" x14ac:dyDescent="0.2">
      <c r="A1181" s="26" t="s">
        <v>1178</v>
      </c>
      <c r="B1181" s="29">
        <v>705.4</v>
      </c>
      <c r="C1181" s="29">
        <v>51297186.039999999</v>
      </c>
      <c r="D1181" s="22"/>
      <c r="E1181" s="22"/>
    </row>
    <row r="1182" spans="1:5" x14ac:dyDescent="0.2">
      <c r="A1182" s="26" t="s">
        <v>1179</v>
      </c>
      <c r="B1182" s="29">
        <v>704.42</v>
      </c>
      <c r="C1182" s="29">
        <v>51225825.310000002</v>
      </c>
      <c r="D1182" s="22"/>
      <c r="E1182" s="22"/>
    </row>
    <row r="1183" spans="1:5" x14ac:dyDescent="0.2">
      <c r="A1183" s="26" t="s">
        <v>1180</v>
      </c>
      <c r="B1183" s="29">
        <v>703.27</v>
      </c>
      <c r="C1183" s="29">
        <v>51140142.68</v>
      </c>
      <c r="D1183" s="22"/>
      <c r="E1183" s="22"/>
    </row>
    <row r="1184" spans="1:5" x14ac:dyDescent="0.2">
      <c r="A1184" s="26" t="s">
        <v>1181</v>
      </c>
      <c r="B1184" s="29">
        <v>694.9</v>
      </c>
      <c r="C1184" s="29">
        <v>50525794.799999997</v>
      </c>
      <c r="D1184" s="22"/>
      <c r="E1184" s="22"/>
    </row>
    <row r="1185" spans="1:5" x14ac:dyDescent="0.2">
      <c r="A1185" s="26" t="s">
        <v>1182</v>
      </c>
      <c r="B1185" s="29">
        <v>686.72</v>
      </c>
      <c r="C1185" s="29">
        <v>49988194.530000001</v>
      </c>
      <c r="D1185" s="22"/>
      <c r="E1185" s="22"/>
    </row>
    <row r="1186" spans="1:5" x14ac:dyDescent="0.2">
      <c r="A1186" s="26" t="s">
        <v>1183</v>
      </c>
      <c r="B1186" s="29">
        <v>675.65</v>
      </c>
      <c r="C1186" s="29">
        <v>49197212.740000002</v>
      </c>
      <c r="D1186" s="22"/>
      <c r="E1186" s="22"/>
    </row>
    <row r="1187" spans="1:5" x14ac:dyDescent="0.2">
      <c r="A1187" s="26" t="s">
        <v>1184</v>
      </c>
      <c r="B1187" s="29">
        <v>680.4</v>
      </c>
      <c r="C1187" s="29">
        <v>49849719.859999999</v>
      </c>
      <c r="D1187" s="22"/>
      <c r="E1187" s="22"/>
    </row>
    <row r="1188" spans="1:5" x14ac:dyDescent="0.2">
      <c r="A1188" s="26" t="s">
        <v>1185</v>
      </c>
      <c r="B1188" s="29">
        <v>682.59</v>
      </c>
      <c r="C1188" s="29">
        <v>50008147.460000001</v>
      </c>
      <c r="D1188" s="22"/>
      <c r="E1188" s="22"/>
    </row>
    <row r="1189" spans="1:5" x14ac:dyDescent="0.2">
      <c r="A1189" s="26" t="s">
        <v>1186</v>
      </c>
      <c r="B1189" s="29">
        <v>676.79</v>
      </c>
      <c r="C1189" s="29">
        <v>49619479.990000002</v>
      </c>
      <c r="D1189" s="22"/>
      <c r="E1189" s="22"/>
    </row>
    <row r="1190" spans="1:5" x14ac:dyDescent="0.2">
      <c r="A1190" s="26" t="s">
        <v>1187</v>
      </c>
      <c r="B1190" s="29">
        <v>679.74</v>
      </c>
      <c r="C1190" s="29">
        <v>49832846.149999999</v>
      </c>
      <c r="D1190" s="22"/>
      <c r="E1190" s="22"/>
    </row>
    <row r="1191" spans="1:5" x14ac:dyDescent="0.2">
      <c r="A1191" s="26" t="s">
        <v>1188</v>
      </c>
      <c r="B1191" s="29">
        <v>687.32</v>
      </c>
      <c r="C1191" s="29">
        <v>50395543.950000003</v>
      </c>
      <c r="D1191" s="22"/>
      <c r="E1191" s="22"/>
    </row>
    <row r="1192" spans="1:5" x14ac:dyDescent="0.2">
      <c r="A1192" s="26" t="s">
        <v>1189</v>
      </c>
      <c r="B1192" s="29">
        <v>693.49</v>
      </c>
      <c r="C1192" s="29">
        <v>50848172.170000002</v>
      </c>
      <c r="D1192" s="22"/>
      <c r="E1192" s="22"/>
    </row>
    <row r="1193" spans="1:5" x14ac:dyDescent="0.2">
      <c r="A1193" s="26" t="s">
        <v>1190</v>
      </c>
      <c r="B1193" s="29">
        <v>700.07</v>
      </c>
      <c r="C1193" s="29">
        <v>51328211.130000003</v>
      </c>
      <c r="D1193" s="22"/>
      <c r="E1193" s="22"/>
    </row>
    <row r="1194" spans="1:5" x14ac:dyDescent="0.2">
      <c r="A1194" s="26" t="s">
        <v>1191</v>
      </c>
      <c r="B1194" s="29">
        <v>697.81</v>
      </c>
      <c r="C1194" s="29">
        <v>51168164.259999998</v>
      </c>
      <c r="D1194" s="22"/>
      <c r="E1194" s="22"/>
    </row>
    <row r="1195" spans="1:5" x14ac:dyDescent="0.2">
      <c r="A1195" s="26" t="s">
        <v>1192</v>
      </c>
      <c r="B1195" s="29">
        <v>691.06</v>
      </c>
      <c r="C1195" s="29">
        <v>50759913.979999997</v>
      </c>
      <c r="D1195" s="22"/>
      <c r="E1195" s="22"/>
    </row>
    <row r="1196" spans="1:5" x14ac:dyDescent="0.2">
      <c r="A1196" s="26" t="s">
        <v>1193</v>
      </c>
      <c r="B1196" s="29">
        <v>682.12</v>
      </c>
      <c r="C1196" s="29">
        <v>50199142.299999997</v>
      </c>
      <c r="D1196" s="22"/>
      <c r="E1196" s="22"/>
    </row>
    <row r="1197" spans="1:5" x14ac:dyDescent="0.2">
      <c r="A1197" s="26" t="s">
        <v>1194</v>
      </c>
      <c r="B1197" s="29">
        <v>688.21</v>
      </c>
      <c r="C1197" s="29">
        <v>50649031.869999997</v>
      </c>
      <c r="D1197" s="22"/>
      <c r="E1197" s="22"/>
    </row>
    <row r="1198" spans="1:5" x14ac:dyDescent="0.2">
      <c r="A1198" s="26" t="s">
        <v>1195</v>
      </c>
      <c r="B1198" s="29">
        <v>687.44</v>
      </c>
      <c r="C1198" s="29">
        <v>50591344.789999999</v>
      </c>
      <c r="D1198" s="22"/>
      <c r="E1198" s="22"/>
    </row>
    <row r="1199" spans="1:5" x14ac:dyDescent="0.2">
      <c r="A1199" s="26" t="s">
        <v>1196</v>
      </c>
      <c r="B1199" s="29">
        <v>684.04</v>
      </c>
      <c r="C1199" s="29">
        <v>50600007.810000002</v>
      </c>
      <c r="D1199" s="22"/>
      <c r="E1199" s="22"/>
    </row>
    <row r="1200" spans="1:5" x14ac:dyDescent="0.2">
      <c r="A1200" s="26" t="s">
        <v>1197</v>
      </c>
      <c r="B1200" s="29">
        <v>683.08</v>
      </c>
      <c r="C1200" s="29">
        <v>50523910.390000001</v>
      </c>
      <c r="D1200" s="22"/>
      <c r="E1200" s="22"/>
    </row>
    <row r="1201" spans="1:5" x14ac:dyDescent="0.2">
      <c r="A1201" s="26" t="s">
        <v>1198</v>
      </c>
      <c r="B1201" s="29">
        <v>675.5</v>
      </c>
      <c r="C1201" s="29">
        <v>49957323.409999996</v>
      </c>
      <c r="D1201" s="22"/>
      <c r="E1201" s="22"/>
    </row>
    <row r="1202" spans="1:5" x14ac:dyDescent="0.2">
      <c r="A1202" s="26" t="s">
        <v>1199</v>
      </c>
      <c r="B1202" s="29">
        <v>669.69</v>
      </c>
      <c r="C1202" s="29">
        <v>49534735.960000001</v>
      </c>
      <c r="D1202" s="22"/>
      <c r="E1202" s="22"/>
    </row>
    <row r="1203" spans="1:5" x14ac:dyDescent="0.2">
      <c r="A1203" s="26" t="s">
        <v>1200</v>
      </c>
      <c r="B1203" s="29">
        <v>659.88</v>
      </c>
      <c r="C1203" s="29">
        <v>49216440.340000004</v>
      </c>
      <c r="D1203" s="22"/>
      <c r="E1203" s="22"/>
    </row>
    <row r="1204" spans="1:5" x14ac:dyDescent="0.2">
      <c r="A1204" s="26" t="s">
        <v>1201</v>
      </c>
      <c r="B1204" s="29">
        <v>669.22</v>
      </c>
      <c r="C1204" s="29">
        <v>49943923.68</v>
      </c>
      <c r="D1204" s="22"/>
      <c r="E1204" s="22"/>
    </row>
    <row r="1205" spans="1:5" x14ac:dyDescent="0.2">
      <c r="A1205" s="26" t="s">
        <v>1202</v>
      </c>
      <c r="B1205" s="29">
        <v>682.65</v>
      </c>
      <c r="C1205" s="29">
        <v>50945949.020000003</v>
      </c>
      <c r="D1205" s="22"/>
      <c r="E1205" s="22"/>
    </row>
    <row r="1206" spans="1:5" x14ac:dyDescent="0.2">
      <c r="A1206" s="26" t="s">
        <v>1203</v>
      </c>
      <c r="B1206" s="29">
        <v>678.05</v>
      </c>
      <c r="C1206" s="29">
        <v>50599522.060000002</v>
      </c>
      <c r="D1206" s="22"/>
      <c r="E1206" s="22"/>
    </row>
    <row r="1207" spans="1:5" x14ac:dyDescent="0.2">
      <c r="A1207" s="26" t="s">
        <v>1204</v>
      </c>
      <c r="B1207" s="29">
        <v>675.05</v>
      </c>
      <c r="C1207" s="29">
        <v>50372727.549999997</v>
      </c>
      <c r="D1207" s="22"/>
      <c r="E1207" s="22"/>
    </row>
    <row r="1208" spans="1:5" x14ac:dyDescent="0.2">
      <c r="A1208" s="26" t="s">
        <v>1205</v>
      </c>
      <c r="B1208" s="29">
        <v>666.34</v>
      </c>
      <c r="C1208" s="29">
        <v>49734203.43</v>
      </c>
      <c r="D1208" s="22"/>
      <c r="E1208" s="22"/>
    </row>
    <row r="1209" spans="1:5" x14ac:dyDescent="0.2">
      <c r="A1209" s="26" t="s">
        <v>1206</v>
      </c>
      <c r="B1209" s="29">
        <v>658.07</v>
      </c>
      <c r="C1209" s="29">
        <v>49114915.659999996</v>
      </c>
      <c r="D1209" s="22"/>
      <c r="E1209" s="22"/>
    </row>
    <row r="1210" spans="1:5" x14ac:dyDescent="0.2">
      <c r="A1210" s="26" t="s">
        <v>1207</v>
      </c>
      <c r="B1210" s="29">
        <v>650.46</v>
      </c>
      <c r="C1210" s="29">
        <v>48545901.469999999</v>
      </c>
      <c r="D1210" s="22"/>
      <c r="E1210" s="22"/>
    </row>
    <row r="1211" spans="1:5" x14ac:dyDescent="0.2">
      <c r="A1211" s="26" t="s">
        <v>1208</v>
      </c>
      <c r="B1211" s="29">
        <v>654.89</v>
      </c>
      <c r="C1211" s="29">
        <v>48902900.560000002</v>
      </c>
      <c r="D1211" s="22"/>
      <c r="E1211" s="22"/>
    </row>
    <row r="1212" spans="1:5" x14ac:dyDescent="0.2">
      <c r="A1212" s="26" t="s">
        <v>1209</v>
      </c>
      <c r="B1212" s="29">
        <v>667.03</v>
      </c>
      <c r="C1212" s="29">
        <v>49814082.890000001</v>
      </c>
      <c r="D1212" s="22"/>
      <c r="E1212" s="22"/>
    </row>
    <row r="1213" spans="1:5" x14ac:dyDescent="0.2">
      <c r="A1213" s="26" t="s">
        <v>1210</v>
      </c>
      <c r="B1213" s="29">
        <v>661.54</v>
      </c>
      <c r="C1213" s="29">
        <v>49436001.140000001</v>
      </c>
      <c r="D1213" s="22"/>
      <c r="E1213" s="22"/>
    </row>
    <row r="1214" spans="1:5" x14ac:dyDescent="0.2">
      <c r="A1214" s="26" t="s">
        <v>1211</v>
      </c>
      <c r="B1214" s="29">
        <v>650.41999999999996</v>
      </c>
      <c r="C1214" s="29">
        <v>48598405.700000003</v>
      </c>
      <c r="D1214" s="22"/>
      <c r="E1214" s="22"/>
    </row>
    <row r="1215" spans="1:5" x14ac:dyDescent="0.2">
      <c r="A1215" s="26" t="s">
        <v>1212</v>
      </c>
      <c r="B1215" s="29">
        <v>665.28</v>
      </c>
      <c r="C1215" s="29">
        <v>51278562.25</v>
      </c>
      <c r="D1215" s="22"/>
      <c r="E1215" s="22"/>
    </row>
    <row r="1216" spans="1:5" x14ac:dyDescent="0.2">
      <c r="A1216" s="26" t="s">
        <v>1213</v>
      </c>
      <c r="B1216" s="29">
        <v>676.74</v>
      </c>
      <c r="C1216" s="29">
        <v>52254267.539999999</v>
      </c>
      <c r="D1216" s="22"/>
      <c r="E1216" s="22"/>
    </row>
    <row r="1217" spans="1:5" x14ac:dyDescent="0.2">
      <c r="A1217" s="26" t="s">
        <v>1214</v>
      </c>
      <c r="B1217" s="29">
        <v>678.45</v>
      </c>
      <c r="C1217" s="29">
        <v>52535995.399999999</v>
      </c>
      <c r="D1217" s="22"/>
      <c r="E1217" s="22"/>
    </row>
    <row r="1218" spans="1:5" x14ac:dyDescent="0.2">
      <c r="A1218" s="26" t="s">
        <v>1215</v>
      </c>
      <c r="B1218" s="29">
        <v>689.17</v>
      </c>
      <c r="C1218" s="29">
        <v>57225990.670000002</v>
      </c>
      <c r="D1218" s="22"/>
      <c r="E1218" s="22"/>
    </row>
    <row r="1219" spans="1:5" x14ac:dyDescent="0.2">
      <c r="A1219" s="26" t="s">
        <v>1216</v>
      </c>
      <c r="B1219" s="29">
        <v>708.04</v>
      </c>
      <c r="C1219" s="29">
        <v>58787604.850000001</v>
      </c>
      <c r="D1219" s="22"/>
      <c r="E1219" s="22"/>
    </row>
    <row r="1220" spans="1:5" x14ac:dyDescent="0.2">
      <c r="A1220" s="26" t="s">
        <v>1217</v>
      </c>
      <c r="B1220" s="29">
        <v>707.53</v>
      </c>
      <c r="C1220" s="29">
        <v>58740401.159999996</v>
      </c>
      <c r="D1220" s="22"/>
      <c r="E1220" s="22"/>
    </row>
    <row r="1221" spans="1:5" x14ac:dyDescent="0.2">
      <c r="A1221" s="26" t="s">
        <v>1218</v>
      </c>
      <c r="B1221" s="29">
        <v>718.41</v>
      </c>
      <c r="C1221" s="29">
        <v>59628943.210000001</v>
      </c>
      <c r="D1221" s="22"/>
      <c r="E1221" s="22"/>
    </row>
    <row r="1222" spans="1:5" x14ac:dyDescent="0.2">
      <c r="A1222" s="26" t="s">
        <v>1219</v>
      </c>
      <c r="B1222" s="29">
        <v>733.06</v>
      </c>
      <c r="C1222" s="29">
        <v>61028145.609999999</v>
      </c>
      <c r="D1222" s="22"/>
      <c r="E1222" s="22"/>
    </row>
    <row r="1223" spans="1:5" x14ac:dyDescent="0.2">
      <c r="A1223" s="26" t="s">
        <v>1220</v>
      </c>
      <c r="B1223" s="29">
        <v>742.7</v>
      </c>
      <c r="C1223" s="29">
        <v>61831007.689999998</v>
      </c>
      <c r="D1223" s="22"/>
      <c r="E1223" s="22"/>
    </row>
    <row r="1224" spans="1:5" x14ac:dyDescent="0.2">
      <c r="A1224" s="26" t="s">
        <v>1221</v>
      </c>
      <c r="B1224" s="29">
        <v>768.63</v>
      </c>
      <c r="C1224" s="29">
        <v>64709777.119999997</v>
      </c>
      <c r="D1224" s="22"/>
      <c r="E1224" s="22"/>
    </row>
    <row r="1225" spans="1:5" x14ac:dyDescent="0.2">
      <c r="A1225" s="26" t="s">
        <v>1222</v>
      </c>
      <c r="B1225" s="29">
        <v>779.05</v>
      </c>
      <c r="C1225" s="29">
        <v>65695461.840000004</v>
      </c>
      <c r="D1225" s="22"/>
      <c r="E1225" s="22"/>
    </row>
    <row r="1226" spans="1:5" x14ac:dyDescent="0.2">
      <c r="A1226" s="26" t="s">
        <v>1223</v>
      </c>
      <c r="B1226" s="29">
        <v>784.42</v>
      </c>
      <c r="C1226" s="29">
        <v>66149460.270000003</v>
      </c>
      <c r="D1226" s="22"/>
      <c r="E1226" s="22"/>
    </row>
    <row r="1227" spans="1:5" x14ac:dyDescent="0.2">
      <c r="A1227" s="26" t="s">
        <v>1224</v>
      </c>
      <c r="B1227" s="29">
        <v>779.39</v>
      </c>
      <c r="C1227" s="29">
        <v>65751990.030000001</v>
      </c>
      <c r="D1227" s="22"/>
      <c r="E1227" s="22"/>
    </row>
    <row r="1228" spans="1:5" x14ac:dyDescent="0.2">
      <c r="A1228" s="26" t="s">
        <v>1225</v>
      </c>
      <c r="B1228" s="29">
        <v>784.33</v>
      </c>
      <c r="C1228" s="29">
        <v>66170312.189999998</v>
      </c>
      <c r="D1228" s="22"/>
      <c r="E1228" s="22"/>
    </row>
    <row r="1229" spans="1:5" x14ac:dyDescent="0.2">
      <c r="A1229" s="26" t="s">
        <v>1226</v>
      </c>
      <c r="B1229" s="29">
        <v>795.63</v>
      </c>
      <c r="C1229" s="29">
        <v>67163751.870000005</v>
      </c>
      <c r="D1229" s="22"/>
      <c r="E1229" s="22"/>
    </row>
    <row r="1230" spans="1:5" x14ac:dyDescent="0.2">
      <c r="A1230" s="26" t="s">
        <v>1227</v>
      </c>
      <c r="B1230" s="29">
        <v>795.71</v>
      </c>
      <c r="C1230" s="29">
        <v>67171935.120000005</v>
      </c>
      <c r="D1230" s="22"/>
      <c r="E1230" s="22"/>
    </row>
    <row r="1231" spans="1:5" x14ac:dyDescent="0.2">
      <c r="A1231" s="26" t="s">
        <v>1228</v>
      </c>
      <c r="B1231" s="29">
        <v>800.51</v>
      </c>
      <c r="C1231" s="29">
        <v>67617373.290000007</v>
      </c>
      <c r="D1231" s="22"/>
      <c r="E1231" s="22"/>
    </row>
    <row r="1232" spans="1:5" x14ac:dyDescent="0.2">
      <c r="A1232" s="26" t="s">
        <v>1229</v>
      </c>
      <c r="B1232" s="29">
        <v>807.38</v>
      </c>
      <c r="C1232" s="29">
        <v>68199032.310000002</v>
      </c>
      <c r="D1232" s="22"/>
      <c r="E1232" s="22"/>
    </row>
    <row r="1233" spans="1:5" x14ac:dyDescent="0.2">
      <c r="A1233" s="26" t="s">
        <v>1230</v>
      </c>
      <c r="B1233" s="29">
        <v>805.77</v>
      </c>
      <c r="C1233" s="29">
        <v>68090463.969999999</v>
      </c>
      <c r="D1233" s="22"/>
      <c r="E1233" s="22"/>
    </row>
    <row r="1234" spans="1:5" x14ac:dyDescent="0.2">
      <c r="A1234" s="26" t="s">
        <v>1231</v>
      </c>
      <c r="B1234" s="29">
        <v>801.31</v>
      </c>
      <c r="C1234" s="29">
        <v>67713322.939999998</v>
      </c>
      <c r="D1234" s="22"/>
      <c r="E1234" s="22"/>
    </row>
    <row r="1235" spans="1:5" x14ac:dyDescent="0.2">
      <c r="A1235" s="26" t="s">
        <v>1232</v>
      </c>
      <c r="B1235" s="29">
        <v>801.13</v>
      </c>
      <c r="C1235" s="29">
        <v>67698464.950000003</v>
      </c>
      <c r="D1235" s="22"/>
      <c r="E1235" s="22"/>
    </row>
    <row r="1236" spans="1:5" x14ac:dyDescent="0.2">
      <c r="A1236" s="26" t="s">
        <v>1233</v>
      </c>
      <c r="B1236" s="29">
        <v>803.62</v>
      </c>
      <c r="C1236" s="29">
        <v>65987045.450000003</v>
      </c>
      <c r="D1236" s="22"/>
      <c r="E1236" s="22"/>
    </row>
    <row r="1237" spans="1:5" x14ac:dyDescent="0.2">
      <c r="A1237" s="26" t="s">
        <v>1234</v>
      </c>
      <c r="B1237" s="29">
        <v>809.14</v>
      </c>
      <c r="C1237" s="29">
        <v>66437484.700000003</v>
      </c>
      <c r="D1237" s="22"/>
      <c r="E1237" s="22"/>
    </row>
    <row r="1238" spans="1:5" x14ac:dyDescent="0.2">
      <c r="A1238" s="26" t="s">
        <v>1235</v>
      </c>
      <c r="B1238" s="29">
        <v>804.13</v>
      </c>
      <c r="C1238" s="29">
        <v>65971688.049999997</v>
      </c>
      <c r="D1238" s="22"/>
      <c r="E1238" s="22"/>
    </row>
    <row r="1239" spans="1:5" x14ac:dyDescent="0.2">
      <c r="A1239" s="26" t="s">
        <v>1236</v>
      </c>
      <c r="B1239" s="29">
        <v>803.31</v>
      </c>
      <c r="C1239" s="29">
        <v>62613637.390000001</v>
      </c>
      <c r="D1239" s="22"/>
      <c r="E1239" s="22"/>
    </row>
    <row r="1240" spans="1:5" x14ac:dyDescent="0.2">
      <c r="A1240" s="26" t="s">
        <v>1237</v>
      </c>
      <c r="B1240" s="29">
        <v>805.48</v>
      </c>
      <c r="C1240" s="29">
        <v>62781719.340000004</v>
      </c>
      <c r="D1240" s="22"/>
      <c r="E1240" s="22"/>
    </row>
    <row r="1241" spans="1:5" x14ac:dyDescent="0.2">
      <c r="A1241" s="26" t="s">
        <v>1238</v>
      </c>
      <c r="B1241" s="29">
        <v>795.73</v>
      </c>
      <c r="C1241" s="29">
        <v>62022927.789999999</v>
      </c>
      <c r="D1241" s="22"/>
      <c r="E1241" s="22"/>
    </row>
    <row r="1242" spans="1:5" x14ac:dyDescent="0.2">
      <c r="A1242" s="26" t="s">
        <v>1239</v>
      </c>
      <c r="B1242" s="29">
        <v>800.74</v>
      </c>
      <c r="C1242" s="29">
        <v>62414281.439999998</v>
      </c>
      <c r="D1242" s="22"/>
      <c r="E1242" s="22"/>
    </row>
    <row r="1243" spans="1:5" x14ac:dyDescent="0.2">
      <c r="A1243" s="26" t="s">
        <v>1240</v>
      </c>
      <c r="B1243" s="29">
        <v>796.76</v>
      </c>
      <c r="C1243" s="29">
        <v>62148249.420000002</v>
      </c>
      <c r="D1243" s="22"/>
      <c r="E1243" s="22"/>
    </row>
    <row r="1244" spans="1:5" x14ac:dyDescent="0.2">
      <c r="A1244" s="26" t="s">
        <v>1241</v>
      </c>
      <c r="B1244" s="29">
        <v>800.59</v>
      </c>
      <c r="C1244" s="29">
        <v>62549981.630000003</v>
      </c>
      <c r="D1244" s="22"/>
      <c r="E1244" s="22"/>
    </row>
    <row r="1245" spans="1:5" x14ac:dyDescent="0.2">
      <c r="A1245" s="26" t="s">
        <v>1242</v>
      </c>
      <c r="B1245" s="29">
        <v>809.96</v>
      </c>
      <c r="C1245" s="29">
        <v>63519227.280000001</v>
      </c>
      <c r="D1245" s="22"/>
      <c r="E1245" s="22"/>
    </row>
    <row r="1246" spans="1:5" x14ac:dyDescent="0.2">
      <c r="A1246" s="26" t="s">
        <v>1243</v>
      </c>
      <c r="B1246" s="29">
        <v>803.32</v>
      </c>
      <c r="C1246" s="29">
        <v>62993864.579999998</v>
      </c>
      <c r="D1246" s="22"/>
      <c r="E1246" s="22"/>
    </row>
    <row r="1247" spans="1:5" x14ac:dyDescent="0.2">
      <c r="A1247" s="26" t="s">
        <v>1244</v>
      </c>
      <c r="B1247" s="29">
        <v>806.04</v>
      </c>
      <c r="C1247" s="29">
        <v>63203646.18</v>
      </c>
      <c r="D1247" s="22"/>
      <c r="E1247" s="22"/>
    </row>
    <row r="1248" spans="1:5" x14ac:dyDescent="0.2">
      <c r="A1248" s="26" t="s">
        <v>1245</v>
      </c>
      <c r="B1248" s="29">
        <v>798.9</v>
      </c>
      <c r="C1248" s="29">
        <v>62643815.049999997</v>
      </c>
      <c r="D1248" s="22"/>
      <c r="E1248" s="22"/>
    </row>
    <row r="1249" spans="1:5" x14ac:dyDescent="0.2">
      <c r="A1249" s="26" t="s">
        <v>1246</v>
      </c>
      <c r="B1249" s="29">
        <v>806.73</v>
      </c>
      <c r="C1249" s="29">
        <v>63257878.039999999</v>
      </c>
      <c r="D1249" s="22"/>
      <c r="E1249" s="22"/>
    </row>
    <row r="1250" spans="1:5" x14ac:dyDescent="0.2">
      <c r="A1250" s="26" t="s">
        <v>1247</v>
      </c>
      <c r="B1250" s="29">
        <v>816.94</v>
      </c>
      <c r="C1250" s="29">
        <v>63921391.149999999</v>
      </c>
      <c r="D1250" s="22"/>
      <c r="E1250" s="22"/>
    </row>
    <row r="1251" spans="1:5" x14ac:dyDescent="0.2">
      <c r="A1251" s="26" t="s">
        <v>1248</v>
      </c>
      <c r="B1251" s="29">
        <v>814.46</v>
      </c>
      <c r="C1251" s="29">
        <v>63938754.899999999</v>
      </c>
      <c r="D1251" s="22"/>
      <c r="E1251" s="22"/>
    </row>
    <row r="1252" spans="1:5" x14ac:dyDescent="0.2">
      <c r="A1252" s="26" t="s">
        <v>1249</v>
      </c>
      <c r="B1252" s="29">
        <v>804.94</v>
      </c>
      <c r="C1252" s="29">
        <v>63244567.609999999</v>
      </c>
      <c r="D1252" s="22"/>
      <c r="E1252" s="22"/>
    </row>
    <row r="1253" spans="1:5" x14ac:dyDescent="0.2">
      <c r="A1253" s="26" t="s">
        <v>1250</v>
      </c>
      <c r="B1253" s="29">
        <v>803.8</v>
      </c>
      <c r="C1253" s="29">
        <v>64116011.479999997</v>
      </c>
      <c r="D1253" s="22"/>
      <c r="E1253" s="22"/>
    </row>
    <row r="1254" spans="1:5" x14ac:dyDescent="0.2">
      <c r="A1254" s="26" t="s">
        <v>1251</v>
      </c>
      <c r="B1254" s="29">
        <v>815.49</v>
      </c>
      <c r="C1254" s="29">
        <v>65613941.229999997</v>
      </c>
      <c r="D1254" s="22"/>
      <c r="E1254" s="22"/>
    </row>
    <row r="1255" spans="1:5" x14ac:dyDescent="0.2">
      <c r="A1255" s="26" t="s">
        <v>1252</v>
      </c>
      <c r="B1255" s="29">
        <v>821.5</v>
      </c>
      <c r="C1255" s="29">
        <v>66138088.299999997</v>
      </c>
      <c r="D1255" s="22"/>
      <c r="E1255" s="22"/>
    </row>
    <row r="1256" spans="1:5" x14ac:dyDescent="0.2">
      <c r="A1256" s="26" t="s">
        <v>1253</v>
      </c>
      <c r="B1256" s="29">
        <v>826.94</v>
      </c>
      <c r="C1256" s="29">
        <v>66567020.539999999</v>
      </c>
      <c r="D1256" s="22"/>
      <c r="E1256" s="22"/>
    </row>
    <row r="1257" spans="1:5" x14ac:dyDescent="0.2">
      <c r="A1257" s="26" t="s">
        <v>1254</v>
      </c>
      <c r="B1257" s="29">
        <v>832.29</v>
      </c>
      <c r="C1257" s="29">
        <v>67047199.630000003</v>
      </c>
      <c r="D1257" s="22"/>
      <c r="E1257" s="22"/>
    </row>
    <row r="1258" spans="1:5" x14ac:dyDescent="0.2">
      <c r="A1258" s="26" t="s">
        <v>1255</v>
      </c>
      <c r="B1258" s="29">
        <v>829.87</v>
      </c>
      <c r="C1258" s="29">
        <v>66760267.479999997</v>
      </c>
      <c r="D1258" s="22"/>
      <c r="E1258" s="22"/>
    </row>
    <row r="1259" spans="1:5" x14ac:dyDescent="0.2">
      <c r="A1259" s="26" t="s">
        <v>1256</v>
      </c>
      <c r="B1259" s="29">
        <v>831.06</v>
      </c>
      <c r="C1259" s="29">
        <v>66856136.310000002</v>
      </c>
      <c r="D1259" s="22"/>
      <c r="E1259" s="22"/>
    </row>
    <row r="1260" spans="1:5" x14ac:dyDescent="0.2">
      <c r="A1260" s="26" t="s">
        <v>1257</v>
      </c>
      <c r="B1260" s="29">
        <v>821.5</v>
      </c>
      <c r="C1260" s="29">
        <v>66135481.159999996</v>
      </c>
      <c r="D1260" s="22"/>
      <c r="E1260" s="22"/>
    </row>
    <row r="1261" spans="1:5" x14ac:dyDescent="0.2">
      <c r="A1261" s="26" t="s">
        <v>1258</v>
      </c>
      <c r="B1261" s="29">
        <v>818.05</v>
      </c>
      <c r="C1261" s="29">
        <v>63940687.210000001</v>
      </c>
      <c r="D1261" s="22"/>
      <c r="E1261" s="22"/>
    </row>
    <row r="1262" spans="1:5" x14ac:dyDescent="0.2">
      <c r="A1262" s="26" t="s">
        <v>1259</v>
      </c>
      <c r="B1262" s="29">
        <v>818.36</v>
      </c>
      <c r="C1262" s="29">
        <v>63979766.119999997</v>
      </c>
      <c r="D1262" s="22"/>
      <c r="E1262" s="22"/>
    </row>
    <row r="1263" spans="1:5" x14ac:dyDescent="0.2">
      <c r="A1263" s="26" t="s">
        <v>1260</v>
      </c>
      <c r="B1263" s="29">
        <v>804.44</v>
      </c>
      <c r="C1263" s="29">
        <v>63132703.509999998</v>
      </c>
      <c r="D1263" s="22"/>
      <c r="E1263" s="22"/>
    </row>
    <row r="1264" spans="1:5" x14ac:dyDescent="0.2">
      <c r="A1264" s="26" t="s">
        <v>1261</v>
      </c>
      <c r="B1264" s="29">
        <v>811.31</v>
      </c>
      <c r="C1264" s="29">
        <v>63700205.090000004</v>
      </c>
      <c r="D1264" s="22"/>
      <c r="E1264" s="22"/>
    </row>
    <row r="1265" spans="1:5" x14ac:dyDescent="0.2">
      <c r="A1265" s="26" t="s">
        <v>1262</v>
      </c>
      <c r="B1265" s="29">
        <v>828.24</v>
      </c>
      <c r="C1265" s="29">
        <v>65031435.619999997</v>
      </c>
      <c r="D1265" s="22"/>
      <c r="E1265" s="22"/>
    </row>
    <row r="1266" spans="1:5" x14ac:dyDescent="0.2">
      <c r="A1266" s="26" t="s">
        <v>1263</v>
      </c>
      <c r="B1266" s="29">
        <v>822.59</v>
      </c>
      <c r="C1266" s="29">
        <v>64522123.990000002</v>
      </c>
      <c r="D1266" s="22"/>
      <c r="E1266" s="22"/>
    </row>
    <row r="1267" spans="1:5" x14ac:dyDescent="0.2">
      <c r="A1267" s="26" t="s">
        <v>1264</v>
      </c>
      <c r="B1267" s="29">
        <v>821.53</v>
      </c>
      <c r="C1267" s="29">
        <v>65057055.960000001</v>
      </c>
      <c r="D1267" s="22"/>
      <c r="E1267" s="22"/>
    </row>
    <row r="1268" spans="1:5" x14ac:dyDescent="0.2">
      <c r="A1268" s="26" t="s">
        <v>1265</v>
      </c>
      <c r="B1268" s="29">
        <v>824.02</v>
      </c>
      <c r="C1268" s="29">
        <v>65299462.030000001</v>
      </c>
      <c r="D1268" s="22"/>
      <c r="E1268" s="22"/>
    </row>
    <row r="1269" spans="1:5" x14ac:dyDescent="0.2">
      <c r="A1269" s="26" t="s">
        <v>1266</v>
      </c>
      <c r="B1269" s="29">
        <v>827.08</v>
      </c>
      <c r="C1269" s="29">
        <v>66157839.890000001</v>
      </c>
      <c r="D1269" s="22"/>
      <c r="E1269" s="22"/>
    </row>
    <row r="1270" spans="1:5" x14ac:dyDescent="0.2">
      <c r="A1270" s="26" t="s">
        <v>1267</v>
      </c>
      <c r="B1270" s="29">
        <v>836.31</v>
      </c>
      <c r="C1270" s="29">
        <v>66944033.909999996</v>
      </c>
      <c r="D1270" s="22"/>
      <c r="E1270" s="22"/>
    </row>
    <row r="1271" spans="1:5" x14ac:dyDescent="0.2">
      <c r="A1271" s="26" t="s">
        <v>1268</v>
      </c>
      <c r="B1271" s="29">
        <v>834.12</v>
      </c>
      <c r="C1271" s="29">
        <v>66768965.009999998</v>
      </c>
      <c r="D1271" s="22"/>
      <c r="E1271" s="22"/>
    </row>
    <row r="1272" spans="1:5" x14ac:dyDescent="0.2">
      <c r="A1272" s="26" t="s">
        <v>1269</v>
      </c>
      <c r="B1272" s="29">
        <v>827.96</v>
      </c>
      <c r="C1272" s="29">
        <v>67189940.959999993</v>
      </c>
      <c r="D1272" s="22"/>
      <c r="E1272" s="22"/>
    </row>
    <row r="1273" spans="1:5" x14ac:dyDescent="0.2">
      <c r="A1273" s="26" t="s">
        <v>1270</v>
      </c>
      <c r="B1273" s="29">
        <v>840.96</v>
      </c>
      <c r="C1273" s="29">
        <v>67568961.5</v>
      </c>
      <c r="D1273" s="22"/>
      <c r="E1273" s="22"/>
    </row>
    <row r="1274" spans="1:5" x14ac:dyDescent="0.2">
      <c r="A1274" s="26" t="s">
        <v>1271</v>
      </c>
      <c r="B1274" s="29">
        <v>853.73</v>
      </c>
      <c r="C1274" s="29">
        <v>68589088.230000004</v>
      </c>
      <c r="D1274" s="22"/>
      <c r="E1274" s="22"/>
    </row>
    <row r="1275" spans="1:5" x14ac:dyDescent="0.2">
      <c r="A1275" s="26" t="s">
        <v>1272</v>
      </c>
      <c r="B1275" s="29">
        <v>852.6</v>
      </c>
      <c r="C1275" s="29">
        <v>68484610.780000001</v>
      </c>
      <c r="D1275" s="22"/>
      <c r="E1275" s="22"/>
    </row>
    <row r="1276" spans="1:5" x14ac:dyDescent="0.2">
      <c r="A1276" s="26" t="s">
        <v>1273</v>
      </c>
      <c r="B1276" s="29">
        <v>849.1</v>
      </c>
      <c r="C1276" s="29">
        <v>68088994.060000002</v>
      </c>
      <c r="D1276" s="22"/>
      <c r="E1276" s="22"/>
    </row>
    <row r="1277" spans="1:5" x14ac:dyDescent="0.2">
      <c r="A1277" s="26" t="s">
        <v>1274</v>
      </c>
      <c r="B1277" s="29">
        <v>859.77</v>
      </c>
      <c r="C1277" s="29">
        <v>69679393.939999998</v>
      </c>
      <c r="D1277" s="22"/>
      <c r="E1277" s="22"/>
    </row>
    <row r="1278" spans="1:5" x14ac:dyDescent="0.2">
      <c r="A1278" s="26" t="s">
        <v>1275</v>
      </c>
      <c r="B1278" s="29">
        <v>854.85</v>
      </c>
      <c r="C1278" s="29">
        <v>69280250.189999998</v>
      </c>
      <c r="D1278" s="22"/>
      <c r="E1278" s="22"/>
    </row>
    <row r="1279" spans="1:5" x14ac:dyDescent="0.2">
      <c r="A1279" s="26" t="s">
        <v>1276</v>
      </c>
      <c r="B1279" s="29">
        <v>851.74</v>
      </c>
      <c r="C1279" s="29">
        <v>69026429.540000007</v>
      </c>
      <c r="D1279" s="22"/>
      <c r="E1279" s="22"/>
    </row>
    <row r="1280" spans="1:5" x14ac:dyDescent="0.2">
      <c r="A1280" s="26" t="s">
        <v>1277</v>
      </c>
      <c r="B1280" s="29">
        <v>837.42</v>
      </c>
      <c r="C1280" s="29">
        <v>67461020.209999993</v>
      </c>
      <c r="D1280" s="22"/>
      <c r="E1280" s="22"/>
    </row>
    <row r="1281" spans="1:5" x14ac:dyDescent="0.2">
      <c r="A1281" s="26" t="s">
        <v>1278</v>
      </c>
      <c r="B1281" s="29">
        <v>849.52</v>
      </c>
      <c r="C1281" s="29">
        <v>67523549.780000001</v>
      </c>
      <c r="D1281" s="22"/>
      <c r="E1281" s="22"/>
    </row>
    <row r="1282" spans="1:5" x14ac:dyDescent="0.2">
      <c r="A1282" s="26" t="s">
        <v>1279</v>
      </c>
      <c r="B1282" s="29">
        <v>849.71</v>
      </c>
      <c r="C1282" s="29">
        <v>67543014.150000006</v>
      </c>
      <c r="D1282" s="22"/>
      <c r="E1282" s="22"/>
    </row>
    <row r="1283" spans="1:5" x14ac:dyDescent="0.2">
      <c r="A1283" s="26" t="s">
        <v>1280</v>
      </c>
      <c r="B1283" s="29">
        <v>838.7</v>
      </c>
      <c r="C1283" s="29">
        <v>65917862.189999998</v>
      </c>
      <c r="D1283" s="22"/>
      <c r="E1283" s="22"/>
    </row>
    <row r="1284" spans="1:5" x14ac:dyDescent="0.2">
      <c r="A1284" s="26" t="s">
        <v>1281</v>
      </c>
      <c r="B1284" s="29">
        <v>839.69</v>
      </c>
      <c r="C1284" s="29">
        <v>66312670.310000002</v>
      </c>
      <c r="D1284" s="22"/>
      <c r="E1284" s="22"/>
    </row>
    <row r="1285" spans="1:5" x14ac:dyDescent="0.2">
      <c r="A1285" s="26" t="s">
        <v>1282</v>
      </c>
      <c r="B1285" s="29">
        <v>832.66</v>
      </c>
      <c r="C1285" s="29">
        <v>65757034.630000003</v>
      </c>
      <c r="D1285" s="22"/>
      <c r="E1285" s="22"/>
    </row>
    <row r="1286" spans="1:5" x14ac:dyDescent="0.2">
      <c r="A1286" s="26" t="s">
        <v>1283</v>
      </c>
      <c r="B1286" s="29">
        <v>821.85</v>
      </c>
      <c r="C1286" s="29">
        <v>64941426.009999998</v>
      </c>
      <c r="D1286" s="22"/>
      <c r="E1286" s="22"/>
    </row>
    <row r="1287" spans="1:5" x14ac:dyDescent="0.2">
      <c r="A1287" s="26" t="s">
        <v>1284</v>
      </c>
      <c r="B1287" s="29">
        <v>816.3</v>
      </c>
      <c r="C1287" s="29">
        <v>64512885.490000002</v>
      </c>
      <c r="D1287" s="22"/>
      <c r="E1287" s="22"/>
    </row>
    <row r="1288" spans="1:5" x14ac:dyDescent="0.2">
      <c r="A1288" s="26" t="s">
        <v>1285</v>
      </c>
      <c r="B1288" s="29">
        <v>797.98</v>
      </c>
      <c r="C1288" s="29">
        <v>63307269.490000002</v>
      </c>
      <c r="D1288" s="22"/>
      <c r="E1288" s="22"/>
    </row>
    <row r="1289" spans="1:5" x14ac:dyDescent="0.2">
      <c r="A1289" s="26" t="s">
        <v>1286</v>
      </c>
      <c r="B1289" s="29">
        <v>784.88</v>
      </c>
      <c r="C1289" s="29">
        <v>62298990.890000001</v>
      </c>
      <c r="D1289" s="22"/>
      <c r="E1289" s="22"/>
    </row>
    <row r="1290" spans="1:5" x14ac:dyDescent="0.2">
      <c r="A1290" s="26" t="s">
        <v>1287</v>
      </c>
      <c r="B1290" s="29">
        <v>788</v>
      </c>
      <c r="C1290" s="29">
        <v>62083612.630000003</v>
      </c>
      <c r="D1290" s="22"/>
      <c r="E1290" s="22"/>
    </row>
    <row r="1291" spans="1:5" x14ac:dyDescent="0.2">
      <c r="A1291" s="26" t="s">
        <v>1288</v>
      </c>
      <c r="B1291" s="29">
        <v>789.78</v>
      </c>
      <c r="C1291" s="29">
        <v>62223708.920000002</v>
      </c>
      <c r="D1291" s="22"/>
      <c r="E1291" s="22"/>
    </row>
    <row r="1292" spans="1:5" x14ac:dyDescent="0.2">
      <c r="A1292" s="26" t="s">
        <v>1289</v>
      </c>
      <c r="B1292" s="29">
        <v>786.3</v>
      </c>
      <c r="C1292" s="29">
        <v>61949687.240000002</v>
      </c>
      <c r="D1292" s="22"/>
      <c r="E1292" s="22"/>
    </row>
    <row r="1293" spans="1:5" x14ac:dyDescent="0.2">
      <c r="A1293" s="26" t="s">
        <v>1290</v>
      </c>
      <c r="B1293" s="29">
        <v>782.35</v>
      </c>
      <c r="C1293" s="29">
        <v>61637885.939999998</v>
      </c>
      <c r="D1293" s="22"/>
      <c r="E1293" s="22"/>
    </row>
    <row r="1294" spans="1:5" x14ac:dyDescent="0.2">
      <c r="A1294" s="26" t="s">
        <v>1291</v>
      </c>
      <c r="B1294" s="29">
        <v>775.46</v>
      </c>
      <c r="C1294" s="29">
        <v>61201137.07</v>
      </c>
      <c r="D1294" s="22"/>
      <c r="E1294" s="22"/>
    </row>
    <row r="1295" spans="1:5" x14ac:dyDescent="0.2">
      <c r="A1295" s="26" t="s">
        <v>1292</v>
      </c>
      <c r="B1295" s="29">
        <v>775.04</v>
      </c>
      <c r="C1295" s="29">
        <v>60936193.149999999</v>
      </c>
      <c r="D1295" s="22"/>
      <c r="E1295" s="22"/>
    </row>
    <row r="1296" spans="1:5" x14ac:dyDescent="0.2">
      <c r="A1296" s="26" t="s">
        <v>1293</v>
      </c>
      <c r="B1296" s="29">
        <v>772.64</v>
      </c>
      <c r="C1296" s="29">
        <v>60825058.439999998</v>
      </c>
      <c r="D1296" s="22"/>
      <c r="E1296" s="22"/>
    </row>
    <row r="1297" spans="1:5" x14ac:dyDescent="0.2">
      <c r="A1297" s="26" t="s">
        <v>1294</v>
      </c>
      <c r="B1297" s="29">
        <v>764.65</v>
      </c>
      <c r="C1297" s="29">
        <v>59978433.530000001</v>
      </c>
      <c r="D1297" s="22"/>
      <c r="E1297" s="22"/>
    </row>
    <row r="1298" spans="1:5" x14ac:dyDescent="0.2">
      <c r="A1298" s="26" t="s">
        <v>1295</v>
      </c>
      <c r="B1298" s="29">
        <v>777.22</v>
      </c>
      <c r="C1298" s="29">
        <v>60964818.049999997</v>
      </c>
      <c r="D1298" s="22"/>
      <c r="E1298" s="22"/>
    </row>
    <row r="1299" spans="1:5" x14ac:dyDescent="0.2">
      <c r="A1299" s="26" t="s">
        <v>1296</v>
      </c>
      <c r="B1299" s="29">
        <v>757.66</v>
      </c>
      <c r="C1299" s="29">
        <v>59386356.969999999</v>
      </c>
      <c r="D1299" s="22"/>
      <c r="E1299" s="22"/>
    </row>
    <row r="1300" spans="1:5" x14ac:dyDescent="0.2">
      <c r="A1300" s="26" t="s">
        <v>1297</v>
      </c>
      <c r="B1300" s="29">
        <v>773.51</v>
      </c>
      <c r="C1300" s="29">
        <v>60629004.630000003</v>
      </c>
      <c r="D1300" s="22"/>
      <c r="E1300" s="22"/>
    </row>
    <row r="1301" spans="1:5" x14ac:dyDescent="0.2">
      <c r="A1301" s="26" t="s">
        <v>1298</v>
      </c>
      <c r="B1301" s="29">
        <v>764.9</v>
      </c>
      <c r="C1301" s="29">
        <v>59955273.920000002</v>
      </c>
      <c r="D1301" s="22"/>
      <c r="E1301" s="22"/>
    </row>
    <row r="1302" spans="1:5" x14ac:dyDescent="0.2">
      <c r="A1302" s="26" t="s">
        <v>1299</v>
      </c>
      <c r="B1302" s="29">
        <v>760.59</v>
      </c>
      <c r="C1302" s="29">
        <v>59617319.909999996</v>
      </c>
      <c r="D1302" s="22"/>
      <c r="E1302" s="22"/>
    </row>
    <row r="1303" spans="1:5" x14ac:dyDescent="0.2">
      <c r="A1303" s="26" t="s">
        <v>1300</v>
      </c>
      <c r="B1303" s="29">
        <v>757.46</v>
      </c>
      <c r="C1303" s="29">
        <v>59398416.5</v>
      </c>
      <c r="D1303" s="22"/>
      <c r="E1303" s="22"/>
    </row>
    <row r="1304" spans="1:5" x14ac:dyDescent="0.2">
      <c r="A1304" s="26" t="s">
        <v>1301</v>
      </c>
      <c r="B1304" s="29">
        <v>727.76</v>
      </c>
      <c r="C1304" s="29">
        <v>57105648.82</v>
      </c>
      <c r="D1304" s="22"/>
      <c r="E1304" s="22"/>
    </row>
    <row r="1305" spans="1:5" x14ac:dyDescent="0.2">
      <c r="A1305" s="26" t="s">
        <v>1302</v>
      </c>
      <c r="B1305" s="29">
        <v>704.27</v>
      </c>
      <c r="C1305" s="29">
        <v>55262780.68</v>
      </c>
      <c r="D1305" s="22"/>
      <c r="E1305" s="22"/>
    </row>
    <row r="1306" spans="1:5" x14ac:dyDescent="0.2">
      <c r="A1306" s="26" t="s">
        <v>1303</v>
      </c>
      <c r="B1306" s="29">
        <v>706.37</v>
      </c>
      <c r="C1306" s="29">
        <v>55592516.039999999</v>
      </c>
      <c r="D1306" s="22"/>
      <c r="E1306" s="22"/>
    </row>
    <row r="1307" spans="1:5" x14ac:dyDescent="0.2">
      <c r="A1307" s="26" t="s">
        <v>1304</v>
      </c>
      <c r="B1307" s="29">
        <v>713.7</v>
      </c>
      <c r="C1307" s="29">
        <v>56169859.090000004</v>
      </c>
      <c r="D1307" s="22"/>
      <c r="E1307" s="22"/>
    </row>
    <row r="1308" spans="1:5" x14ac:dyDescent="0.2">
      <c r="A1308" s="26" t="s">
        <v>1305</v>
      </c>
      <c r="B1308" s="29">
        <v>712.53</v>
      </c>
      <c r="C1308" s="29">
        <v>56076264.850000001</v>
      </c>
      <c r="D1308" s="22"/>
      <c r="E1308" s="22"/>
    </row>
    <row r="1309" spans="1:5" x14ac:dyDescent="0.2">
      <c r="A1309" s="26" t="s">
        <v>1306</v>
      </c>
      <c r="B1309" s="29">
        <v>717.31</v>
      </c>
      <c r="C1309" s="29">
        <v>56522334.479999997</v>
      </c>
      <c r="D1309" s="22"/>
      <c r="E1309" s="22"/>
    </row>
    <row r="1310" spans="1:5" x14ac:dyDescent="0.2">
      <c r="A1310" s="26" t="s">
        <v>1307</v>
      </c>
      <c r="B1310" s="29">
        <v>724.9</v>
      </c>
      <c r="C1310" s="29">
        <v>57117950.539999999</v>
      </c>
      <c r="D1310" s="22"/>
      <c r="E1310" s="22"/>
    </row>
    <row r="1311" spans="1:5" x14ac:dyDescent="0.2">
      <c r="A1311" s="26" t="s">
        <v>1308</v>
      </c>
      <c r="B1311" s="29">
        <v>741.67</v>
      </c>
      <c r="C1311" s="29">
        <v>58439669.700000003</v>
      </c>
      <c r="D1311" s="22"/>
      <c r="E1311" s="22"/>
    </row>
    <row r="1312" spans="1:5" x14ac:dyDescent="0.2">
      <c r="A1312" s="26" t="s">
        <v>1309</v>
      </c>
      <c r="B1312" s="29">
        <v>740.66</v>
      </c>
      <c r="C1312" s="29">
        <v>58360151.43</v>
      </c>
      <c r="D1312" s="22"/>
      <c r="E1312" s="22"/>
    </row>
    <row r="1313" spans="1:5" x14ac:dyDescent="0.2">
      <c r="A1313" s="26" t="s">
        <v>1310</v>
      </c>
      <c r="B1313" s="29">
        <v>741.4</v>
      </c>
      <c r="C1313" s="29">
        <v>58418766.68</v>
      </c>
      <c r="D1313" s="22"/>
      <c r="E1313" s="22"/>
    </row>
    <row r="1314" spans="1:5" x14ac:dyDescent="0.2">
      <c r="A1314" s="26" t="s">
        <v>1311</v>
      </c>
      <c r="B1314" s="29">
        <v>747.28</v>
      </c>
      <c r="C1314" s="29">
        <v>59176355.219999999</v>
      </c>
      <c r="D1314" s="22"/>
      <c r="E1314" s="22"/>
    </row>
    <row r="1315" spans="1:5" x14ac:dyDescent="0.2">
      <c r="A1315" s="26" t="s">
        <v>1312</v>
      </c>
      <c r="B1315" s="29">
        <v>743.78</v>
      </c>
      <c r="C1315" s="29">
        <v>58912926.369999997</v>
      </c>
      <c r="D1315" s="22"/>
      <c r="E1315" s="22"/>
    </row>
    <row r="1316" spans="1:5" x14ac:dyDescent="0.2">
      <c r="A1316" s="26" t="s">
        <v>1313</v>
      </c>
      <c r="B1316" s="29">
        <v>743.59</v>
      </c>
      <c r="C1316" s="29">
        <v>58897561.600000001</v>
      </c>
      <c r="D1316" s="22"/>
      <c r="E1316" s="22"/>
    </row>
    <row r="1317" spans="1:5" x14ac:dyDescent="0.2">
      <c r="A1317" s="26" t="s">
        <v>1314</v>
      </c>
      <c r="B1317" s="29">
        <v>746.93</v>
      </c>
      <c r="C1317" s="29">
        <v>59142143.57</v>
      </c>
      <c r="D1317" s="22"/>
      <c r="E1317" s="22"/>
    </row>
    <row r="1318" spans="1:5" x14ac:dyDescent="0.2">
      <c r="A1318" s="26" t="s">
        <v>1315</v>
      </c>
      <c r="B1318" s="29">
        <v>765.92</v>
      </c>
      <c r="C1318" s="29">
        <v>60867963.119999997</v>
      </c>
      <c r="D1318" s="22"/>
      <c r="E1318" s="22"/>
    </row>
    <row r="1319" spans="1:5" x14ac:dyDescent="0.2">
      <c r="A1319" s="26" t="s">
        <v>1316</v>
      </c>
      <c r="B1319" s="29">
        <v>775.46</v>
      </c>
      <c r="C1319" s="29">
        <v>61760859.759999998</v>
      </c>
      <c r="D1319" s="22"/>
      <c r="E1319" s="22"/>
    </row>
    <row r="1320" spans="1:5" x14ac:dyDescent="0.2">
      <c r="A1320" s="26" t="s">
        <v>1317</v>
      </c>
      <c r="B1320" s="29">
        <v>805.85</v>
      </c>
      <c r="C1320" s="29">
        <v>64080998.560000002</v>
      </c>
      <c r="D1320" s="22"/>
      <c r="E1320" s="22"/>
    </row>
    <row r="1321" spans="1:5" x14ac:dyDescent="0.2">
      <c r="A1321" s="26" t="s">
        <v>1318</v>
      </c>
      <c r="B1321" s="29">
        <v>805.69</v>
      </c>
      <c r="C1321" s="29">
        <v>64194270.420000002</v>
      </c>
      <c r="D1321" s="22"/>
      <c r="E1321" s="22"/>
    </row>
    <row r="1322" spans="1:5" x14ac:dyDescent="0.2">
      <c r="A1322" s="26" t="s">
        <v>1319</v>
      </c>
      <c r="B1322" s="29">
        <v>820.69</v>
      </c>
      <c r="C1322" s="29">
        <v>65415674.079999998</v>
      </c>
      <c r="D1322" s="22"/>
      <c r="E1322" s="22"/>
    </row>
    <row r="1323" spans="1:5" x14ac:dyDescent="0.2">
      <c r="A1323" s="26" t="s">
        <v>1320</v>
      </c>
      <c r="B1323" s="29">
        <v>834.31</v>
      </c>
      <c r="C1323" s="29">
        <v>66605051.109999999</v>
      </c>
      <c r="D1323" s="22"/>
      <c r="E1323" s="22"/>
    </row>
    <row r="1324" spans="1:5" x14ac:dyDescent="0.2">
      <c r="A1324" s="26" t="s">
        <v>1321</v>
      </c>
      <c r="B1324" s="29">
        <v>830.24</v>
      </c>
      <c r="C1324" s="29">
        <v>66358494.240000002</v>
      </c>
      <c r="D1324" s="22"/>
      <c r="E1324" s="22"/>
    </row>
    <row r="1325" spans="1:5" x14ac:dyDescent="0.2">
      <c r="A1325" s="26" t="s">
        <v>1322</v>
      </c>
      <c r="B1325" s="29">
        <v>819.22</v>
      </c>
      <c r="C1325" s="29">
        <v>65546877.119999997</v>
      </c>
      <c r="D1325" s="22"/>
      <c r="E1325" s="22"/>
    </row>
    <row r="1326" spans="1:5" x14ac:dyDescent="0.2">
      <c r="A1326" s="26" t="s">
        <v>1323</v>
      </c>
      <c r="B1326" s="29">
        <v>799.38</v>
      </c>
      <c r="C1326" s="29">
        <v>63959362</v>
      </c>
      <c r="D1326" s="22"/>
      <c r="E1326" s="22"/>
    </row>
    <row r="1327" spans="1:5" x14ac:dyDescent="0.2">
      <c r="A1327" s="26" t="s">
        <v>1324</v>
      </c>
      <c r="B1327" s="29">
        <v>792.91</v>
      </c>
      <c r="C1327" s="29">
        <v>63502797.469999999</v>
      </c>
      <c r="D1327" s="22"/>
      <c r="E1327" s="22"/>
    </row>
    <row r="1328" spans="1:5" x14ac:dyDescent="0.2">
      <c r="A1328" s="26" t="s">
        <v>1325</v>
      </c>
      <c r="B1328" s="29">
        <v>795.41</v>
      </c>
      <c r="C1328" s="29">
        <v>63677275.850000001</v>
      </c>
      <c r="D1328" s="22"/>
      <c r="E1328" s="22"/>
    </row>
    <row r="1329" spans="1:5" x14ac:dyDescent="0.2">
      <c r="A1329" s="26" t="s">
        <v>1326</v>
      </c>
      <c r="B1329" s="29">
        <v>775.1</v>
      </c>
      <c r="C1329" s="29">
        <v>62051520.240000002</v>
      </c>
      <c r="D1329" s="22"/>
      <c r="E1329" s="22"/>
    </row>
    <row r="1330" spans="1:5" x14ac:dyDescent="0.2">
      <c r="A1330" s="26" t="s">
        <v>1327</v>
      </c>
      <c r="B1330" s="29">
        <v>783.77</v>
      </c>
      <c r="C1330" s="29">
        <v>62743028.939999998</v>
      </c>
      <c r="D1330" s="22"/>
      <c r="E1330" s="22"/>
    </row>
    <row r="1331" spans="1:5" x14ac:dyDescent="0.2">
      <c r="A1331" s="26" t="s">
        <v>1328</v>
      </c>
      <c r="B1331" s="29">
        <v>782.44</v>
      </c>
      <c r="C1331" s="29">
        <v>62636412.759999998</v>
      </c>
      <c r="D1331" s="22"/>
      <c r="E1331" s="22"/>
    </row>
    <row r="1332" spans="1:5" x14ac:dyDescent="0.2">
      <c r="A1332" s="26" t="s">
        <v>1329</v>
      </c>
      <c r="B1332" s="29">
        <v>785.5</v>
      </c>
      <c r="C1332" s="29">
        <v>62881307.5</v>
      </c>
      <c r="D1332" s="22"/>
      <c r="E1332" s="22"/>
    </row>
    <row r="1333" spans="1:5" x14ac:dyDescent="0.2">
      <c r="A1333" s="26" t="s">
        <v>1330</v>
      </c>
      <c r="B1333" s="29">
        <v>789.05</v>
      </c>
      <c r="C1333" s="29">
        <v>63503626.850000001</v>
      </c>
      <c r="D1333" s="22"/>
      <c r="E1333" s="22"/>
    </row>
    <row r="1334" spans="1:5" x14ac:dyDescent="0.2">
      <c r="A1334" s="26" t="s">
        <v>1331</v>
      </c>
      <c r="B1334" s="29">
        <v>800.81</v>
      </c>
      <c r="C1334" s="29">
        <v>64501206.969999999</v>
      </c>
      <c r="D1334" s="22"/>
      <c r="E1334" s="22"/>
    </row>
    <row r="1335" spans="1:5" x14ac:dyDescent="0.2">
      <c r="A1335" s="26" t="s">
        <v>1332</v>
      </c>
      <c r="B1335" s="29">
        <v>803</v>
      </c>
      <c r="C1335" s="29">
        <v>65302205.579999998</v>
      </c>
      <c r="D1335" s="22"/>
      <c r="E1335" s="22"/>
    </row>
    <row r="1336" spans="1:5" x14ac:dyDescent="0.2">
      <c r="A1336" s="26" t="s">
        <v>1333</v>
      </c>
      <c r="B1336" s="29">
        <v>807.34</v>
      </c>
      <c r="C1336" s="29">
        <v>65655144.159999996</v>
      </c>
      <c r="D1336" s="22"/>
      <c r="E1336" s="22"/>
    </row>
    <row r="1337" spans="1:5" x14ac:dyDescent="0.2">
      <c r="A1337" s="26" t="s">
        <v>1334</v>
      </c>
      <c r="B1337" s="29">
        <v>806.79</v>
      </c>
      <c r="C1337" s="29">
        <v>65610258.659999996</v>
      </c>
      <c r="D1337" s="22"/>
      <c r="E1337" s="22"/>
    </row>
    <row r="1338" spans="1:5" x14ac:dyDescent="0.2">
      <c r="A1338" s="26" t="s">
        <v>1335</v>
      </c>
      <c r="B1338" s="29">
        <v>814.69</v>
      </c>
      <c r="C1338" s="29">
        <v>66677693.32</v>
      </c>
      <c r="D1338" s="22"/>
      <c r="E1338" s="22"/>
    </row>
    <row r="1339" spans="1:5" x14ac:dyDescent="0.2">
      <c r="A1339" s="26" t="s">
        <v>1336</v>
      </c>
      <c r="B1339" s="29">
        <v>806.03</v>
      </c>
      <c r="C1339" s="29">
        <v>65968259.57</v>
      </c>
      <c r="D1339" s="22"/>
      <c r="E1339" s="22"/>
    </row>
    <row r="1340" spans="1:5" x14ac:dyDescent="0.2">
      <c r="A1340" s="26" t="s">
        <v>1337</v>
      </c>
      <c r="B1340" s="29">
        <v>803.45</v>
      </c>
      <c r="C1340" s="29">
        <v>65687910.740000002</v>
      </c>
      <c r="D1340" s="22"/>
      <c r="E1340" s="22"/>
    </row>
    <row r="1341" spans="1:5" x14ac:dyDescent="0.2">
      <c r="A1341" s="26" t="s">
        <v>1338</v>
      </c>
      <c r="B1341" s="29">
        <v>818.46</v>
      </c>
      <c r="C1341" s="29">
        <v>66932398.090000004</v>
      </c>
      <c r="D1341" s="22"/>
      <c r="E1341" s="22"/>
    </row>
    <row r="1342" spans="1:5" x14ac:dyDescent="0.2">
      <c r="A1342" s="26" t="s">
        <v>1339</v>
      </c>
      <c r="B1342" s="29">
        <v>840.37</v>
      </c>
      <c r="C1342" s="29">
        <v>68887344.680000007</v>
      </c>
      <c r="D1342" s="22"/>
      <c r="E1342" s="22"/>
    </row>
    <row r="1343" spans="1:5" x14ac:dyDescent="0.2">
      <c r="A1343" s="26" t="s">
        <v>1340</v>
      </c>
      <c r="B1343" s="29">
        <v>826.69</v>
      </c>
      <c r="C1343" s="29">
        <v>68017130</v>
      </c>
      <c r="D1343" s="22"/>
      <c r="E1343" s="22"/>
    </row>
    <row r="1344" spans="1:5" x14ac:dyDescent="0.2">
      <c r="A1344" s="26" t="s">
        <v>1341</v>
      </c>
      <c r="B1344" s="29">
        <v>803.81</v>
      </c>
      <c r="C1344" s="29">
        <v>65541696.950000003</v>
      </c>
      <c r="D1344" s="22"/>
      <c r="E1344" s="22"/>
    </row>
    <row r="1345" spans="1:5" x14ac:dyDescent="0.2">
      <c r="A1345" s="26" t="s">
        <v>1342</v>
      </c>
      <c r="B1345" s="29">
        <v>809.01</v>
      </c>
      <c r="C1345" s="29">
        <v>65962623.170000002</v>
      </c>
      <c r="D1345" s="22"/>
      <c r="E1345" s="22"/>
    </row>
    <row r="1346" spans="1:5" x14ac:dyDescent="0.2">
      <c r="A1346" s="26" t="s">
        <v>1343</v>
      </c>
      <c r="B1346" s="29">
        <v>811.99</v>
      </c>
      <c r="C1346" s="29">
        <v>66204905.789999999</v>
      </c>
      <c r="D1346" s="22"/>
      <c r="E1346" s="22"/>
    </row>
    <row r="1347" spans="1:5" x14ac:dyDescent="0.2">
      <c r="A1347" s="26" t="s">
        <v>1344</v>
      </c>
      <c r="B1347" s="29">
        <v>831.71</v>
      </c>
      <c r="C1347" s="29">
        <v>67780251.609999999</v>
      </c>
      <c r="D1347" s="22"/>
      <c r="E1347" s="22"/>
    </row>
    <row r="1348" spans="1:5" x14ac:dyDescent="0.2">
      <c r="A1348" s="26" t="s">
        <v>1345</v>
      </c>
      <c r="B1348" s="29">
        <v>839.08</v>
      </c>
      <c r="C1348" s="29">
        <v>68361183.189999998</v>
      </c>
      <c r="D1348" s="22"/>
      <c r="E1348" s="22"/>
    </row>
    <row r="1349" spans="1:5" x14ac:dyDescent="0.2">
      <c r="A1349" s="26" t="s">
        <v>1346</v>
      </c>
      <c r="B1349" s="29">
        <v>840.97</v>
      </c>
      <c r="C1349" s="29">
        <v>68533953.980000004</v>
      </c>
      <c r="D1349" s="22"/>
      <c r="E1349" s="22"/>
    </row>
    <row r="1350" spans="1:5" x14ac:dyDescent="0.2">
      <c r="A1350" s="26" t="s">
        <v>1347</v>
      </c>
      <c r="B1350" s="29">
        <v>818.99</v>
      </c>
      <c r="C1350" s="29">
        <v>66746239.350000001</v>
      </c>
      <c r="D1350" s="22"/>
      <c r="E1350" s="22"/>
    </row>
    <row r="1351" spans="1:5" x14ac:dyDescent="0.2">
      <c r="A1351" s="26" t="s">
        <v>1348</v>
      </c>
      <c r="B1351" s="29">
        <v>808.74</v>
      </c>
      <c r="C1351" s="29">
        <v>65956417.020000003</v>
      </c>
      <c r="D1351" s="22"/>
      <c r="E1351" s="22"/>
    </row>
    <row r="1352" spans="1:5" x14ac:dyDescent="0.2">
      <c r="A1352" s="26" t="s">
        <v>1349</v>
      </c>
      <c r="B1352" s="29">
        <v>785.61</v>
      </c>
      <c r="C1352" s="29">
        <v>64069260.850000001</v>
      </c>
      <c r="D1352" s="22"/>
      <c r="E1352" s="22"/>
    </row>
    <row r="1353" spans="1:5" x14ac:dyDescent="0.2">
      <c r="A1353" s="26" t="s">
        <v>1350</v>
      </c>
      <c r="B1353" s="29">
        <v>776.13</v>
      </c>
      <c r="C1353" s="29">
        <v>63289787.530000001</v>
      </c>
      <c r="D1353" s="22"/>
      <c r="E1353" s="22"/>
    </row>
    <row r="1354" spans="1:5" x14ac:dyDescent="0.2">
      <c r="A1354" s="26" t="s">
        <v>1351</v>
      </c>
      <c r="B1354" s="29">
        <v>768.71</v>
      </c>
      <c r="C1354" s="29">
        <v>62685546.619999997</v>
      </c>
      <c r="D1354" s="22"/>
      <c r="E1354" s="22"/>
    </row>
    <row r="1355" spans="1:5" x14ac:dyDescent="0.2">
      <c r="A1355" s="26" t="s">
        <v>1352</v>
      </c>
      <c r="B1355" s="29">
        <v>766.12</v>
      </c>
      <c r="C1355" s="29">
        <v>62488994.18</v>
      </c>
      <c r="D1355" s="22"/>
      <c r="E1355" s="22"/>
    </row>
    <row r="1356" spans="1:5" x14ac:dyDescent="0.2">
      <c r="A1356" s="26" t="s">
        <v>1353</v>
      </c>
      <c r="B1356" s="29">
        <v>751.26</v>
      </c>
      <c r="C1356" s="29">
        <v>61277989.439999998</v>
      </c>
      <c r="D1356" s="22"/>
      <c r="E1356" s="22"/>
    </row>
    <row r="1357" spans="1:5" x14ac:dyDescent="0.2">
      <c r="A1357" s="26" t="s">
        <v>1354</v>
      </c>
      <c r="B1357" s="29">
        <v>756.52</v>
      </c>
      <c r="C1357" s="29">
        <v>62183772.82</v>
      </c>
      <c r="D1357" s="22"/>
      <c r="E1357" s="22"/>
    </row>
    <row r="1358" spans="1:5" x14ac:dyDescent="0.2">
      <c r="A1358" s="26" t="s">
        <v>1355</v>
      </c>
      <c r="B1358" s="29">
        <v>747.65</v>
      </c>
      <c r="C1358" s="29">
        <v>61457603.020000003</v>
      </c>
      <c r="D1358" s="22"/>
      <c r="E1358" s="22"/>
    </row>
    <row r="1359" spans="1:5" x14ac:dyDescent="0.2">
      <c r="A1359" s="26" t="s">
        <v>1356</v>
      </c>
      <c r="B1359" s="29">
        <v>743.5</v>
      </c>
      <c r="C1359" s="29">
        <v>61164277.25</v>
      </c>
      <c r="D1359" s="22"/>
      <c r="E1359" s="22"/>
    </row>
    <row r="1360" spans="1:5" x14ac:dyDescent="0.2">
      <c r="A1360" s="26" t="s">
        <v>1357</v>
      </c>
      <c r="B1360" s="29">
        <v>742.34</v>
      </c>
      <c r="C1360" s="29">
        <v>61117475.68</v>
      </c>
      <c r="D1360" s="22"/>
      <c r="E1360" s="22"/>
    </row>
    <row r="1361" spans="1:5" x14ac:dyDescent="0.2">
      <c r="A1361" s="26" t="s">
        <v>1358</v>
      </c>
      <c r="B1361" s="29">
        <v>739.08</v>
      </c>
      <c r="C1361" s="29">
        <v>60839439.340000004</v>
      </c>
      <c r="D1361" s="22"/>
      <c r="E1361" s="22"/>
    </row>
    <row r="1362" spans="1:5" x14ac:dyDescent="0.2">
      <c r="A1362" s="26" t="s">
        <v>1359</v>
      </c>
      <c r="B1362" s="29">
        <v>740.99</v>
      </c>
      <c r="C1362" s="29">
        <v>61022411.740000002</v>
      </c>
      <c r="D1362" s="22"/>
      <c r="E1362" s="22"/>
    </row>
    <row r="1363" spans="1:5" x14ac:dyDescent="0.2">
      <c r="A1363" s="26" t="s">
        <v>1360</v>
      </c>
      <c r="B1363" s="29">
        <v>738.51</v>
      </c>
      <c r="C1363" s="29">
        <v>61634542.719999999</v>
      </c>
      <c r="D1363" s="22"/>
      <c r="E1363" s="22"/>
    </row>
    <row r="1364" spans="1:5" x14ac:dyDescent="0.2">
      <c r="A1364" s="26" t="s">
        <v>1361</v>
      </c>
      <c r="B1364" s="29">
        <v>725.47</v>
      </c>
      <c r="C1364" s="29">
        <v>60391501.780000001</v>
      </c>
      <c r="D1364" s="22"/>
      <c r="E1364" s="22"/>
    </row>
    <row r="1365" spans="1:5" x14ac:dyDescent="0.2">
      <c r="A1365" s="26" t="s">
        <v>1362</v>
      </c>
      <c r="B1365" s="29">
        <v>710.51</v>
      </c>
      <c r="C1365" s="29">
        <v>59145969.049999997</v>
      </c>
      <c r="D1365" s="22"/>
      <c r="E1365" s="22"/>
    </row>
    <row r="1366" spans="1:5" x14ac:dyDescent="0.2">
      <c r="A1366" s="26" t="s">
        <v>1363</v>
      </c>
      <c r="B1366" s="29">
        <v>722.61</v>
      </c>
      <c r="C1366" s="29">
        <v>60688673.390000001</v>
      </c>
      <c r="D1366" s="22"/>
      <c r="E1366" s="22"/>
    </row>
    <row r="1367" spans="1:5" x14ac:dyDescent="0.2">
      <c r="A1367" s="26" t="s">
        <v>1364</v>
      </c>
      <c r="B1367" s="29">
        <v>743.93</v>
      </c>
      <c r="C1367" s="29">
        <v>62474637.600000001</v>
      </c>
      <c r="D1367" s="22"/>
      <c r="E1367" s="22"/>
    </row>
    <row r="1368" spans="1:5" x14ac:dyDescent="0.2">
      <c r="A1368" s="26" t="s">
        <v>1365</v>
      </c>
      <c r="B1368" s="29">
        <v>757.18</v>
      </c>
      <c r="C1368" s="29">
        <v>63742688.340000004</v>
      </c>
      <c r="D1368" s="22"/>
      <c r="E1368" s="22"/>
    </row>
    <row r="1369" spans="1:5" x14ac:dyDescent="0.2">
      <c r="A1369" s="26" t="s">
        <v>1366</v>
      </c>
      <c r="B1369" s="29">
        <v>766.28</v>
      </c>
      <c r="C1369" s="29">
        <v>64505806.469999999</v>
      </c>
      <c r="D1369" s="22"/>
      <c r="E1369" s="22"/>
    </row>
    <row r="1370" spans="1:5" x14ac:dyDescent="0.2">
      <c r="A1370" s="26" t="s">
        <v>1367</v>
      </c>
      <c r="B1370" s="29">
        <v>768.93</v>
      </c>
      <c r="C1370" s="29">
        <v>64743774.170000002</v>
      </c>
      <c r="D1370" s="22"/>
      <c r="E1370" s="22"/>
    </row>
    <row r="1371" spans="1:5" x14ac:dyDescent="0.2">
      <c r="A1371" s="26" t="s">
        <v>1368</v>
      </c>
      <c r="B1371" s="29">
        <v>772.57</v>
      </c>
      <c r="C1371" s="29">
        <v>65039695.649999999</v>
      </c>
      <c r="D1371" s="22"/>
      <c r="E1371" s="22"/>
    </row>
    <row r="1372" spans="1:5" x14ac:dyDescent="0.2">
      <c r="A1372" s="26" t="s">
        <v>1369</v>
      </c>
      <c r="B1372" s="29">
        <v>750.45</v>
      </c>
      <c r="C1372" s="29">
        <v>63433922.200000003</v>
      </c>
      <c r="D1372" s="22"/>
      <c r="E1372" s="22"/>
    </row>
    <row r="1373" spans="1:5" x14ac:dyDescent="0.2">
      <c r="A1373" s="26" t="s">
        <v>1370</v>
      </c>
      <c r="B1373" s="29">
        <v>764.86</v>
      </c>
      <c r="C1373" s="29">
        <v>64564572.82</v>
      </c>
      <c r="D1373" s="22"/>
      <c r="E1373" s="22"/>
    </row>
    <row r="1374" spans="1:5" x14ac:dyDescent="0.2">
      <c r="A1374" s="26" t="s">
        <v>1371</v>
      </c>
      <c r="B1374" s="29">
        <v>817.15</v>
      </c>
      <c r="C1374" s="29">
        <v>69006506.109999999</v>
      </c>
      <c r="D1374" s="22"/>
      <c r="E1374" s="22"/>
    </row>
    <row r="1375" spans="1:5" x14ac:dyDescent="0.2">
      <c r="A1375" s="26" t="s">
        <v>1372</v>
      </c>
      <c r="B1375" s="29">
        <v>864.26</v>
      </c>
      <c r="C1375" s="29">
        <v>72984932.530000001</v>
      </c>
      <c r="D1375" s="22"/>
      <c r="E1375" s="22"/>
    </row>
    <row r="1376" spans="1:5" x14ac:dyDescent="0.2">
      <c r="A1376" s="26" t="s">
        <v>1373</v>
      </c>
      <c r="B1376" s="29">
        <v>863.06</v>
      </c>
      <c r="C1376" s="29">
        <v>72883490.849999994</v>
      </c>
      <c r="D1376" s="22"/>
      <c r="E1376" s="22"/>
    </row>
    <row r="1377" spans="1:5" x14ac:dyDescent="0.2">
      <c r="A1377" s="26" t="s">
        <v>1374</v>
      </c>
      <c r="B1377" s="29">
        <v>854.94</v>
      </c>
      <c r="C1377" s="29">
        <v>72621881.709999993</v>
      </c>
      <c r="D1377" s="22"/>
      <c r="E1377" s="22"/>
    </row>
    <row r="1378" spans="1:5" x14ac:dyDescent="0.2">
      <c r="A1378" s="26" t="s">
        <v>1375</v>
      </c>
      <c r="B1378" s="29">
        <v>862</v>
      </c>
      <c r="C1378" s="29">
        <v>72754977.739999995</v>
      </c>
      <c r="D1378" s="22"/>
      <c r="E1378" s="22"/>
    </row>
    <row r="1379" spans="1:5" x14ac:dyDescent="0.2">
      <c r="A1379" s="26" t="s">
        <v>1376</v>
      </c>
      <c r="B1379" s="29">
        <v>873.15</v>
      </c>
      <c r="C1379" s="29">
        <v>73694653.049999997</v>
      </c>
      <c r="D1379" s="22"/>
      <c r="E1379" s="22"/>
    </row>
    <row r="1380" spans="1:5" x14ac:dyDescent="0.2">
      <c r="A1380" s="26" t="s">
        <v>1377</v>
      </c>
      <c r="B1380" s="29">
        <v>850.9</v>
      </c>
      <c r="C1380" s="29">
        <v>71815292.420000002</v>
      </c>
      <c r="D1380" s="22"/>
      <c r="E1380" s="22"/>
    </row>
    <row r="1381" spans="1:5" x14ac:dyDescent="0.2">
      <c r="A1381" s="26" t="s">
        <v>1378</v>
      </c>
      <c r="B1381" s="29">
        <v>843.92</v>
      </c>
      <c r="C1381" s="29">
        <v>71301354.359999999</v>
      </c>
      <c r="D1381" s="22"/>
      <c r="E1381" s="22"/>
    </row>
    <row r="1382" spans="1:5" x14ac:dyDescent="0.2">
      <c r="A1382" s="26" t="s">
        <v>1379</v>
      </c>
      <c r="B1382" s="29">
        <v>840.34</v>
      </c>
      <c r="C1382" s="29">
        <v>71022583.659999996</v>
      </c>
      <c r="D1382" s="22"/>
      <c r="E1382" s="22"/>
    </row>
    <row r="1383" spans="1:5" x14ac:dyDescent="0.2">
      <c r="A1383" s="26" t="s">
        <v>1380</v>
      </c>
      <c r="B1383" s="29">
        <v>867.11</v>
      </c>
      <c r="C1383" s="29">
        <v>73234387.819999993</v>
      </c>
      <c r="D1383" s="22"/>
      <c r="E1383" s="22"/>
    </row>
    <row r="1384" spans="1:5" x14ac:dyDescent="0.2">
      <c r="A1384" s="26" t="s">
        <v>1381</v>
      </c>
      <c r="B1384" s="29">
        <v>870.48</v>
      </c>
      <c r="C1384" s="29">
        <v>73536209.260000005</v>
      </c>
      <c r="D1384" s="22"/>
      <c r="E1384" s="22"/>
    </row>
    <row r="1385" spans="1:5" x14ac:dyDescent="0.2">
      <c r="A1385" s="26" t="s">
        <v>1382</v>
      </c>
      <c r="B1385" s="29">
        <v>856.55</v>
      </c>
      <c r="C1385" s="29">
        <v>72310321.489999995</v>
      </c>
      <c r="D1385" s="22"/>
      <c r="E1385" s="22"/>
    </row>
    <row r="1386" spans="1:5" x14ac:dyDescent="0.2">
      <c r="A1386" s="26" t="s">
        <v>1383</v>
      </c>
      <c r="B1386" s="29">
        <v>839.78</v>
      </c>
      <c r="C1386" s="29">
        <v>70904807.609999999</v>
      </c>
      <c r="D1386" s="22"/>
      <c r="E1386" s="22"/>
    </row>
    <row r="1387" spans="1:5" x14ac:dyDescent="0.2">
      <c r="A1387" s="26" t="s">
        <v>1384</v>
      </c>
      <c r="B1387" s="29">
        <v>836.35</v>
      </c>
      <c r="C1387" s="29">
        <v>70614252.469999999</v>
      </c>
      <c r="D1387" s="22"/>
      <c r="E1387" s="22"/>
    </row>
    <row r="1388" spans="1:5" x14ac:dyDescent="0.2">
      <c r="A1388" s="26" t="s">
        <v>1385</v>
      </c>
      <c r="B1388" s="29">
        <v>847.01</v>
      </c>
      <c r="C1388" s="29">
        <v>71473401.099999994</v>
      </c>
      <c r="D1388" s="22"/>
      <c r="E1388" s="22"/>
    </row>
    <row r="1389" spans="1:5" x14ac:dyDescent="0.2">
      <c r="A1389" s="26" t="s">
        <v>1386</v>
      </c>
      <c r="B1389" s="29">
        <v>857.48</v>
      </c>
      <c r="C1389" s="29">
        <v>72357975.400000006</v>
      </c>
      <c r="D1389" s="22"/>
      <c r="E1389" s="22"/>
    </row>
    <row r="1390" spans="1:5" x14ac:dyDescent="0.2">
      <c r="A1390" s="26" t="s">
        <v>1387</v>
      </c>
      <c r="B1390" s="29">
        <v>855.73</v>
      </c>
      <c r="C1390" s="29">
        <v>72209323.239999995</v>
      </c>
      <c r="D1390" s="22"/>
      <c r="E1390" s="22"/>
    </row>
    <row r="1391" spans="1:5" x14ac:dyDescent="0.2">
      <c r="A1391" s="26" t="s">
        <v>1388</v>
      </c>
      <c r="B1391" s="29">
        <v>831.36</v>
      </c>
      <c r="C1391" s="29">
        <v>70194905.75</v>
      </c>
      <c r="D1391" s="22"/>
      <c r="E1391" s="22"/>
    </row>
    <row r="1392" spans="1:5" x14ac:dyDescent="0.2">
      <c r="A1392" s="26" t="s">
        <v>1389</v>
      </c>
      <c r="B1392" s="29">
        <v>827.02</v>
      </c>
      <c r="C1392" s="29">
        <v>69630592.599999994</v>
      </c>
      <c r="D1392" s="22"/>
      <c r="E1392" s="22"/>
    </row>
    <row r="1393" spans="1:5" x14ac:dyDescent="0.2">
      <c r="A1393" s="26" t="s">
        <v>1390</v>
      </c>
      <c r="B1393" s="29">
        <v>807.13</v>
      </c>
      <c r="C1393" s="29">
        <v>67954466.230000004</v>
      </c>
      <c r="D1393" s="22"/>
      <c r="E1393" s="22"/>
    </row>
    <row r="1394" spans="1:5" x14ac:dyDescent="0.2">
      <c r="A1394" s="26" t="s">
        <v>1391</v>
      </c>
      <c r="B1394" s="29">
        <v>819.65</v>
      </c>
      <c r="C1394" s="29">
        <v>69003781.390000001</v>
      </c>
      <c r="D1394" s="22"/>
      <c r="E1394" s="22"/>
    </row>
    <row r="1395" spans="1:5" x14ac:dyDescent="0.2">
      <c r="A1395" s="26" t="s">
        <v>1392</v>
      </c>
      <c r="B1395" s="29">
        <v>815.85</v>
      </c>
      <c r="C1395" s="29">
        <v>68681255.590000004</v>
      </c>
      <c r="D1395" s="22"/>
      <c r="E1395" s="22"/>
    </row>
    <row r="1396" spans="1:5" x14ac:dyDescent="0.2">
      <c r="A1396" s="26" t="s">
        <v>1393</v>
      </c>
      <c r="B1396" s="29">
        <v>826.07</v>
      </c>
      <c r="C1396" s="29">
        <v>69539963.549999997</v>
      </c>
      <c r="D1396" s="22"/>
      <c r="E1396" s="22"/>
    </row>
    <row r="1397" spans="1:5" x14ac:dyDescent="0.2">
      <c r="A1397" s="26" t="s">
        <v>1394</v>
      </c>
      <c r="B1397" s="29">
        <v>814.08</v>
      </c>
      <c r="C1397" s="29">
        <v>68530823.689999998</v>
      </c>
      <c r="D1397" s="22"/>
      <c r="E1397" s="22"/>
    </row>
    <row r="1398" spans="1:5" x14ac:dyDescent="0.2">
      <c r="A1398" s="26" t="s">
        <v>1395</v>
      </c>
      <c r="B1398" s="29">
        <v>812.85</v>
      </c>
      <c r="C1398" s="29">
        <v>68423713.549999997</v>
      </c>
      <c r="D1398" s="22"/>
      <c r="E1398" s="22"/>
    </row>
    <row r="1399" spans="1:5" x14ac:dyDescent="0.2">
      <c r="A1399" s="26" t="s">
        <v>1396</v>
      </c>
      <c r="B1399" s="29">
        <v>836.35</v>
      </c>
      <c r="C1399" s="29">
        <v>70402056.280000001</v>
      </c>
      <c r="D1399" s="22"/>
      <c r="E1399" s="22"/>
    </row>
    <row r="1400" spans="1:5" x14ac:dyDescent="0.2">
      <c r="A1400" s="26" t="s">
        <v>1397</v>
      </c>
      <c r="B1400" s="29">
        <v>842.33</v>
      </c>
      <c r="C1400" s="29">
        <v>70953635.810000002</v>
      </c>
      <c r="D1400" s="22"/>
      <c r="E1400" s="22"/>
    </row>
    <row r="1401" spans="1:5" x14ac:dyDescent="0.2">
      <c r="A1401" s="26" t="s">
        <v>1398</v>
      </c>
      <c r="B1401" s="29">
        <v>823.65</v>
      </c>
      <c r="C1401" s="29">
        <v>69321003.540000007</v>
      </c>
      <c r="D1401" s="22"/>
      <c r="E1401" s="22"/>
    </row>
    <row r="1402" spans="1:5" x14ac:dyDescent="0.2">
      <c r="A1402" s="26" t="s">
        <v>1399</v>
      </c>
      <c r="B1402" s="29">
        <v>826.86</v>
      </c>
      <c r="C1402" s="29">
        <v>69488089.299999997</v>
      </c>
      <c r="D1402" s="22"/>
      <c r="E1402" s="22"/>
    </row>
    <row r="1403" spans="1:5" x14ac:dyDescent="0.2">
      <c r="A1403" s="26" t="s">
        <v>1400</v>
      </c>
      <c r="B1403" s="29">
        <v>800.65</v>
      </c>
      <c r="C1403" s="29">
        <v>67282828.680000007</v>
      </c>
      <c r="D1403" s="22"/>
      <c r="E1403" s="22"/>
    </row>
    <row r="1404" spans="1:5" x14ac:dyDescent="0.2">
      <c r="A1404" s="26" t="s">
        <v>1401</v>
      </c>
      <c r="B1404" s="29">
        <v>792.76</v>
      </c>
      <c r="C1404" s="29">
        <v>66943014.329999998</v>
      </c>
      <c r="D1404" s="22"/>
      <c r="E1404" s="22"/>
    </row>
    <row r="1405" spans="1:5" x14ac:dyDescent="0.2">
      <c r="A1405" s="26" t="s">
        <v>1402</v>
      </c>
      <c r="B1405" s="29">
        <v>824.46</v>
      </c>
      <c r="C1405" s="29">
        <v>69652806.689999998</v>
      </c>
      <c r="D1405" s="22"/>
      <c r="E1405" s="22"/>
    </row>
    <row r="1406" spans="1:5" x14ac:dyDescent="0.2">
      <c r="A1406" s="26" t="s">
        <v>1403</v>
      </c>
      <c r="B1406" s="29">
        <v>821.67</v>
      </c>
      <c r="C1406" s="29">
        <v>69460296.420000002</v>
      </c>
      <c r="D1406" s="22"/>
      <c r="E1406" s="22"/>
    </row>
    <row r="1407" spans="1:5" x14ac:dyDescent="0.2">
      <c r="A1407" s="26" t="s">
        <v>1404</v>
      </c>
      <c r="B1407" s="29">
        <v>882.71</v>
      </c>
      <c r="C1407" s="29">
        <v>75104583.239999995</v>
      </c>
      <c r="D1407" s="22"/>
      <c r="E1407" s="22"/>
    </row>
    <row r="1408" spans="1:5" x14ac:dyDescent="0.2">
      <c r="A1408" s="26" t="s">
        <v>1405</v>
      </c>
      <c r="B1408" s="29">
        <v>917.61</v>
      </c>
      <c r="C1408" s="29">
        <v>78073808.120000005</v>
      </c>
      <c r="D1408" s="22"/>
      <c r="E1408" s="22"/>
    </row>
    <row r="1409" spans="1:5" x14ac:dyDescent="0.2">
      <c r="A1409" s="26" t="s">
        <v>1406</v>
      </c>
      <c r="B1409" s="29">
        <v>955.86</v>
      </c>
      <c r="C1409" s="29">
        <v>81326253.310000002</v>
      </c>
      <c r="D1409" s="22"/>
      <c r="E1409" s="22"/>
    </row>
    <row r="1410" spans="1:5" x14ac:dyDescent="0.2">
      <c r="A1410" s="26" t="s">
        <v>1407</v>
      </c>
      <c r="B1410" s="29">
        <v>979.45</v>
      </c>
      <c r="C1410" s="29">
        <v>83927460.959999993</v>
      </c>
      <c r="D1410" s="22"/>
      <c r="E1410" s="22"/>
    </row>
    <row r="1411" spans="1:5" x14ac:dyDescent="0.2">
      <c r="A1411" s="26" t="s">
        <v>1408</v>
      </c>
      <c r="B1411" s="29">
        <v>988.4</v>
      </c>
      <c r="C1411" s="29">
        <v>84771951.140000001</v>
      </c>
      <c r="D1411" s="22"/>
      <c r="E1411" s="22"/>
    </row>
    <row r="1412" spans="1:5" x14ac:dyDescent="0.2">
      <c r="A1412" s="26" t="s">
        <v>1409</v>
      </c>
      <c r="B1412" s="29">
        <v>998.59</v>
      </c>
      <c r="C1412" s="29">
        <v>86107184.689999998</v>
      </c>
      <c r="D1412" s="22"/>
      <c r="E1412" s="22"/>
    </row>
    <row r="1413" spans="1:5" x14ac:dyDescent="0.2">
      <c r="A1413" s="26" t="s">
        <v>1410</v>
      </c>
      <c r="B1413" s="29">
        <v>987.99</v>
      </c>
      <c r="C1413" s="29">
        <v>85327999.790000007</v>
      </c>
      <c r="D1413" s="22"/>
      <c r="E1413" s="22"/>
    </row>
    <row r="1414" spans="1:5" x14ac:dyDescent="0.2">
      <c r="A1414" s="26" t="s">
        <v>1411</v>
      </c>
      <c r="B1414" s="29">
        <v>988.45</v>
      </c>
      <c r="C1414" s="29">
        <v>85647626.060000002</v>
      </c>
      <c r="D1414" s="22"/>
      <c r="E1414" s="22"/>
    </row>
    <row r="1415" spans="1:5" x14ac:dyDescent="0.2">
      <c r="A1415" s="26" t="s">
        <v>1412</v>
      </c>
      <c r="B1415" s="29">
        <v>994.12</v>
      </c>
      <c r="C1415" s="29">
        <v>86511595.480000004</v>
      </c>
      <c r="D1415" s="22"/>
      <c r="E1415" s="22"/>
    </row>
    <row r="1416" spans="1:5" x14ac:dyDescent="0.2">
      <c r="A1416" s="26" t="s">
        <v>1413</v>
      </c>
      <c r="B1416" s="29">
        <v>994.79</v>
      </c>
      <c r="C1416" s="29">
        <v>86572891.5</v>
      </c>
      <c r="D1416" s="22"/>
      <c r="E1416" s="22"/>
    </row>
    <row r="1417" spans="1:5" x14ac:dyDescent="0.2">
      <c r="A1417" s="26" t="s">
        <v>1414</v>
      </c>
      <c r="B1417" s="29">
        <v>990.35</v>
      </c>
      <c r="C1417" s="29">
        <v>86187253.049999997</v>
      </c>
      <c r="D1417" s="22"/>
      <c r="E1417" s="22"/>
    </row>
    <row r="1418" spans="1:5" x14ac:dyDescent="0.2">
      <c r="A1418" s="26" t="s">
        <v>1415</v>
      </c>
      <c r="B1418" s="29">
        <v>996.98</v>
      </c>
      <c r="C1418" s="29">
        <v>86761677.980000004</v>
      </c>
      <c r="D1418" s="22"/>
      <c r="E1418" s="22"/>
    </row>
    <row r="1419" spans="1:5" x14ac:dyDescent="0.2">
      <c r="A1419" s="26" t="s">
        <v>1416</v>
      </c>
      <c r="B1419" s="29">
        <v>990.84</v>
      </c>
      <c r="C1419" s="29">
        <v>86206457.989999995</v>
      </c>
      <c r="D1419" s="22"/>
      <c r="E1419" s="22"/>
    </row>
    <row r="1420" spans="1:5" x14ac:dyDescent="0.2">
      <c r="A1420" s="26" t="s">
        <v>1417</v>
      </c>
      <c r="B1420" s="29">
        <v>994.63</v>
      </c>
      <c r="C1420" s="29">
        <v>86776284.140000001</v>
      </c>
      <c r="D1420" s="22"/>
      <c r="E1420" s="22"/>
    </row>
    <row r="1421" spans="1:5" x14ac:dyDescent="0.2">
      <c r="A1421" s="26" t="s">
        <v>1418</v>
      </c>
      <c r="B1421" s="29">
        <v>993.2</v>
      </c>
      <c r="C1421" s="29">
        <v>86996404.719999999</v>
      </c>
      <c r="D1421" s="22"/>
      <c r="E1421" s="22"/>
    </row>
    <row r="1422" spans="1:5" x14ac:dyDescent="0.2">
      <c r="A1422" s="26" t="s">
        <v>1419</v>
      </c>
      <c r="B1422" s="29">
        <v>992.94</v>
      </c>
      <c r="C1422" s="29">
        <v>87266370.090000004</v>
      </c>
      <c r="D1422" s="22"/>
      <c r="E1422" s="22"/>
    </row>
    <row r="1423" spans="1:5" x14ac:dyDescent="0.2">
      <c r="A1423" s="26" t="s">
        <v>1420</v>
      </c>
      <c r="B1423" s="29">
        <v>1000.14</v>
      </c>
      <c r="C1423" s="29">
        <v>87899037.480000004</v>
      </c>
      <c r="D1423" s="22"/>
      <c r="E1423" s="22"/>
    </row>
    <row r="1424" spans="1:5" x14ac:dyDescent="0.2">
      <c r="A1424" s="26" t="s">
        <v>1421</v>
      </c>
      <c r="B1424" s="29">
        <v>1008.04</v>
      </c>
      <c r="C1424" s="29">
        <v>88659286.879999995</v>
      </c>
      <c r="D1424" s="22"/>
      <c r="E1424" s="22"/>
    </row>
    <row r="1425" spans="1:5" x14ac:dyDescent="0.2">
      <c r="A1425" s="26" t="s">
        <v>1422</v>
      </c>
      <c r="B1425" s="29">
        <v>1005.68</v>
      </c>
      <c r="C1425" s="29">
        <v>88613515.019999996</v>
      </c>
      <c r="D1425" s="22"/>
      <c r="E1425" s="22"/>
    </row>
    <row r="1426" spans="1:5" x14ac:dyDescent="0.2">
      <c r="A1426" s="26" t="s">
        <v>1423</v>
      </c>
      <c r="B1426" s="29">
        <v>1001.53</v>
      </c>
      <c r="C1426" s="29">
        <v>88454413.930000007</v>
      </c>
      <c r="D1426" s="22"/>
      <c r="E1426" s="22"/>
    </row>
    <row r="1427" spans="1:5" x14ac:dyDescent="0.2">
      <c r="A1427" s="26" t="s">
        <v>1424</v>
      </c>
      <c r="B1427" s="29">
        <v>1006.5</v>
      </c>
      <c r="C1427" s="29">
        <v>89041765.700000003</v>
      </c>
      <c r="D1427" s="22"/>
      <c r="E1427" s="22"/>
    </row>
    <row r="1428" spans="1:5" x14ac:dyDescent="0.2">
      <c r="A1428" s="26" t="s">
        <v>1425</v>
      </c>
      <c r="B1428" s="29">
        <v>1020.28</v>
      </c>
      <c r="C1428" s="29">
        <v>90339233.459999993</v>
      </c>
      <c r="D1428" s="22"/>
      <c r="E1428" s="22"/>
    </row>
    <row r="1429" spans="1:5" x14ac:dyDescent="0.2">
      <c r="A1429" s="26" t="s">
        <v>1426</v>
      </c>
      <c r="B1429" s="29">
        <v>1022.54</v>
      </c>
      <c r="C1429" s="29">
        <v>90542769.090000004</v>
      </c>
      <c r="D1429" s="22"/>
      <c r="E1429" s="22"/>
    </row>
    <row r="1430" spans="1:5" x14ac:dyDescent="0.2">
      <c r="A1430" s="26" t="s">
        <v>1427</v>
      </c>
      <c r="B1430" s="29">
        <v>1011.77</v>
      </c>
      <c r="C1430" s="29">
        <v>90287084.390000001</v>
      </c>
      <c r="D1430" s="22"/>
      <c r="E1430" s="22"/>
    </row>
    <row r="1431" spans="1:5" x14ac:dyDescent="0.2">
      <c r="A1431" s="26" t="s">
        <v>1428</v>
      </c>
      <c r="B1431" s="29">
        <v>1011.97</v>
      </c>
      <c r="C1431" s="29">
        <v>90424109.599999994</v>
      </c>
      <c r="D1431" s="22"/>
      <c r="E1431" s="22"/>
    </row>
    <row r="1432" spans="1:5" x14ac:dyDescent="0.2">
      <c r="A1432" s="26" t="s">
        <v>1429</v>
      </c>
      <c r="B1432" s="29">
        <v>1005.37</v>
      </c>
      <c r="C1432" s="29">
        <v>90120389.290000007</v>
      </c>
      <c r="D1432" s="22"/>
      <c r="E1432" s="22"/>
    </row>
    <row r="1433" spans="1:5" x14ac:dyDescent="0.2">
      <c r="A1433" s="26" t="s">
        <v>1430</v>
      </c>
      <c r="B1433" s="29">
        <v>989.32</v>
      </c>
      <c r="C1433" s="29">
        <v>88639648.219999999</v>
      </c>
      <c r="D1433" s="22"/>
      <c r="E1433" s="22"/>
    </row>
    <row r="1434" spans="1:5" x14ac:dyDescent="0.2">
      <c r="A1434" s="26" t="s">
        <v>1431</v>
      </c>
      <c r="B1434" s="29">
        <v>988.01</v>
      </c>
      <c r="C1434" s="29">
        <v>88512926.269999996</v>
      </c>
      <c r="D1434" s="22"/>
      <c r="E1434" s="22"/>
    </row>
    <row r="1435" spans="1:5" x14ac:dyDescent="0.2">
      <c r="A1435" s="26" t="s">
        <v>1432</v>
      </c>
      <c r="B1435" s="29">
        <v>991.92</v>
      </c>
      <c r="C1435" s="29">
        <v>88931265.969999999</v>
      </c>
      <c r="D1435" s="22"/>
      <c r="E1435" s="22"/>
    </row>
    <row r="1436" spans="1:5" x14ac:dyDescent="0.2">
      <c r="A1436" s="26" t="s">
        <v>1433</v>
      </c>
      <c r="B1436" s="29">
        <v>981.85</v>
      </c>
      <c r="C1436" s="29">
        <v>87429231.849999994</v>
      </c>
      <c r="D1436" s="22"/>
      <c r="E1436" s="22"/>
    </row>
    <row r="1437" spans="1:5" x14ac:dyDescent="0.2">
      <c r="A1437" s="26" t="s">
        <v>1434</v>
      </c>
      <c r="B1437" s="29">
        <v>978.83</v>
      </c>
      <c r="C1437" s="29">
        <v>87184389.439999998</v>
      </c>
      <c r="D1437" s="22"/>
      <c r="E1437" s="22"/>
    </row>
    <row r="1438" spans="1:5" x14ac:dyDescent="0.2">
      <c r="A1438" s="26" t="s">
        <v>1435</v>
      </c>
      <c r="B1438" s="29">
        <v>988.73</v>
      </c>
      <c r="C1438" s="29">
        <v>88025960.590000004</v>
      </c>
      <c r="D1438" s="22"/>
      <c r="E1438" s="22"/>
    </row>
    <row r="1439" spans="1:5" x14ac:dyDescent="0.2">
      <c r="A1439" s="26" t="s">
        <v>1436</v>
      </c>
      <c r="B1439" s="29">
        <v>992.19</v>
      </c>
      <c r="C1439" s="29">
        <v>88333956.370000005</v>
      </c>
      <c r="D1439" s="22"/>
      <c r="E1439" s="22"/>
    </row>
    <row r="1440" spans="1:5" x14ac:dyDescent="0.2">
      <c r="A1440" s="26" t="s">
        <v>1437</v>
      </c>
      <c r="B1440" s="29">
        <v>998.56</v>
      </c>
      <c r="C1440" s="29">
        <v>88892369.049999997</v>
      </c>
      <c r="D1440" s="22"/>
      <c r="E1440" s="22"/>
    </row>
    <row r="1441" spans="1:5" x14ac:dyDescent="0.2">
      <c r="A1441" s="26" t="s">
        <v>1438</v>
      </c>
      <c r="B1441" s="29">
        <v>1006.99</v>
      </c>
      <c r="C1441" s="29">
        <v>89643423.819999993</v>
      </c>
      <c r="D1441" s="22"/>
      <c r="E1441" s="22"/>
    </row>
    <row r="1442" spans="1:5" x14ac:dyDescent="0.2">
      <c r="A1442" s="26" t="s">
        <v>1439</v>
      </c>
      <c r="B1442" s="29">
        <v>999.59</v>
      </c>
      <c r="C1442" s="29">
        <v>88985153.280000001</v>
      </c>
      <c r="D1442" s="22"/>
      <c r="E1442" s="22"/>
    </row>
    <row r="1443" spans="1:5" x14ac:dyDescent="0.2">
      <c r="A1443" s="26" t="s">
        <v>1440</v>
      </c>
      <c r="B1443" s="29">
        <v>999.23</v>
      </c>
      <c r="C1443" s="29">
        <v>89216154.659999996</v>
      </c>
      <c r="D1443" s="22"/>
      <c r="E1443" s="22"/>
    </row>
    <row r="1444" spans="1:5" x14ac:dyDescent="0.2">
      <c r="A1444" s="26" t="s">
        <v>1441</v>
      </c>
      <c r="B1444" s="29">
        <v>993.44</v>
      </c>
      <c r="C1444" s="29">
        <v>88770578.459999993</v>
      </c>
      <c r="D1444" s="22"/>
      <c r="E1444" s="22"/>
    </row>
    <row r="1445" spans="1:5" x14ac:dyDescent="0.2">
      <c r="A1445" s="26" t="s">
        <v>1442</v>
      </c>
      <c r="B1445" s="29">
        <v>1003.13</v>
      </c>
      <c r="C1445" s="29">
        <v>89648121.420000002</v>
      </c>
      <c r="D1445" s="22"/>
      <c r="E1445" s="22"/>
    </row>
    <row r="1446" spans="1:5" x14ac:dyDescent="0.2">
      <c r="A1446" s="26" t="s">
        <v>1443</v>
      </c>
      <c r="B1446" s="29">
        <v>1002.7</v>
      </c>
      <c r="C1446" s="29">
        <v>89469382.930000007</v>
      </c>
      <c r="D1446" s="22"/>
      <c r="E1446" s="22"/>
    </row>
    <row r="1447" spans="1:5" x14ac:dyDescent="0.2">
      <c r="A1447" s="26" t="s">
        <v>1444</v>
      </c>
      <c r="B1447" s="29">
        <v>999.2</v>
      </c>
      <c r="C1447" s="29">
        <v>89154748.969999999</v>
      </c>
      <c r="D1447" s="22"/>
      <c r="E1447" s="22"/>
    </row>
    <row r="1448" spans="1:5" x14ac:dyDescent="0.2">
      <c r="A1448" s="26" t="s">
        <v>1445</v>
      </c>
      <c r="B1448" s="29">
        <v>998.06</v>
      </c>
      <c r="C1448" s="29">
        <v>89125536.269999996</v>
      </c>
      <c r="D1448" s="22"/>
      <c r="E1448" s="22"/>
    </row>
    <row r="1449" spans="1:5" x14ac:dyDescent="0.2">
      <c r="A1449" s="26" t="s">
        <v>1446</v>
      </c>
      <c r="B1449" s="29">
        <v>990.66</v>
      </c>
      <c r="C1449" s="29">
        <v>88471191.290000007</v>
      </c>
      <c r="D1449" s="22"/>
      <c r="E1449" s="22"/>
    </row>
    <row r="1450" spans="1:5" x14ac:dyDescent="0.2">
      <c r="A1450" s="26" t="s">
        <v>1447</v>
      </c>
      <c r="B1450" s="29">
        <v>988.34</v>
      </c>
      <c r="C1450" s="29">
        <v>88263948.079999998</v>
      </c>
      <c r="D1450" s="22"/>
      <c r="E1450" s="22"/>
    </row>
    <row r="1451" spans="1:5" x14ac:dyDescent="0.2">
      <c r="A1451" s="26" t="s">
        <v>1448</v>
      </c>
      <c r="B1451" s="29">
        <v>976.53</v>
      </c>
      <c r="C1451" s="29">
        <v>87375207.25</v>
      </c>
      <c r="D1451" s="22"/>
      <c r="E1451" s="22"/>
    </row>
    <row r="1452" spans="1:5" x14ac:dyDescent="0.2">
      <c r="A1452" s="26" t="s">
        <v>1449</v>
      </c>
      <c r="B1452" s="29">
        <v>982.8</v>
      </c>
      <c r="C1452" s="29">
        <v>87936247.099999994</v>
      </c>
      <c r="D1452" s="22"/>
      <c r="E1452" s="22"/>
    </row>
    <row r="1453" spans="1:5" x14ac:dyDescent="0.2">
      <c r="A1453" s="26" t="s">
        <v>1450</v>
      </c>
      <c r="B1453" s="29">
        <v>980.35</v>
      </c>
      <c r="C1453" s="29">
        <v>87949053.340000004</v>
      </c>
      <c r="D1453" s="22"/>
      <c r="E1453" s="22"/>
    </row>
    <row r="1454" spans="1:5" x14ac:dyDescent="0.2">
      <c r="A1454" s="26" t="s">
        <v>1451</v>
      </c>
      <c r="B1454" s="29">
        <v>986.33</v>
      </c>
      <c r="C1454" s="29">
        <v>88581869.379999995</v>
      </c>
      <c r="D1454" s="22"/>
      <c r="E1454" s="22"/>
    </row>
    <row r="1455" spans="1:5" x14ac:dyDescent="0.2">
      <c r="A1455" s="26" t="s">
        <v>1452</v>
      </c>
      <c r="B1455" s="29">
        <v>988.17</v>
      </c>
      <c r="C1455" s="29">
        <v>88744523.359999999</v>
      </c>
      <c r="D1455" s="22"/>
      <c r="E1455" s="22"/>
    </row>
    <row r="1456" spans="1:5" x14ac:dyDescent="0.2">
      <c r="A1456" s="26" t="s">
        <v>1453</v>
      </c>
      <c r="B1456" s="29">
        <v>972.98</v>
      </c>
      <c r="C1456" s="29">
        <v>87375049.980000004</v>
      </c>
      <c r="D1456" s="22"/>
      <c r="E1456" s="22"/>
    </row>
    <row r="1457" spans="1:5" x14ac:dyDescent="0.2">
      <c r="A1457" s="26" t="s">
        <v>1454</v>
      </c>
      <c r="B1457" s="29">
        <v>964.07</v>
      </c>
      <c r="C1457" s="29">
        <v>86593521.25</v>
      </c>
      <c r="D1457" s="22"/>
      <c r="E1457" s="22"/>
    </row>
    <row r="1458" spans="1:5" x14ac:dyDescent="0.2">
      <c r="A1458" s="26" t="s">
        <v>1455</v>
      </c>
      <c r="B1458" s="29">
        <v>960.5</v>
      </c>
      <c r="C1458" s="29">
        <v>86219823.230000004</v>
      </c>
      <c r="D1458" s="22"/>
      <c r="E1458" s="22"/>
    </row>
    <row r="1459" spans="1:5" x14ac:dyDescent="0.2">
      <c r="A1459" s="26" t="s">
        <v>1456</v>
      </c>
      <c r="B1459" s="29">
        <v>960.06</v>
      </c>
      <c r="C1459" s="29">
        <v>86178684.730000004</v>
      </c>
      <c r="D1459" s="22"/>
      <c r="E1459" s="22"/>
    </row>
    <row r="1460" spans="1:5" x14ac:dyDescent="0.2">
      <c r="A1460" s="26" t="s">
        <v>1457</v>
      </c>
      <c r="B1460" s="29">
        <v>959.66</v>
      </c>
      <c r="C1460" s="29">
        <v>86161696.090000004</v>
      </c>
      <c r="D1460" s="22"/>
      <c r="E1460" s="22"/>
    </row>
    <row r="1461" spans="1:5" x14ac:dyDescent="0.2">
      <c r="A1461" s="26" t="s">
        <v>1458</v>
      </c>
      <c r="B1461" s="29">
        <v>958.47</v>
      </c>
      <c r="C1461" s="29">
        <v>85753742.980000004</v>
      </c>
      <c r="D1461" s="22"/>
      <c r="E1461" s="22"/>
    </row>
    <row r="1462" spans="1:5" x14ac:dyDescent="0.2">
      <c r="A1462" s="26" t="s">
        <v>1459</v>
      </c>
      <c r="B1462" s="29">
        <v>986.09</v>
      </c>
      <c r="C1462" s="29">
        <v>88270286.659999996</v>
      </c>
      <c r="D1462" s="22"/>
      <c r="E1462" s="22"/>
    </row>
    <row r="1463" spans="1:5" x14ac:dyDescent="0.2">
      <c r="A1463" s="26" t="s">
        <v>1460</v>
      </c>
      <c r="B1463" s="29">
        <v>996.97</v>
      </c>
      <c r="C1463" s="29">
        <v>89234263.359999999</v>
      </c>
      <c r="D1463" s="22"/>
      <c r="E1463" s="22"/>
    </row>
    <row r="1464" spans="1:5" x14ac:dyDescent="0.2">
      <c r="A1464" s="26" t="s">
        <v>1461</v>
      </c>
      <c r="B1464" s="29">
        <v>994.95</v>
      </c>
      <c r="C1464" s="29">
        <v>89074256.599999994</v>
      </c>
      <c r="D1464" s="22"/>
      <c r="E1464" s="22"/>
    </row>
    <row r="1465" spans="1:5" x14ac:dyDescent="0.2">
      <c r="A1465" s="26" t="s">
        <v>1462</v>
      </c>
      <c r="B1465" s="29">
        <v>991.59</v>
      </c>
      <c r="C1465" s="29">
        <v>88773678.780000001</v>
      </c>
      <c r="D1465" s="22"/>
      <c r="E1465" s="22"/>
    </row>
    <row r="1466" spans="1:5" x14ac:dyDescent="0.2">
      <c r="A1466" s="26" t="s">
        <v>1463</v>
      </c>
      <c r="B1466" s="29">
        <v>992.27</v>
      </c>
      <c r="C1466" s="29">
        <v>88875915.109999999</v>
      </c>
      <c r="D1466" s="22"/>
      <c r="E1466" s="22"/>
    </row>
    <row r="1467" spans="1:5" x14ac:dyDescent="0.2">
      <c r="A1467" s="26" t="s">
        <v>1464</v>
      </c>
      <c r="B1467" s="29">
        <v>996.84</v>
      </c>
      <c r="C1467" s="29">
        <v>89376870.670000002</v>
      </c>
      <c r="D1467" s="22"/>
      <c r="E1467" s="22"/>
    </row>
    <row r="1468" spans="1:5" x14ac:dyDescent="0.2">
      <c r="A1468" s="26" t="s">
        <v>1465</v>
      </c>
      <c r="B1468" s="29">
        <v>997.4</v>
      </c>
      <c r="C1468" s="29">
        <v>89542947.090000004</v>
      </c>
      <c r="D1468" s="22"/>
      <c r="E1468" s="22"/>
    </row>
    <row r="1469" spans="1:5" x14ac:dyDescent="0.2">
      <c r="A1469" s="26" t="s">
        <v>1466</v>
      </c>
      <c r="B1469" s="29">
        <v>1012.4</v>
      </c>
      <c r="C1469" s="29">
        <v>91330982.549999997</v>
      </c>
      <c r="D1469" s="22"/>
      <c r="E1469" s="22"/>
    </row>
    <row r="1470" spans="1:5" x14ac:dyDescent="0.2">
      <c r="A1470" s="26" t="s">
        <v>1467</v>
      </c>
      <c r="B1470" s="29">
        <v>1006.49</v>
      </c>
      <c r="C1470" s="29">
        <v>91000470.349999994</v>
      </c>
      <c r="D1470" s="22"/>
      <c r="E1470" s="22"/>
    </row>
    <row r="1471" spans="1:5" x14ac:dyDescent="0.2">
      <c r="A1471" s="26" t="s">
        <v>1468</v>
      </c>
      <c r="B1471" s="29">
        <v>988.84</v>
      </c>
      <c r="C1471" s="29">
        <v>89404072.299999997</v>
      </c>
      <c r="D1471" s="22"/>
      <c r="E1471" s="22"/>
    </row>
    <row r="1472" spans="1:5" x14ac:dyDescent="0.2">
      <c r="A1472" s="26" t="s">
        <v>1469</v>
      </c>
      <c r="B1472" s="29">
        <v>983.49</v>
      </c>
      <c r="C1472" s="29">
        <v>89596639.049999997</v>
      </c>
      <c r="D1472" s="22"/>
      <c r="E1472" s="22"/>
    </row>
    <row r="1473" spans="1:5" x14ac:dyDescent="0.2">
      <c r="A1473" s="26" t="s">
        <v>1470</v>
      </c>
      <c r="B1473" s="29">
        <v>995.89</v>
      </c>
      <c r="C1473" s="29">
        <v>90706429.290000007</v>
      </c>
      <c r="D1473" s="22"/>
      <c r="E1473" s="22"/>
    </row>
    <row r="1474" spans="1:5" x14ac:dyDescent="0.2">
      <c r="A1474" s="26" t="s">
        <v>1471</v>
      </c>
      <c r="B1474" s="29">
        <v>1014.42</v>
      </c>
      <c r="C1474" s="29">
        <v>92458199.299999997</v>
      </c>
      <c r="D1474" s="22"/>
      <c r="E1474" s="22"/>
    </row>
    <row r="1475" spans="1:5" x14ac:dyDescent="0.2">
      <c r="A1475" s="26" t="s">
        <v>1472</v>
      </c>
      <c r="B1475" s="29">
        <v>1021.19</v>
      </c>
      <c r="C1475" s="29">
        <v>94113768.769999996</v>
      </c>
      <c r="D1475" s="22"/>
      <c r="E1475" s="22"/>
    </row>
    <row r="1476" spans="1:5" x14ac:dyDescent="0.2">
      <c r="A1476" s="26" t="s">
        <v>1473</v>
      </c>
      <c r="B1476" s="29">
        <v>1031.93</v>
      </c>
      <c r="C1476" s="29">
        <v>95102926.739999995</v>
      </c>
      <c r="D1476" s="22"/>
      <c r="E1476" s="22"/>
    </row>
    <row r="1477" spans="1:5" x14ac:dyDescent="0.2">
      <c r="A1477" s="26" t="s">
        <v>1474</v>
      </c>
      <c r="B1477" s="29">
        <v>1041.7</v>
      </c>
      <c r="C1477" s="29">
        <v>96604756.370000005</v>
      </c>
      <c r="D1477" s="22"/>
      <c r="E1477" s="22"/>
    </row>
    <row r="1478" spans="1:5" x14ac:dyDescent="0.2">
      <c r="A1478" s="26" t="s">
        <v>1475</v>
      </c>
      <c r="B1478" s="29">
        <v>1053.21</v>
      </c>
      <c r="C1478" s="29">
        <v>97727628.790000007</v>
      </c>
      <c r="D1478" s="22"/>
      <c r="E1478" s="22"/>
    </row>
    <row r="1479" spans="1:5" x14ac:dyDescent="0.2">
      <c r="A1479" s="26" t="s">
        <v>1476</v>
      </c>
      <c r="B1479" s="29">
        <v>1072.24</v>
      </c>
      <c r="C1479" s="29">
        <v>99515440</v>
      </c>
      <c r="D1479" s="22"/>
      <c r="E1479" s="22"/>
    </row>
    <row r="1480" spans="1:5" x14ac:dyDescent="0.2">
      <c r="A1480" s="26" t="s">
        <v>1477</v>
      </c>
      <c r="B1480" s="29">
        <v>1066.8499999999999</v>
      </c>
      <c r="C1480" s="29">
        <v>99168727.620000005</v>
      </c>
      <c r="D1480" s="22"/>
      <c r="E1480" s="22"/>
    </row>
    <row r="1481" spans="1:5" x14ac:dyDescent="0.2">
      <c r="A1481" s="26" t="s">
        <v>1478</v>
      </c>
      <c r="B1481" s="29">
        <v>1069.55</v>
      </c>
      <c r="C1481" s="29">
        <v>100510770.56999999</v>
      </c>
      <c r="D1481" s="22"/>
      <c r="E1481" s="22"/>
    </row>
    <row r="1482" spans="1:5" x14ac:dyDescent="0.2">
      <c r="A1482" s="26" t="s">
        <v>1479</v>
      </c>
      <c r="B1482" s="29">
        <v>1069.8499999999999</v>
      </c>
      <c r="C1482" s="29">
        <v>100538453.84999999</v>
      </c>
      <c r="D1482" s="22"/>
      <c r="E1482" s="22"/>
    </row>
    <row r="1483" spans="1:5" x14ac:dyDescent="0.2">
      <c r="A1483" s="26" t="s">
        <v>1480</v>
      </c>
      <c r="B1483" s="29">
        <v>1054.29</v>
      </c>
      <c r="C1483" s="29">
        <v>99091347.310000002</v>
      </c>
      <c r="D1483" s="22"/>
      <c r="E1483" s="22"/>
    </row>
    <row r="1484" spans="1:5" x14ac:dyDescent="0.2">
      <c r="A1484" s="26" t="s">
        <v>1481</v>
      </c>
      <c r="B1484" s="29">
        <v>1063.6199999999999</v>
      </c>
      <c r="C1484" s="29">
        <v>99976858.409999996</v>
      </c>
      <c r="D1484" s="22"/>
      <c r="E1484" s="22"/>
    </row>
    <row r="1485" spans="1:5" x14ac:dyDescent="0.2">
      <c r="A1485" s="26" t="s">
        <v>1482</v>
      </c>
      <c r="B1485" s="29">
        <v>1084.7</v>
      </c>
      <c r="C1485" s="29">
        <v>101984426.36</v>
      </c>
      <c r="D1485" s="22"/>
      <c r="E1485" s="22"/>
    </row>
    <row r="1486" spans="1:5" x14ac:dyDescent="0.2">
      <c r="A1486" s="26" t="s">
        <v>1483</v>
      </c>
      <c r="B1486" s="29">
        <v>1087.3599999999999</v>
      </c>
      <c r="C1486" s="29">
        <v>102281496.36</v>
      </c>
      <c r="D1486" s="22"/>
      <c r="E1486" s="22"/>
    </row>
    <row r="1487" spans="1:5" x14ac:dyDescent="0.2">
      <c r="A1487" s="26" t="s">
        <v>1484</v>
      </c>
      <c r="B1487" s="29">
        <v>1088.6199999999999</v>
      </c>
      <c r="C1487" s="29">
        <v>102400051.08</v>
      </c>
      <c r="D1487" s="22"/>
      <c r="E1487" s="22"/>
    </row>
    <row r="1488" spans="1:5" x14ac:dyDescent="0.2">
      <c r="A1488" s="26" t="s">
        <v>1485</v>
      </c>
      <c r="B1488" s="29">
        <v>1092.98</v>
      </c>
      <c r="C1488" s="29">
        <v>103378631.45</v>
      </c>
      <c r="D1488" s="22"/>
      <c r="E1488" s="22"/>
    </row>
    <row r="1489" spans="1:5" x14ac:dyDescent="0.2">
      <c r="A1489" s="26" t="s">
        <v>1486</v>
      </c>
      <c r="B1489" s="29">
        <v>1114.3900000000001</v>
      </c>
      <c r="C1489" s="29">
        <v>106927042.69</v>
      </c>
      <c r="D1489" s="22"/>
      <c r="E1489" s="22"/>
    </row>
    <row r="1490" spans="1:5" x14ac:dyDescent="0.2">
      <c r="A1490" s="26" t="s">
        <v>1487</v>
      </c>
      <c r="B1490" s="29">
        <v>1122.9000000000001</v>
      </c>
      <c r="C1490" s="29">
        <v>107743504.41</v>
      </c>
      <c r="D1490" s="22"/>
      <c r="E1490" s="22"/>
    </row>
    <row r="1491" spans="1:5" x14ac:dyDescent="0.2">
      <c r="A1491" s="26" t="s">
        <v>1488</v>
      </c>
      <c r="B1491" s="29">
        <v>1123.8699999999999</v>
      </c>
      <c r="C1491" s="29">
        <v>110115837.52</v>
      </c>
      <c r="D1491" s="22"/>
      <c r="E1491" s="22"/>
    </row>
    <row r="1492" spans="1:5" x14ac:dyDescent="0.2">
      <c r="A1492" s="26" t="s">
        <v>1489</v>
      </c>
      <c r="B1492" s="29">
        <v>1124.6500000000001</v>
      </c>
      <c r="C1492" s="29">
        <v>110837489.69</v>
      </c>
      <c r="D1492" s="22"/>
      <c r="E1492" s="22"/>
    </row>
    <row r="1493" spans="1:5" x14ac:dyDescent="0.2">
      <c r="A1493" s="26" t="s">
        <v>1490</v>
      </c>
      <c r="B1493" s="29">
        <v>1121.56</v>
      </c>
      <c r="C1493" s="29">
        <v>110947977.83</v>
      </c>
      <c r="D1493" s="22"/>
      <c r="E1493" s="22"/>
    </row>
    <row r="1494" spans="1:5" x14ac:dyDescent="0.2">
      <c r="A1494" s="26" t="s">
        <v>1491</v>
      </c>
      <c r="B1494" s="29">
        <v>1132.73</v>
      </c>
      <c r="C1494" s="29">
        <v>112052449.17</v>
      </c>
      <c r="D1494" s="22"/>
      <c r="E1494" s="22"/>
    </row>
    <row r="1495" spans="1:5" x14ac:dyDescent="0.2">
      <c r="A1495" s="26" t="s">
        <v>1492</v>
      </c>
      <c r="B1495" s="29">
        <v>1126.24</v>
      </c>
      <c r="C1495" s="29">
        <v>111939933.61</v>
      </c>
      <c r="D1495" s="22"/>
      <c r="E1495" s="22"/>
    </row>
    <row r="1496" spans="1:5" x14ac:dyDescent="0.2">
      <c r="A1496" s="26" t="s">
        <v>1493</v>
      </c>
      <c r="B1496" s="29">
        <v>1111.8800000000001</v>
      </c>
      <c r="C1496" s="29">
        <v>110515860.75</v>
      </c>
      <c r="D1496" s="22"/>
      <c r="E1496" s="22"/>
    </row>
    <row r="1497" spans="1:5" x14ac:dyDescent="0.2">
      <c r="A1497" s="26" t="s">
        <v>1494</v>
      </c>
      <c r="B1497" s="29">
        <v>1106.6400000000001</v>
      </c>
      <c r="C1497" s="29">
        <v>110171763.33</v>
      </c>
      <c r="D1497" s="22"/>
      <c r="E1497" s="22"/>
    </row>
    <row r="1498" spans="1:5" x14ac:dyDescent="0.2">
      <c r="A1498" s="26" t="s">
        <v>1495</v>
      </c>
      <c r="B1498" s="29">
        <v>1100.5899999999999</v>
      </c>
      <c r="C1498" s="29">
        <v>109632642.48999999</v>
      </c>
      <c r="D1498" s="22"/>
      <c r="E1498" s="22"/>
    </row>
    <row r="1499" spans="1:5" x14ac:dyDescent="0.2">
      <c r="A1499" s="26" t="s">
        <v>1496</v>
      </c>
      <c r="B1499" s="29">
        <v>1112</v>
      </c>
      <c r="C1499" s="29">
        <v>110965727.23</v>
      </c>
      <c r="D1499" s="22"/>
      <c r="E1499" s="22"/>
    </row>
    <row r="1500" spans="1:5" x14ac:dyDescent="0.2">
      <c r="A1500" s="26" t="s">
        <v>1497</v>
      </c>
      <c r="B1500" s="29">
        <v>1109.67</v>
      </c>
      <c r="C1500" s="29">
        <v>111067983.95999999</v>
      </c>
      <c r="D1500" s="22"/>
      <c r="E1500" s="22"/>
    </row>
    <row r="1501" spans="1:5" x14ac:dyDescent="0.2">
      <c r="A1501" s="26" t="s">
        <v>1498</v>
      </c>
      <c r="B1501" s="29">
        <v>1110.6300000000001</v>
      </c>
      <c r="C1501" s="29">
        <v>111230838.37</v>
      </c>
      <c r="D1501" s="22"/>
      <c r="E1501" s="22"/>
    </row>
    <row r="1502" spans="1:5" x14ac:dyDescent="0.2">
      <c r="A1502" s="26" t="s">
        <v>1499</v>
      </c>
      <c r="B1502" s="29">
        <v>1100.76</v>
      </c>
      <c r="C1502" s="29">
        <v>110307270.40000001</v>
      </c>
      <c r="D1502" s="22"/>
      <c r="E1502" s="22"/>
    </row>
    <row r="1503" spans="1:5" x14ac:dyDescent="0.2">
      <c r="A1503" s="26" t="s">
        <v>1500</v>
      </c>
      <c r="B1503" s="29">
        <v>1094.58</v>
      </c>
      <c r="C1503" s="29">
        <v>109698785.19</v>
      </c>
      <c r="D1503" s="22"/>
      <c r="E1503" s="22"/>
    </row>
    <row r="1504" spans="1:5" x14ac:dyDescent="0.2">
      <c r="A1504" s="26" t="s">
        <v>1530</v>
      </c>
      <c r="B1504" s="29">
        <v>1093.82</v>
      </c>
      <c r="C1504" s="29">
        <v>109880196.69</v>
      </c>
      <c r="D1504" s="22"/>
      <c r="E1504" s="22"/>
    </row>
    <row r="1505" spans="1:5" x14ac:dyDescent="0.2">
      <c r="A1505" s="26" t="s">
        <v>1531</v>
      </c>
      <c r="B1505" s="29">
        <v>1088.24</v>
      </c>
      <c r="C1505" s="29">
        <v>109249155.12</v>
      </c>
      <c r="D1505" s="22"/>
      <c r="E1505" s="22"/>
    </row>
    <row r="1506" spans="1:5" x14ac:dyDescent="0.2">
      <c r="A1506" s="26" t="s">
        <v>1532</v>
      </c>
      <c r="B1506" s="29">
        <v>1084.3900000000001</v>
      </c>
      <c r="C1506" s="29">
        <v>109424347.54000001</v>
      </c>
      <c r="D1506" s="22"/>
      <c r="E1506" s="22"/>
    </row>
    <row r="1507" spans="1:5" x14ac:dyDescent="0.2">
      <c r="A1507" s="26" t="s">
        <v>1533</v>
      </c>
      <c r="B1507" s="29">
        <v>1081.03</v>
      </c>
      <c r="C1507" s="29">
        <v>109933511.65000001</v>
      </c>
      <c r="D1507" s="22"/>
      <c r="E1507" s="22"/>
    </row>
    <row r="1508" spans="1:5" x14ac:dyDescent="0.2">
      <c r="A1508" s="26" t="s">
        <v>1534</v>
      </c>
      <c r="B1508" s="29">
        <v>1081.25</v>
      </c>
      <c r="C1508" s="29">
        <v>109992092.59</v>
      </c>
      <c r="D1508" s="22"/>
      <c r="E1508" s="22"/>
    </row>
    <row r="1509" spans="1:5" x14ac:dyDescent="0.2">
      <c r="A1509" s="26" t="s">
        <v>1535</v>
      </c>
      <c r="B1509" s="29">
        <v>1116.2</v>
      </c>
      <c r="C1509" s="29">
        <v>114377332.84999999</v>
      </c>
      <c r="D1509" s="22"/>
      <c r="E1509" s="22"/>
    </row>
    <row r="1510" spans="1:5" x14ac:dyDescent="0.2">
      <c r="A1510" s="26" t="s">
        <v>1536</v>
      </c>
      <c r="B1510" s="29">
        <v>1116.8</v>
      </c>
      <c r="C1510" s="29">
        <v>114546757.03</v>
      </c>
      <c r="D1510" s="22"/>
      <c r="E1510" s="22"/>
    </row>
    <row r="1511" spans="1:5" x14ac:dyDescent="0.2">
      <c r="A1511" s="26" t="s">
        <v>1537</v>
      </c>
      <c r="B1511" s="29">
        <v>1131.29</v>
      </c>
      <c r="C1511" s="29">
        <v>116083509.5</v>
      </c>
      <c r="D1511" s="22"/>
      <c r="E1511" s="22"/>
    </row>
    <row r="1512" spans="1:5" x14ac:dyDescent="0.2">
      <c r="A1512" s="26" t="s">
        <v>1538</v>
      </c>
      <c r="B1512" s="29">
        <v>1144.56</v>
      </c>
      <c r="C1512" s="29">
        <v>117398047.44</v>
      </c>
      <c r="D1512" s="22"/>
      <c r="E1512" s="22"/>
    </row>
    <row r="1513" spans="1:5" x14ac:dyDescent="0.2">
      <c r="A1513" s="26" t="s">
        <v>1539</v>
      </c>
      <c r="B1513" s="29">
        <v>1148.75</v>
      </c>
      <c r="C1513" s="29">
        <v>117950974.42</v>
      </c>
      <c r="D1513" s="22"/>
      <c r="E1513" s="22"/>
    </row>
    <row r="1514" spans="1:5" x14ac:dyDescent="0.2">
      <c r="A1514" s="26" t="s">
        <v>1540</v>
      </c>
      <c r="B1514" s="29">
        <v>1152.79</v>
      </c>
      <c r="C1514" s="29">
        <v>118566910.54000001</v>
      </c>
      <c r="D1514" s="22"/>
      <c r="E1514" s="22"/>
    </row>
    <row r="1515" spans="1:5" x14ac:dyDescent="0.2">
      <c r="A1515" s="26" t="s">
        <v>1541</v>
      </c>
      <c r="B1515" s="29">
        <v>1159.5899999999999</v>
      </c>
      <c r="C1515" s="29">
        <v>119670435.34</v>
      </c>
      <c r="D1515" s="22"/>
      <c r="E1515" s="22"/>
    </row>
    <row r="1516" spans="1:5" x14ac:dyDescent="0.2">
      <c r="A1516" s="26" t="s">
        <v>1542</v>
      </c>
      <c r="B1516" s="29">
        <v>1158.05</v>
      </c>
      <c r="C1516" s="29">
        <v>120073324.02</v>
      </c>
      <c r="D1516" s="22"/>
      <c r="E1516" s="22"/>
    </row>
    <row r="1517" spans="1:5" x14ac:dyDescent="0.2">
      <c r="A1517" s="26" t="s">
        <v>1543</v>
      </c>
      <c r="B1517" s="29">
        <v>1167.72</v>
      </c>
      <c r="C1517" s="29">
        <v>121069968.47</v>
      </c>
      <c r="D1517" s="22"/>
      <c r="E1517" s="22"/>
    </row>
    <row r="1518" spans="1:5" x14ac:dyDescent="0.2">
      <c r="A1518" s="26" t="s">
        <v>1544</v>
      </c>
      <c r="B1518" s="29">
        <v>1162.48</v>
      </c>
      <c r="C1518" s="29">
        <v>120693151.34999999</v>
      </c>
      <c r="D1518" s="22"/>
      <c r="E1518" s="22"/>
    </row>
    <row r="1519" spans="1:5" x14ac:dyDescent="0.2">
      <c r="A1519" s="26" t="s">
        <v>1545</v>
      </c>
      <c r="B1519" s="29">
        <v>1143.27</v>
      </c>
      <c r="C1519" s="29">
        <v>119071489.04000001</v>
      </c>
      <c r="D1519" s="22"/>
      <c r="E1519" s="22"/>
    </row>
    <row r="1520" spans="1:5" x14ac:dyDescent="0.2">
      <c r="A1520" s="26" t="s">
        <v>1546</v>
      </c>
      <c r="B1520" s="29">
        <v>1131.3599999999999</v>
      </c>
      <c r="C1520" s="29">
        <v>118361231.34999999</v>
      </c>
      <c r="D1520" s="22"/>
      <c r="E1520" s="22"/>
    </row>
    <row r="1521" spans="1:5" x14ac:dyDescent="0.2">
      <c r="A1521" s="26" t="s">
        <v>1547</v>
      </c>
      <c r="B1521" s="29">
        <v>1154.92</v>
      </c>
      <c r="C1521" s="29">
        <v>121002989.3</v>
      </c>
      <c r="D1521" s="22"/>
      <c r="E1521" s="22"/>
    </row>
    <row r="1522" spans="1:5" x14ac:dyDescent="0.2">
      <c r="A1522" s="26" t="s">
        <v>1548</v>
      </c>
      <c r="B1522" s="29">
        <v>1177.46</v>
      </c>
      <c r="C1522" s="29">
        <v>124656111.11</v>
      </c>
      <c r="D1522" s="22"/>
      <c r="E1522" s="22"/>
    </row>
    <row r="1523" spans="1:5" x14ac:dyDescent="0.2">
      <c r="A1523" s="26" t="s">
        <v>1549</v>
      </c>
      <c r="B1523" s="29">
        <v>1180.94</v>
      </c>
      <c r="C1523" s="29">
        <v>125353774.25</v>
      </c>
      <c r="D1523" s="22"/>
      <c r="E1523" s="22"/>
    </row>
    <row r="1524" spans="1:5" x14ac:dyDescent="0.2">
      <c r="A1524" s="26" t="s">
        <v>1550</v>
      </c>
      <c r="B1524" s="29">
        <v>1199.48</v>
      </c>
      <c r="C1524" s="29">
        <v>126778296.27</v>
      </c>
      <c r="D1524" s="22"/>
      <c r="E1524" s="22"/>
    </row>
    <row r="1525" spans="1:5" x14ac:dyDescent="0.2">
      <c r="A1525" s="26" t="s">
        <v>1551</v>
      </c>
      <c r="B1525" s="29">
        <v>1193.6400000000001</v>
      </c>
      <c r="C1525" s="29">
        <v>126154172.76000001</v>
      </c>
      <c r="D1525" s="22"/>
      <c r="E1525" s="22"/>
    </row>
    <row r="1526" spans="1:5" x14ac:dyDescent="0.2">
      <c r="A1526" s="26" t="s">
        <v>1552</v>
      </c>
      <c r="B1526" s="29">
        <v>1196.17</v>
      </c>
      <c r="C1526" s="29">
        <v>126421560.62</v>
      </c>
      <c r="D1526" s="22"/>
      <c r="E1526" s="22"/>
    </row>
    <row r="1527" spans="1:5" x14ac:dyDescent="0.2">
      <c r="A1527" s="26" t="s">
        <v>1553</v>
      </c>
      <c r="B1527" s="29">
        <v>1201.1099999999999</v>
      </c>
      <c r="C1527" s="29">
        <v>127524789.28</v>
      </c>
      <c r="D1527" s="22"/>
      <c r="E1527" s="22"/>
    </row>
    <row r="1528" spans="1:5" x14ac:dyDescent="0.2">
      <c r="A1528" s="26" t="s">
        <v>1554</v>
      </c>
      <c r="B1528" s="29">
        <v>1198.54</v>
      </c>
      <c r="C1528" s="29">
        <v>128674854.14</v>
      </c>
      <c r="D1528" s="22"/>
      <c r="E1528" s="22"/>
    </row>
    <row r="1529" spans="1:5" x14ac:dyDescent="0.2">
      <c r="A1529" s="26" t="s">
        <v>1555</v>
      </c>
      <c r="B1529" s="29">
        <v>1196.6500000000001</v>
      </c>
      <c r="C1529" s="29">
        <v>128695897.51000001</v>
      </c>
      <c r="D1529" s="22"/>
      <c r="E1529" s="22"/>
    </row>
    <row r="1530" spans="1:5" x14ac:dyDescent="0.2">
      <c r="A1530" s="26" t="s">
        <v>1556</v>
      </c>
      <c r="B1530" s="29">
        <v>1215.0899999999999</v>
      </c>
      <c r="C1530" s="29">
        <v>132466665.58</v>
      </c>
      <c r="D1530" s="22"/>
      <c r="E1530" s="22"/>
    </row>
    <row r="1531" spans="1:5" x14ac:dyDescent="0.2">
      <c r="A1531" s="26" t="s">
        <v>1557</v>
      </c>
      <c r="B1531" s="29">
        <v>1232.51</v>
      </c>
      <c r="C1531" s="29">
        <v>134615652.56</v>
      </c>
      <c r="D1531" s="22"/>
      <c r="E1531" s="22"/>
    </row>
    <row r="1532" spans="1:5" x14ac:dyDescent="0.2">
      <c r="A1532" s="26" t="s">
        <v>1558</v>
      </c>
      <c r="B1532" s="29">
        <v>1236.07</v>
      </c>
      <c r="C1532" s="29">
        <v>135766376.36000001</v>
      </c>
      <c r="D1532" s="22"/>
      <c r="E1532" s="22"/>
    </row>
    <row r="1533" spans="1:5" x14ac:dyDescent="0.2">
      <c r="A1533" s="26" t="s">
        <v>1559</v>
      </c>
      <c r="B1533" s="29">
        <v>1236.18</v>
      </c>
      <c r="C1533" s="29">
        <v>135668322.22</v>
      </c>
      <c r="D1533" s="22"/>
      <c r="E1533" s="22"/>
    </row>
    <row r="1534" spans="1:5" x14ac:dyDescent="0.2">
      <c r="A1534" s="26" t="s">
        <v>1560</v>
      </c>
      <c r="B1534" s="29">
        <v>1234.7</v>
      </c>
      <c r="C1534" s="29">
        <v>135505164.03</v>
      </c>
      <c r="D1534" s="22"/>
      <c r="E1534" s="22"/>
    </row>
    <row r="1535" spans="1:5" x14ac:dyDescent="0.2">
      <c r="A1535" s="26" t="s">
        <v>1561</v>
      </c>
      <c r="B1535" s="29">
        <v>1241.77</v>
      </c>
      <c r="C1535" s="29">
        <v>136677841.13999999</v>
      </c>
      <c r="D1535" s="22"/>
      <c r="E1535" s="22"/>
    </row>
    <row r="1536" spans="1:5" x14ac:dyDescent="0.2">
      <c r="A1536" s="26" t="s">
        <v>1562</v>
      </c>
      <c r="B1536" s="29">
        <v>1238.67</v>
      </c>
      <c r="C1536" s="29">
        <v>137800369.34999999</v>
      </c>
      <c r="D1536" s="22"/>
      <c r="E1536" s="22"/>
    </row>
    <row r="1537" spans="1:5" x14ac:dyDescent="0.2">
      <c r="A1537" s="26" t="s">
        <v>1563</v>
      </c>
      <c r="B1537" s="29">
        <v>1221.55</v>
      </c>
      <c r="C1537" s="29">
        <v>136162808.19999999</v>
      </c>
      <c r="D1537" s="22"/>
      <c r="E1537" s="22"/>
    </row>
    <row r="1538" spans="1:5" x14ac:dyDescent="0.2">
      <c r="A1538" s="26" t="s">
        <v>1564</v>
      </c>
      <c r="B1538" s="29">
        <v>1237.95</v>
      </c>
      <c r="C1538" s="29">
        <v>138419767.65000001</v>
      </c>
      <c r="D1538" s="22"/>
      <c r="E1538" s="22"/>
    </row>
    <row r="1539" spans="1:5" x14ac:dyDescent="0.2">
      <c r="A1539" s="26" t="s">
        <v>1565</v>
      </c>
      <c r="B1539" s="29">
        <v>1245.6199999999999</v>
      </c>
      <c r="C1539" s="29">
        <v>142125359.96000001</v>
      </c>
      <c r="D1539" s="22"/>
      <c r="E1539" s="22"/>
    </row>
    <row r="1540" spans="1:5" x14ac:dyDescent="0.2">
      <c r="A1540" s="26" t="s">
        <v>1566</v>
      </c>
      <c r="B1540" s="29">
        <v>1244.9000000000001</v>
      </c>
      <c r="C1540" s="29">
        <v>142930683.49000001</v>
      </c>
      <c r="D1540" s="22"/>
      <c r="E1540" s="22"/>
    </row>
    <row r="1541" spans="1:5" x14ac:dyDescent="0.2">
      <c r="A1541" s="26" t="s">
        <v>1567</v>
      </c>
      <c r="B1541" s="29">
        <v>1237.47</v>
      </c>
      <c r="C1541" s="29">
        <v>142149510.25</v>
      </c>
      <c r="D1541" s="22"/>
      <c r="E1541" s="22"/>
    </row>
    <row r="1542" spans="1:5" x14ac:dyDescent="0.2">
      <c r="A1542" s="26" t="s">
        <v>1568</v>
      </c>
      <c r="B1542" s="29">
        <v>1241.07</v>
      </c>
      <c r="C1542" s="29">
        <v>141062112.43000001</v>
      </c>
      <c r="D1542" s="22"/>
      <c r="E1542" s="22"/>
    </row>
    <row r="1543" spans="1:5" x14ac:dyDescent="0.2">
      <c r="A1543" s="26" t="s">
        <v>1569</v>
      </c>
      <c r="B1543" s="29">
        <v>1243.7</v>
      </c>
      <c r="C1543" s="29">
        <v>141991210.63</v>
      </c>
      <c r="D1543" s="22"/>
      <c r="E1543" s="22"/>
    </row>
    <row r="1544" spans="1:5" x14ac:dyDescent="0.2">
      <c r="A1544" s="26" t="s">
        <v>1570</v>
      </c>
      <c r="B1544" s="29">
        <v>1244.28</v>
      </c>
      <c r="C1544" s="29">
        <v>142272680.37</v>
      </c>
      <c r="D1544" s="22"/>
      <c r="E1544" s="22"/>
    </row>
    <row r="1545" spans="1:5" x14ac:dyDescent="0.2">
      <c r="A1545" s="26" t="s">
        <v>1571</v>
      </c>
      <c r="B1545" s="29">
        <v>1257.54</v>
      </c>
      <c r="C1545" s="29">
        <v>146539303.66</v>
      </c>
      <c r="D1545" s="22"/>
      <c r="E1545" s="22"/>
    </row>
    <row r="1546" spans="1:5" x14ac:dyDescent="0.2">
      <c r="A1546" s="26" t="s">
        <v>1572</v>
      </c>
      <c r="B1546" s="29">
        <v>1269.1500000000001</v>
      </c>
      <c r="C1546" s="29">
        <v>137470040.97999999</v>
      </c>
      <c r="D1546" s="22"/>
      <c r="E1546" s="22"/>
    </row>
    <row r="1547" spans="1:5" x14ac:dyDescent="0.2">
      <c r="A1547" s="26" t="s">
        <v>1573</v>
      </c>
      <c r="B1547" s="29">
        <v>1271.29</v>
      </c>
      <c r="C1547" s="29">
        <v>138177214.27000001</v>
      </c>
      <c r="D1547" s="22"/>
      <c r="E1547" s="22"/>
    </row>
    <row r="1548" spans="1:5" x14ac:dyDescent="0.2">
      <c r="A1548" s="26" t="s">
        <v>1574</v>
      </c>
      <c r="B1548" s="29">
        <v>1271.8699999999999</v>
      </c>
      <c r="C1548" s="29">
        <v>138365810.62</v>
      </c>
      <c r="D1548" s="22"/>
      <c r="E1548" s="22"/>
    </row>
    <row r="1549" spans="1:5" x14ac:dyDescent="0.2">
      <c r="A1549" s="26" t="s">
        <v>1575</v>
      </c>
      <c r="B1549" s="29">
        <v>1277.96</v>
      </c>
      <c r="C1549" s="29">
        <v>138838509.96000001</v>
      </c>
      <c r="D1549" s="22"/>
      <c r="E1549" s="22"/>
    </row>
    <row r="1550" spans="1:5" x14ac:dyDescent="0.2">
      <c r="A1550" s="26" t="s">
        <v>1576</v>
      </c>
      <c r="B1550" s="29">
        <v>1287.49</v>
      </c>
      <c r="C1550" s="29">
        <v>139886680.02000001</v>
      </c>
      <c r="D1550" s="22"/>
      <c r="E1550" s="22"/>
    </row>
    <row r="1551" spans="1:5" x14ac:dyDescent="0.2">
      <c r="A1551" s="26" t="s">
        <v>1577</v>
      </c>
      <c r="B1551" s="29">
        <v>1264.01</v>
      </c>
      <c r="C1551" s="29">
        <v>139440508.13999999</v>
      </c>
      <c r="D1551" s="22"/>
      <c r="E1551" s="22"/>
    </row>
    <row r="1552" spans="1:5" x14ac:dyDescent="0.2">
      <c r="A1552" s="26" t="s">
        <v>1578</v>
      </c>
      <c r="B1552" s="29">
        <v>1232.81</v>
      </c>
      <c r="C1552" s="29">
        <v>135885436.03999999</v>
      </c>
      <c r="D1552" s="22"/>
      <c r="E1552" s="22"/>
    </row>
    <row r="1553" spans="1:5" x14ac:dyDescent="0.2">
      <c r="A1553" s="26" t="s">
        <v>1579</v>
      </c>
      <c r="B1553" s="29">
        <v>1233.28</v>
      </c>
      <c r="C1553" s="29">
        <v>135263613.09999999</v>
      </c>
      <c r="D1553" s="22"/>
      <c r="E1553" s="22"/>
    </row>
    <row r="1554" spans="1:5" x14ac:dyDescent="0.2">
      <c r="A1554" s="26" t="s">
        <v>1580</v>
      </c>
      <c r="B1554" s="29">
        <v>1229.43</v>
      </c>
      <c r="C1554" s="29">
        <v>134535010.53</v>
      </c>
      <c r="D1554" s="22"/>
      <c r="E1554" s="22"/>
    </row>
    <row r="1555" spans="1:5" x14ac:dyDescent="0.2">
      <c r="A1555" s="26" t="s">
        <v>1581</v>
      </c>
      <c r="B1555" s="29">
        <v>1232.3</v>
      </c>
      <c r="C1555" s="29">
        <v>135082601.84</v>
      </c>
      <c r="D1555" s="22"/>
      <c r="E1555" s="22"/>
    </row>
    <row r="1556" spans="1:5" x14ac:dyDescent="0.2">
      <c r="A1556" s="26" t="s">
        <v>1582</v>
      </c>
      <c r="B1556" s="29">
        <v>1240</v>
      </c>
      <c r="C1556" s="29">
        <v>142011164.40000001</v>
      </c>
      <c r="D1556" s="22"/>
      <c r="E1556" s="22"/>
    </row>
    <row r="1557" spans="1:5" x14ac:dyDescent="0.2">
      <c r="A1557" s="26" t="s">
        <v>1583</v>
      </c>
      <c r="B1557" s="29">
        <v>1253.3</v>
      </c>
      <c r="C1557" s="29">
        <v>143407350.28</v>
      </c>
      <c r="D1557" s="22"/>
      <c r="E1557" s="22"/>
    </row>
    <row r="1558" spans="1:5" x14ac:dyDescent="0.2">
      <c r="A1558" s="26" t="s">
        <v>1584</v>
      </c>
      <c r="B1558" s="29">
        <v>1258.4000000000001</v>
      </c>
      <c r="C1558" s="29">
        <v>144822703.36000001</v>
      </c>
      <c r="D1558" s="22"/>
      <c r="E1558" s="22"/>
    </row>
    <row r="1559" spans="1:5" x14ac:dyDescent="0.2">
      <c r="A1559" s="26" t="s">
        <v>1585</v>
      </c>
      <c r="B1559" s="29">
        <v>1261.68</v>
      </c>
      <c r="C1559" s="29">
        <v>145252946.12</v>
      </c>
      <c r="D1559" s="22"/>
      <c r="E1559" s="22"/>
    </row>
    <row r="1560" spans="1:5" x14ac:dyDescent="0.2">
      <c r="A1560" s="26" t="s">
        <v>1586</v>
      </c>
      <c r="B1560" s="29">
        <v>1251.44</v>
      </c>
      <c r="C1560" s="29">
        <v>145337527.44</v>
      </c>
      <c r="D1560" s="22"/>
      <c r="E1560" s="22"/>
    </row>
    <row r="1561" spans="1:5" x14ac:dyDescent="0.2">
      <c r="A1561" s="26" t="s">
        <v>1587</v>
      </c>
      <c r="B1561" s="29">
        <v>1250.93</v>
      </c>
      <c r="C1561" s="29">
        <v>146356137.63999999</v>
      </c>
      <c r="D1561" s="22"/>
      <c r="E1561" s="22"/>
    </row>
    <row r="1562" spans="1:5" x14ac:dyDescent="0.2">
      <c r="A1562" s="26" t="s">
        <v>1588</v>
      </c>
      <c r="B1562" s="29">
        <v>1254.4000000000001</v>
      </c>
      <c r="C1562" s="29">
        <v>148427591.71000001</v>
      </c>
      <c r="D1562" s="22"/>
      <c r="E1562" s="22"/>
    </row>
    <row r="1563" spans="1:5" x14ac:dyDescent="0.2">
      <c r="A1563" s="26" t="s">
        <v>1589</v>
      </c>
      <c r="B1563" s="29">
        <v>1251.25</v>
      </c>
      <c r="C1563" s="29">
        <v>149091914.97999999</v>
      </c>
      <c r="D1563" s="22"/>
      <c r="E1563" s="22"/>
    </row>
    <row r="1564" spans="1:5" x14ac:dyDescent="0.2">
      <c r="A1564" s="26" t="s">
        <v>1590</v>
      </c>
      <c r="B1564" s="29">
        <v>1259.96</v>
      </c>
      <c r="C1564" s="29">
        <v>150056318.78999999</v>
      </c>
      <c r="D1564" s="22"/>
      <c r="E1564" s="22"/>
    </row>
    <row r="1565" spans="1:5" x14ac:dyDescent="0.2">
      <c r="A1565" s="26" t="s">
        <v>1591</v>
      </c>
      <c r="B1565" s="29">
        <v>1261.67</v>
      </c>
      <c r="C1565" s="29">
        <v>150866941.59</v>
      </c>
      <c r="D1565" s="22"/>
      <c r="E1565" s="22"/>
    </row>
    <row r="1566" spans="1:5" x14ac:dyDescent="0.2">
      <c r="A1566" s="26" t="s">
        <v>1592</v>
      </c>
      <c r="B1566" s="29">
        <v>1263.98</v>
      </c>
      <c r="C1566" s="29">
        <v>150186608.88999999</v>
      </c>
      <c r="D1566" s="22"/>
      <c r="E1566" s="22"/>
    </row>
    <row r="1567" spans="1:5" x14ac:dyDescent="0.2">
      <c r="A1567" s="26" t="s">
        <v>1593</v>
      </c>
      <c r="B1567" s="29">
        <v>1252.52</v>
      </c>
      <c r="C1567" s="29">
        <v>148752835.81999999</v>
      </c>
      <c r="D1567" s="22"/>
      <c r="E1567" s="22"/>
    </row>
    <row r="1568" spans="1:5" x14ac:dyDescent="0.2">
      <c r="A1568" s="26" t="s">
        <v>1594</v>
      </c>
      <c r="B1568" s="29">
        <v>1266.22</v>
      </c>
      <c r="C1568" s="29">
        <v>150546997.24000001</v>
      </c>
      <c r="D1568" s="22"/>
      <c r="E1568" s="22"/>
    </row>
    <row r="1569" spans="1:5" x14ac:dyDescent="0.2">
      <c r="A1569" s="26" t="s">
        <v>1595</v>
      </c>
      <c r="B1569" s="29">
        <v>1274.1500000000001</v>
      </c>
      <c r="C1569" s="29">
        <v>152548950.80000001</v>
      </c>
      <c r="D1569" s="22"/>
      <c r="E1569" s="22"/>
    </row>
    <row r="1570" spans="1:5" x14ac:dyDescent="0.2">
      <c r="A1570" s="26" t="s">
        <v>1596</v>
      </c>
      <c r="B1570" s="29">
        <v>1274.5</v>
      </c>
      <c r="C1570" s="29">
        <v>152365547.49000001</v>
      </c>
      <c r="D1570" s="22"/>
      <c r="E1570" s="22"/>
    </row>
    <row r="1571" spans="1:5" x14ac:dyDescent="0.2">
      <c r="A1571" s="26" t="s">
        <v>1597</v>
      </c>
      <c r="B1571" s="29">
        <v>1267</v>
      </c>
      <c r="C1571" s="29">
        <v>151400135.44999999</v>
      </c>
      <c r="D1571" s="22"/>
      <c r="E1571" s="22"/>
    </row>
    <row r="1572" spans="1:5" x14ac:dyDescent="0.2">
      <c r="A1572" s="26" t="s">
        <v>1598</v>
      </c>
      <c r="B1572" s="29">
        <v>1268.82</v>
      </c>
      <c r="C1572" s="29">
        <v>151064794.02000001</v>
      </c>
      <c r="D1572" s="22"/>
      <c r="E1572" s="22"/>
    </row>
    <row r="1573" spans="1:5" x14ac:dyDescent="0.2">
      <c r="A1573" s="26" t="s">
        <v>1599</v>
      </c>
      <c r="B1573" s="29">
        <v>1266.8499999999999</v>
      </c>
      <c r="C1573" s="29">
        <v>151667622.21000001</v>
      </c>
      <c r="D1573" s="22"/>
      <c r="E1573" s="22"/>
    </row>
    <row r="1574" spans="1:5" x14ac:dyDescent="0.2">
      <c r="A1574" s="26" t="s">
        <v>1600</v>
      </c>
      <c r="B1574" s="29">
        <v>1251</v>
      </c>
      <c r="C1574" s="29">
        <v>149812020.96000001</v>
      </c>
      <c r="D1574" s="22"/>
      <c r="E1574" s="22"/>
    </row>
    <row r="1575" spans="1:5" x14ac:dyDescent="0.2">
      <c r="A1575" s="26" t="s">
        <v>1601</v>
      </c>
      <c r="B1575" s="29">
        <v>1232.74</v>
      </c>
      <c r="C1575" s="29">
        <v>147602489.31</v>
      </c>
      <c r="D1575" s="22"/>
      <c r="E1575" s="22"/>
    </row>
    <row r="1576" spans="1:5" x14ac:dyDescent="0.2">
      <c r="A1576" s="26" t="s">
        <v>1602</v>
      </c>
      <c r="B1576" s="29">
        <v>1232.82</v>
      </c>
      <c r="C1576" s="29">
        <v>147828799.06999999</v>
      </c>
      <c r="D1576" s="22"/>
      <c r="E1576" s="22"/>
    </row>
    <row r="1577" spans="1:5" x14ac:dyDescent="0.2">
      <c r="A1577" s="26" t="s">
        <v>1603</v>
      </c>
      <c r="B1577" s="29">
        <v>1233.3699999999999</v>
      </c>
      <c r="C1577" s="29">
        <v>147904002.30000001</v>
      </c>
      <c r="D1577" s="22"/>
      <c r="E1577" s="22"/>
    </row>
    <row r="1578" spans="1:5" x14ac:dyDescent="0.2">
      <c r="A1578" s="26" t="s">
        <v>1604</v>
      </c>
      <c r="B1578" s="29">
        <v>1223.45</v>
      </c>
      <c r="C1578" s="29">
        <v>146894488.84999999</v>
      </c>
      <c r="D1578" s="22"/>
      <c r="E1578" s="22"/>
    </row>
    <row r="1579" spans="1:5" x14ac:dyDescent="0.2">
      <c r="A1579" s="26" t="s">
        <v>1605</v>
      </c>
      <c r="B1579" s="29">
        <v>1209.98</v>
      </c>
      <c r="C1579" s="29">
        <v>145770987.11000001</v>
      </c>
      <c r="D1579" s="22"/>
      <c r="E1579" s="22"/>
    </row>
    <row r="1580" spans="1:5" x14ac:dyDescent="0.2">
      <c r="A1580" s="26" t="s">
        <v>1606</v>
      </c>
      <c r="B1580" s="29">
        <v>1206.26</v>
      </c>
      <c r="C1580" s="29">
        <v>145122475.37</v>
      </c>
      <c r="D1580" s="22"/>
      <c r="E1580" s="22"/>
    </row>
    <row r="1581" spans="1:5" x14ac:dyDescent="0.2">
      <c r="A1581" s="26" t="s">
        <v>1607</v>
      </c>
      <c r="B1581" s="29">
        <v>1219.29</v>
      </c>
      <c r="C1581" s="29">
        <v>146798874.11000001</v>
      </c>
      <c r="D1581" s="22"/>
      <c r="E1581" s="22"/>
    </row>
    <row r="1582" spans="1:5" x14ac:dyDescent="0.2">
      <c r="A1582" s="26" t="s">
        <v>1608</v>
      </c>
      <c r="B1582" s="29">
        <v>1217.05</v>
      </c>
      <c r="C1582" s="29">
        <v>148691347.5</v>
      </c>
      <c r="D1582" s="22"/>
      <c r="E1582" s="22"/>
    </row>
    <row r="1583" spans="1:5" x14ac:dyDescent="0.2">
      <c r="A1583" s="26" t="s">
        <v>1609</v>
      </c>
      <c r="B1583" s="29">
        <v>1208.47</v>
      </c>
      <c r="C1583" s="29">
        <v>147689037.77000001</v>
      </c>
      <c r="D1583" s="22"/>
      <c r="E1583" s="22"/>
    </row>
    <row r="1584" spans="1:5" x14ac:dyDescent="0.2">
      <c r="A1584" s="26" t="s">
        <v>1610</v>
      </c>
      <c r="B1584" s="29">
        <v>1190.52</v>
      </c>
      <c r="C1584" s="29">
        <v>145432043.38999999</v>
      </c>
      <c r="D1584" s="22"/>
      <c r="E1584" s="22"/>
    </row>
    <row r="1585" spans="1:5" x14ac:dyDescent="0.2">
      <c r="A1585" s="26" t="s">
        <v>1611</v>
      </c>
      <c r="B1585" s="29">
        <v>1195.1600000000001</v>
      </c>
      <c r="C1585" s="29">
        <v>146433332.74000001</v>
      </c>
      <c r="D1585" s="22"/>
      <c r="E1585" s="22"/>
    </row>
    <row r="1586" spans="1:5" x14ac:dyDescent="0.2">
      <c r="A1586" s="26" t="s">
        <v>1612</v>
      </c>
      <c r="B1586" s="29">
        <v>1206.27</v>
      </c>
      <c r="C1586" s="29">
        <v>145932384.86000001</v>
      </c>
      <c r="D1586" s="22"/>
      <c r="E1586" s="22"/>
    </row>
    <row r="1587" spans="1:5" x14ac:dyDescent="0.2">
      <c r="A1587" s="26" t="s">
        <v>1613</v>
      </c>
      <c r="B1587" s="29">
        <v>1201.92</v>
      </c>
      <c r="C1587" s="29">
        <v>145741234.83000001</v>
      </c>
      <c r="D1587" s="22"/>
      <c r="E1587" s="22"/>
    </row>
    <row r="1588" spans="1:5" x14ac:dyDescent="0.2">
      <c r="A1588" s="26" t="s">
        <v>1614</v>
      </c>
      <c r="B1588" s="29">
        <v>1192.8900000000001</v>
      </c>
      <c r="C1588" s="29">
        <v>144658208.99000001</v>
      </c>
      <c r="D1588" s="22"/>
      <c r="E1588" s="22"/>
    </row>
    <row r="1589" spans="1:5" x14ac:dyDescent="0.2">
      <c r="A1589" s="26" t="s">
        <v>1615</v>
      </c>
      <c r="B1589" s="29">
        <v>1200.8399999999999</v>
      </c>
      <c r="C1589" s="29">
        <v>146068617.22</v>
      </c>
      <c r="D1589" s="22"/>
      <c r="E1589" s="22"/>
    </row>
    <row r="1590" spans="1:5" x14ac:dyDescent="0.2">
      <c r="A1590" s="26" t="s">
        <v>1616</v>
      </c>
      <c r="B1590" s="29">
        <v>1187.27</v>
      </c>
      <c r="C1590" s="29">
        <v>144666545.81</v>
      </c>
      <c r="D1590" s="22"/>
      <c r="E1590" s="22"/>
    </row>
    <row r="1591" spans="1:5" x14ac:dyDescent="0.2">
      <c r="A1591" s="26" t="s">
        <v>1617</v>
      </c>
      <c r="B1591" s="29">
        <v>1193.44</v>
      </c>
      <c r="C1591" s="29">
        <v>145889761.19</v>
      </c>
      <c r="D1591" s="22"/>
      <c r="E1591" s="22"/>
    </row>
    <row r="1592" spans="1:5" x14ac:dyDescent="0.2">
      <c r="A1592" s="26" t="s">
        <v>1618</v>
      </c>
      <c r="B1592" s="29">
        <v>1194.72</v>
      </c>
      <c r="C1592" s="29">
        <v>146240857.99000001</v>
      </c>
      <c r="D1592" s="22"/>
      <c r="E1592" s="22"/>
    </row>
    <row r="1593" spans="1:5" x14ac:dyDescent="0.2">
      <c r="A1593" s="26" t="s">
        <v>1619</v>
      </c>
      <c r="B1593" s="29">
        <v>1181.04</v>
      </c>
      <c r="C1593" s="29">
        <v>143512525.49000001</v>
      </c>
      <c r="D1593" s="22"/>
      <c r="E1593" s="22"/>
    </row>
    <row r="1594" spans="1:5" x14ac:dyDescent="0.2">
      <c r="A1594" s="26" t="s">
        <v>1620</v>
      </c>
      <c r="B1594" s="29">
        <v>1181.0999999999999</v>
      </c>
      <c r="C1594" s="29">
        <v>143077711.69999999</v>
      </c>
      <c r="D1594" s="22"/>
      <c r="E1594" s="22"/>
    </row>
    <row r="1595" spans="1:5" x14ac:dyDescent="0.2">
      <c r="A1595" s="26" t="s">
        <v>1621</v>
      </c>
      <c r="B1595" s="29">
        <v>1192.8800000000001</v>
      </c>
      <c r="C1595" s="29">
        <v>144748121.96000001</v>
      </c>
      <c r="D1595" s="22"/>
      <c r="E1595" s="22"/>
    </row>
    <row r="1596" spans="1:5" x14ac:dyDescent="0.2">
      <c r="A1596" s="26" t="s">
        <v>1622</v>
      </c>
      <c r="B1596" s="29">
        <v>1183.31</v>
      </c>
      <c r="C1596" s="29">
        <v>144504123.74000001</v>
      </c>
      <c r="D1596" s="22"/>
      <c r="E1596" s="22"/>
    </row>
    <row r="1597" spans="1:5" x14ac:dyDescent="0.2">
      <c r="A1597" s="26" t="s">
        <v>1623</v>
      </c>
      <c r="B1597" s="29">
        <v>1158.1500000000001</v>
      </c>
      <c r="C1597" s="29">
        <v>142209088.52000001</v>
      </c>
      <c r="D1597" s="22"/>
      <c r="E1597" s="22"/>
    </row>
    <row r="1598" spans="1:5" x14ac:dyDescent="0.2">
      <c r="A1598" s="26" t="s">
        <v>1624</v>
      </c>
      <c r="B1598" s="29">
        <v>1145.51</v>
      </c>
      <c r="C1598" s="29">
        <v>144099754.44</v>
      </c>
      <c r="D1598" s="22"/>
      <c r="E1598" s="22"/>
    </row>
    <row r="1599" spans="1:5" x14ac:dyDescent="0.2">
      <c r="A1599" s="26" t="s">
        <v>1625</v>
      </c>
      <c r="B1599" s="29">
        <v>1141.3699999999999</v>
      </c>
      <c r="C1599" s="29">
        <v>143784893.75999999</v>
      </c>
      <c r="D1599" s="22"/>
      <c r="E1599" s="22"/>
    </row>
    <row r="1600" spans="1:5" x14ac:dyDescent="0.2">
      <c r="A1600" s="26" t="s">
        <v>1626</v>
      </c>
      <c r="B1600" s="29">
        <v>1147.3699999999999</v>
      </c>
      <c r="C1600" s="29">
        <v>144627896.87</v>
      </c>
      <c r="D1600" s="22"/>
      <c r="E1600" s="22"/>
    </row>
    <row r="1601" spans="1:5" x14ac:dyDescent="0.2">
      <c r="A1601" s="26" t="s">
        <v>1627</v>
      </c>
      <c r="B1601" s="29">
        <v>1146.82</v>
      </c>
      <c r="C1601" s="29">
        <v>144361704.13</v>
      </c>
      <c r="D1601" s="22"/>
      <c r="E1601" s="22"/>
    </row>
    <row r="1602" spans="1:5" x14ac:dyDescent="0.2">
      <c r="A1602" s="26" t="s">
        <v>1628</v>
      </c>
      <c r="B1602" s="29">
        <v>1150.55</v>
      </c>
      <c r="C1602" s="29">
        <v>144915792.72</v>
      </c>
      <c r="D1602" s="22"/>
      <c r="E1602" s="22"/>
    </row>
    <row r="1603" spans="1:5" x14ac:dyDescent="0.2">
      <c r="A1603" s="26" t="s">
        <v>1629</v>
      </c>
      <c r="B1603" s="29">
        <v>1151.94</v>
      </c>
      <c r="C1603" s="29">
        <v>147749261.69</v>
      </c>
      <c r="D1603" s="22"/>
      <c r="E1603" s="22"/>
    </row>
    <row r="1604" spans="1:5" x14ac:dyDescent="0.2">
      <c r="A1604" s="26" t="s">
        <v>1630</v>
      </c>
      <c r="B1604" s="29">
        <v>1155.95</v>
      </c>
      <c r="C1604" s="29">
        <v>149070587.61000001</v>
      </c>
      <c r="D1604" s="22"/>
      <c r="E1604" s="22"/>
    </row>
    <row r="1605" spans="1:5" x14ac:dyDescent="0.2">
      <c r="A1605" s="26" t="s">
        <v>1631</v>
      </c>
      <c r="B1605" s="29">
        <v>1152.1099999999999</v>
      </c>
      <c r="C1605" s="29">
        <v>148895973.16</v>
      </c>
      <c r="D1605" s="22"/>
      <c r="E1605" s="22"/>
    </row>
    <row r="1606" spans="1:5" x14ac:dyDescent="0.2">
      <c r="A1606" s="26" t="s">
        <v>1632</v>
      </c>
      <c r="B1606" s="29">
        <v>1150.2</v>
      </c>
      <c r="C1606" s="29">
        <v>148824801.83000001</v>
      </c>
      <c r="D1606" s="22"/>
      <c r="E1606" s="22"/>
    </row>
    <row r="1607" spans="1:5" x14ac:dyDescent="0.2">
      <c r="A1607" s="26" t="s">
        <v>1633</v>
      </c>
      <c r="B1607" s="29">
        <v>1145.8499999999999</v>
      </c>
      <c r="C1607" s="29">
        <v>149084568.09999999</v>
      </c>
      <c r="D1607" s="22"/>
      <c r="E1607" s="22"/>
    </row>
    <row r="1608" spans="1:5" x14ac:dyDescent="0.2">
      <c r="A1608" s="26" t="s">
        <v>1634</v>
      </c>
      <c r="B1608" s="29">
        <v>1142.7</v>
      </c>
      <c r="C1608" s="29">
        <v>149257439.55000001</v>
      </c>
      <c r="D1608" s="22"/>
      <c r="E1608" s="22"/>
    </row>
    <row r="1609" spans="1:5" x14ac:dyDescent="0.2">
      <c r="A1609" s="26" t="s">
        <v>1635</v>
      </c>
      <c r="B1609" s="29">
        <v>1130.73</v>
      </c>
      <c r="C1609" s="29">
        <v>147894248.74000001</v>
      </c>
      <c r="D1609" s="22"/>
      <c r="E1609" s="22"/>
    </row>
    <row r="1610" spans="1:5" x14ac:dyDescent="0.2">
      <c r="A1610" s="26" t="s">
        <v>1636</v>
      </c>
      <c r="B1610" s="29">
        <v>1135.68</v>
      </c>
      <c r="C1610" s="29">
        <v>148547519.55000001</v>
      </c>
      <c r="D1610" s="22"/>
      <c r="E1610" s="22"/>
    </row>
    <row r="1611" spans="1:5" x14ac:dyDescent="0.2">
      <c r="A1611" s="26" t="s">
        <v>1637</v>
      </c>
      <c r="B1611" s="29">
        <v>1124.81</v>
      </c>
      <c r="C1611" s="29">
        <v>148534105.34999999</v>
      </c>
      <c r="D1611" s="22"/>
      <c r="E1611" s="22"/>
    </row>
    <row r="1612" spans="1:5" x14ac:dyDescent="0.2">
      <c r="A1612" s="26" t="s">
        <v>1638</v>
      </c>
      <c r="B1612" s="29">
        <v>1137.3900000000001</v>
      </c>
      <c r="C1612" s="29">
        <v>150865524.28</v>
      </c>
      <c r="D1612" s="22"/>
      <c r="E1612" s="22"/>
    </row>
    <row r="1613" spans="1:5" x14ac:dyDescent="0.2">
      <c r="A1613" s="26" t="s">
        <v>1639</v>
      </c>
      <c r="B1613" s="29">
        <v>1149.45</v>
      </c>
      <c r="C1613" s="29">
        <v>152922818.99000001</v>
      </c>
      <c r="D1613" s="22"/>
      <c r="E1613" s="22"/>
    </row>
    <row r="1614" spans="1:5" x14ac:dyDescent="0.2">
      <c r="A1614" s="26" t="s">
        <v>1640</v>
      </c>
      <c r="B1614" s="29">
        <v>1147.3900000000001</v>
      </c>
      <c r="C1614" s="29">
        <v>153278892.66</v>
      </c>
      <c r="D1614" s="22"/>
      <c r="E1614" s="22"/>
    </row>
    <row r="1615" spans="1:5" x14ac:dyDescent="0.2">
      <c r="A1615" s="26" t="s">
        <v>1641</v>
      </c>
      <c r="B1615" s="29">
        <v>1144.58</v>
      </c>
      <c r="C1615" s="29">
        <v>153520340.84999999</v>
      </c>
      <c r="D1615" s="22"/>
      <c r="E1615" s="22"/>
    </row>
    <row r="1616" spans="1:5" x14ac:dyDescent="0.2">
      <c r="A1616" s="26" t="s">
        <v>1642</v>
      </c>
      <c r="B1616" s="29">
        <v>1140.81</v>
      </c>
      <c r="C1616" s="29">
        <v>153012646.24000001</v>
      </c>
      <c r="D1616" s="22"/>
      <c r="E1616" s="22"/>
    </row>
    <row r="1617" spans="1:5" x14ac:dyDescent="0.2">
      <c r="A1617" s="26" t="s">
        <v>1643</v>
      </c>
      <c r="B1617" s="29">
        <v>1136.45</v>
      </c>
      <c r="C1617" s="29">
        <v>152875975.43000001</v>
      </c>
      <c r="D1617" s="22"/>
      <c r="E1617" s="22"/>
    </row>
    <row r="1618" spans="1:5" x14ac:dyDescent="0.2">
      <c r="A1618" s="26" t="s">
        <v>1644</v>
      </c>
      <c r="B1618" s="29">
        <v>1135.54</v>
      </c>
      <c r="C1618" s="29">
        <v>153115821.19</v>
      </c>
      <c r="D1618" s="22"/>
      <c r="E1618" s="22"/>
    </row>
    <row r="1619" spans="1:5" x14ac:dyDescent="0.2">
      <c r="A1619" s="26" t="s">
        <v>1645</v>
      </c>
      <c r="B1619" s="29">
        <v>1133.06</v>
      </c>
      <c r="C1619" s="29">
        <v>154080948.03999999</v>
      </c>
      <c r="D1619" s="22"/>
      <c r="E1619" s="22"/>
    </row>
    <row r="1620" spans="1:5" x14ac:dyDescent="0.2">
      <c r="A1620" s="26" t="s">
        <v>1646</v>
      </c>
      <c r="B1620" s="29">
        <v>1146.4100000000001</v>
      </c>
      <c r="C1620" s="29">
        <v>156134286.24000001</v>
      </c>
      <c r="D1620" s="22"/>
      <c r="E1620" s="22"/>
    </row>
    <row r="1621" spans="1:5" x14ac:dyDescent="0.2">
      <c r="A1621" s="26" t="s">
        <v>1647</v>
      </c>
      <c r="B1621" s="29">
        <v>1141.93</v>
      </c>
      <c r="C1621" s="29">
        <v>157511762.97</v>
      </c>
      <c r="D1621" s="22"/>
      <c r="E1621" s="22"/>
    </row>
    <row r="1622" spans="1:5" x14ac:dyDescent="0.2">
      <c r="A1622" s="26" t="s">
        <v>1648</v>
      </c>
      <c r="B1622" s="29">
        <v>1139.76</v>
      </c>
      <c r="C1622" s="29">
        <v>157534872.97999999</v>
      </c>
      <c r="D1622" s="22"/>
      <c r="E1622" s="22"/>
    </row>
    <row r="1623" spans="1:5" x14ac:dyDescent="0.2">
      <c r="A1623" s="26" t="s">
        <v>1649</v>
      </c>
      <c r="B1623" s="29">
        <v>1150.68</v>
      </c>
      <c r="C1623" s="29">
        <v>159068484.16999999</v>
      </c>
      <c r="D1623" s="22"/>
      <c r="E1623" s="22"/>
    </row>
    <row r="1624" spans="1:5" x14ac:dyDescent="0.2">
      <c r="A1624" s="26" t="s">
        <v>1650</v>
      </c>
      <c r="B1624" s="29">
        <v>1152.8399999999999</v>
      </c>
      <c r="C1624" s="29">
        <v>159448332.83000001</v>
      </c>
      <c r="D1624" s="22"/>
      <c r="E1624" s="22"/>
    </row>
    <row r="1625" spans="1:5" x14ac:dyDescent="0.2">
      <c r="A1625" s="26" t="s">
        <v>1651</v>
      </c>
      <c r="B1625" s="29">
        <v>1150.6300000000001</v>
      </c>
      <c r="C1625" s="29">
        <v>158971142.13</v>
      </c>
      <c r="D1625" s="22"/>
      <c r="E1625" s="22"/>
    </row>
    <row r="1626" spans="1:5" x14ac:dyDescent="0.2">
      <c r="A1626" s="26" t="s">
        <v>1652</v>
      </c>
      <c r="B1626" s="29">
        <v>1153.44</v>
      </c>
      <c r="C1626" s="29">
        <v>160410367.72</v>
      </c>
      <c r="D1626" s="22"/>
      <c r="E1626" s="22"/>
    </row>
    <row r="1627" spans="1:5" x14ac:dyDescent="0.2">
      <c r="A1627" s="26" t="s">
        <v>1653</v>
      </c>
      <c r="B1627" s="29">
        <v>1157.49</v>
      </c>
      <c r="C1627" s="29">
        <v>161089192.94</v>
      </c>
      <c r="D1627" s="22"/>
      <c r="E1627" s="22"/>
    </row>
    <row r="1628" spans="1:5" x14ac:dyDescent="0.2">
      <c r="A1628" s="26" t="s">
        <v>1654</v>
      </c>
      <c r="B1628" s="29">
        <v>1160.3</v>
      </c>
      <c r="C1628" s="29">
        <v>161533427.18000001</v>
      </c>
      <c r="D1628" s="22"/>
      <c r="E1628" s="22"/>
    </row>
    <row r="1629" spans="1:5" x14ac:dyDescent="0.2">
      <c r="A1629" s="26" t="s">
        <v>1655</v>
      </c>
      <c r="B1629" s="29">
        <v>1164.82</v>
      </c>
      <c r="C1629" s="29">
        <v>161779962.59999999</v>
      </c>
      <c r="D1629" s="22"/>
      <c r="E1629" s="22"/>
    </row>
    <row r="1630" spans="1:5" x14ac:dyDescent="0.2">
      <c r="A1630" s="26" t="s">
        <v>1656</v>
      </c>
      <c r="B1630" s="29">
        <v>1177.92</v>
      </c>
      <c r="C1630" s="29">
        <v>163448201.68000001</v>
      </c>
      <c r="D1630" s="22"/>
      <c r="E1630" s="22"/>
    </row>
    <row r="1631" spans="1:5" x14ac:dyDescent="0.2">
      <c r="A1631" s="26" t="s">
        <v>1657</v>
      </c>
      <c r="B1631" s="29">
        <v>1163.05</v>
      </c>
      <c r="C1631" s="29">
        <v>161437474.03</v>
      </c>
      <c r="D1631" s="22"/>
      <c r="E1631" s="22"/>
    </row>
    <row r="1632" spans="1:5" x14ac:dyDescent="0.2">
      <c r="A1632" s="26" t="s">
        <v>1658</v>
      </c>
      <c r="B1632" s="29">
        <v>1161.9100000000001</v>
      </c>
      <c r="C1632" s="29">
        <v>161222530.97</v>
      </c>
      <c r="D1632" s="22"/>
      <c r="E1632" s="22"/>
    </row>
    <row r="1633" spans="1:5" x14ac:dyDescent="0.2">
      <c r="A1633" s="26" t="s">
        <v>1659</v>
      </c>
      <c r="B1633" s="29">
        <v>1153.94</v>
      </c>
      <c r="C1633" s="29">
        <v>160269183.94999999</v>
      </c>
      <c r="D1633" s="22"/>
      <c r="E1633" s="22"/>
    </row>
    <row r="1634" spans="1:5" x14ac:dyDescent="0.2">
      <c r="A1634" s="26" t="s">
        <v>1660</v>
      </c>
      <c r="B1634" s="29">
        <v>1141.43</v>
      </c>
      <c r="C1634" s="29">
        <v>156714501.41999999</v>
      </c>
      <c r="D1634" s="22"/>
      <c r="E1634" s="22"/>
    </row>
    <row r="1635" spans="1:5" x14ac:dyDescent="0.2">
      <c r="A1635" s="26" t="s">
        <v>1661</v>
      </c>
      <c r="B1635" s="29">
        <v>1148.8900000000001</v>
      </c>
      <c r="C1635" s="29">
        <v>157636483.41999999</v>
      </c>
      <c r="D1635" s="22"/>
      <c r="E1635" s="22"/>
    </row>
    <row r="1636" spans="1:5" x14ac:dyDescent="0.2">
      <c r="A1636" s="26" t="s">
        <v>1662</v>
      </c>
      <c r="B1636" s="29">
        <v>1140.02</v>
      </c>
      <c r="C1636" s="29">
        <v>155843987.09999999</v>
      </c>
      <c r="D1636" s="22"/>
      <c r="E1636" s="22"/>
    </row>
    <row r="1637" spans="1:5" x14ac:dyDescent="0.2">
      <c r="A1637" s="26" t="s">
        <v>1663</v>
      </c>
      <c r="B1637" s="29">
        <v>1128.45</v>
      </c>
      <c r="C1637" s="29">
        <v>154476914.56</v>
      </c>
      <c r="D1637" s="22"/>
      <c r="E1637" s="22"/>
    </row>
    <row r="1638" spans="1:5" x14ac:dyDescent="0.2">
      <c r="A1638" s="26" t="s">
        <v>1664</v>
      </c>
      <c r="B1638" s="29">
        <v>1120.67</v>
      </c>
      <c r="C1638" s="29">
        <v>153962611.16</v>
      </c>
      <c r="D1638" s="22"/>
      <c r="E1638" s="22"/>
    </row>
    <row r="1639" spans="1:5" x14ac:dyDescent="0.2">
      <c r="A1639" s="26" t="s">
        <v>1665</v>
      </c>
      <c r="B1639" s="29">
        <v>1107.53</v>
      </c>
      <c r="C1639" s="29">
        <v>152232903.11000001</v>
      </c>
      <c r="D1639" s="22"/>
      <c r="E1639" s="22"/>
    </row>
    <row r="1640" spans="1:5" x14ac:dyDescent="0.2">
      <c r="A1640" s="26" t="s">
        <v>1666</v>
      </c>
      <c r="B1640" s="29">
        <v>1111.76</v>
      </c>
      <c r="C1640" s="29">
        <v>152824787.09</v>
      </c>
      <c r="D1640" s="22"/>
      <c r="E1640" s="22"/>
    </row>
    <row r="1641" spans="1:5" x14ac:dyDescent="0.2">
      <c r="A1641" s="26" t="s">
        <v>1667</v>
      </c>
      <c r="B1641" s="29">
        <v>1107.92</v>
      </c>
      <c r="C1641" s="29">
        <v>152445473.16999999</v>
      </c>
      <c r="D1641" s="22"/>
      <c r="E1641" s="22"/>
    </row>
    <row r="1642" spans="1:5" x14ac:dyDescent="0.2">
      <c r="A1642" s="26" t="s">
        <v>1668</v>
      </c>
      <c r="B1642" s="29">
        <v>1106.69</v>
      </c>
      <c r="C1642" s="29">
        <v>152073298.81</v>
      </c>
      <c r="D1642" s="22"/>
      <c r="E1642" s="22"/>
    </row>
    <row r="1643" spans="1:5" x14ac:dyDescent="0.2">
      <c r="A1643" s="26" t="s">
        <v>1669</v>
      </c>
      <c r="B1643" s="29">
        <v>1099.96</v>
      </c>
      <c r="C1643" s="29">
        <v>147342659.91999999</v>
      </c>
      <c r="D1643" s="22"/>
      <c r="E1643" s="22"/>
    </row>
    <row r="1644" spans="1:5" x14ac:dyDescent="0.2">
      <c r="A1644" s="26" t="s">
        <v>1670</v>
      </c>
      <c r="B1644" s="29">
        <v>1104.4100000000001</v>
      </c>
      <c r="C1644" s="29">
        <v>147970783.19</v>
      </c>
      <c r="D1644" s="22"/>
      <c r="E1644" s="22"/>
    </row>
    <row r="1645" spans="1:5" x14ac:dyDescent="0.2">
      <c r="A1645" s="26" t="s">
        <v>1671</v>
      </c>
      <c r="B1645" s="29">
        <v>1119.56</v>
      </c>
      <c r="C1645" s="29">
        <v>150151761.69</v>
      </c>
      <c r="D1645" s="22"/>
      <c r="E1645" s="22"/>
    </row>
    <row r="1646" spans="1:5" x14ac:dyDescent="0.2">
      <c r="A1646" s="26" t="s">
        <v>1672</v>
      </c>
      <c r="B1646" s="29">
        <v>1125.6300000000001</v>
      </c>
      <c r="C1646" s="29">
        <v>150958695.40000001</v>
      </c>
      <c r="D1646" s="22"/>
      <c r="E1646" s="22"/>
    </row>
    <row r="1647" spans="1:5" x14ac:dyDescent="0.2">
      <c r="A1647" s="26" t="s">
        <v>1673</v>
      </c>
      <c r="B1647" s="29">
        <v>1139.6400000000001</v>
      </c>
      <c r="C1647" s="29">
        <v>152230622.49000001</v>
      </c>
      <c r="D1647" s="22"/>
      <c r="E1647" s="22"/>
    </row>
    <row r="1648" spans="1:5" x14ac:dyDescent="0.2">
      <c r="A1648" s="26" t="s">
        <v>1674</v>
      </c>
      <c r="B1648" s="29">
        <v>1141.93</v>
      </c>
      <c r="C1648" s="29">
        <v>152536079.22</v>
      </c>
      <c r="D1648" s="22"/>
      <c r="E1648" s="22"/>
    </row>
    <row r="1649" spans="1:5" x14ac:dyDescent="0.2">
      <c r="A1649" s="26" t="s">
        <v>1675</v>
      </c>
      <c r="B1649" s="29">
        <v>1137.3399999999999</v>
      </c>
      <c r="C1649" s="29">
        <v>149895006.33000001</v>
      </c>
      <c r="D1649" s="22"/>
      <c r="E1649" s="22"/>
    </row>
    <row r="1650" spans="1:5" x14ac:dyDescent="0.2">
      <c r="A1650" s="26" t="s">
        <v>1676</v>
      </c>
      <c r="B1650" s="29">
        <v>1131.07</v>
      </c>
      <c r="C1650" s="29">
        <v>148914606.13</v>
      </c>
      <c r="D1650" s="22"/>
      <c r="E1650" s="22"/>
    </row>
    <row r="1651" spans="1:5" x14ac:dyDescent="0.2">
      <c r="A1651" s="26" t="s">
        <v>1677</v>
      </c>
      <c r="B1651" s="29">
        <v>1132.45</v>
      </c>
      <c r="C1651" s="29">
        <v>149070286.49000001</v>
      </c>
      <c r="D1651" s="22"/>
      <c r="E1651" s="22"/>
    </row>
    <row r="1652" spans="1:5" x14ac:dyDescent="0.2">
      <c r="A1652" s="26" t="s">
        <v>1678</v>
      </c>
      <c r="B1652" s="29">
        <v>1121.5899999999999</v>
      </c>
      <c r="C1652" s="29">
        <v>149152518.15000001</v>
      </c>
      <c r="D1652" s="22"/>
      <c r="E1652" s="22"/>
    </row>
    <row r="1653" spans="1:5" x14ac:dyDescent="0.2">
      <c r="A1653" s="26" t="s">
        <v>1679</v>
      </c>
      <c r="B1653" s="29">
        <v>1129.3599999999999</v>
      </c>
      <c r="C1653" s="29">
        <v>150349278.47999999</v>
      </c>
      <c r="D1653" s="22"/>
      <c r="E1653" s="22"/>
    </row>
    <row r="1654" spans="1:5" x14ac:dyDescent="0.2">
      <c r="A1654" s="26" t="s">
        <v>1680</v>
      </c>
      <c r="B1654" s="29">
        <v>1145.21</v>
      </c>
      <c r="C1654" s="29">
        <v>152616856.78</v>
      </c>
      <c r="D1654" s="22"/>
      <c r="E1654" s="22"/>
    </row>
    <row r="1655" spans="1:5" x14ac:dyDescent="0.2">
      <c r="A1655" s="26" t="s">
        <v>1681</v>
      </c>
      <c r="B1655" s="29">
        <v>1157.3</v>
      </c>
      <c r="C1655" s="29">
        <v>154396445.66</v>
      </c>
      <c r="D1655" s="22"/>
      <c r="E1655" s="22"/>
    </row>
    <row r="1656" spans="1:5" x14ac:dyDescent="0.2">
      <c r="A1656" s="26" t="s">
        <v>1682</v>
      </c>
      <c r="B1656" s="29">
        <v>1147.9000000000001</v>
      </c>
      <c r="C1656" s="29">
        <v>152520278.81999999</v>
      </c>
      <c r="D1656" s="22"/>
      <c r="E1656" s="22"/>
    </row>
    <row r="1657" spans="1:5" x14ac:dyDescent="0.2">
      <c r="A1657" s="26" t="s">
        <v>1683</v>
      </c>
      <c r="B1657" s="29">
        <v>1151.0999999999999</v>
      </c>
      <c r="C1657" s="29">
        <v>152777945.81999999</v>
      </c>
      <c r="D1657" s="22"/>
      <c r="E1657" s="22"/>
    </row>
    <row r="1658" spans="1:5" x14ac:dyDescent="0.2">
      <c r="A1658" s="26" t="s">
        <v>1684</v>
      </c>
      <c r="B1658" s="29">
        <v>1151.24</v>
      </c>
      <c r="C1658" s="29">
        <v>152842545.94999999</v>
      </c>
      <c r="D1658" s="22"/>
      <c r="E1658" s="22"/>
    </row>
    <row r="1659" spans="1:5" x14ac:dyDescent="0.2">
      <c r="A1659" s="26" t="s">
        <v>1685</v>
      </c>
      <c r="B1659" s="29">
        <v>1146.95</v>
      </c>
      <c r="C1659" s="29">
        <v>152134630.30000001</v>
      </c>
      <c r="D1659" s="22"/>
      <c r="E1659" s="22"/>
    </row>
    <row r="1660" spans="1:5" x14ac:dyDescent="0.2">
      <c r="A1660" s="26" t="s">
        <v>1686</v>
      </c>
      <c r="B1660" s="29">
        <v>1131.82</v>
      </c>
      <c r="C1660" s="29">
        <v>150128018.12</v>
      </c>
      <c r="D1660" s="22"/>
      <c r="E1660" s="22"/>
    </row>
    <row r="1661" spans="1:5" x14ac:dyDescent="0.2">
      <c r="A1661" s="26" t="s">
        <v>1687</v>
      </c>
      <c r="B1661" s="29">
        <v>1106.76</v>
      </c>
      <c r="C1661" s="29">
        <v>146866759.25999999</v>
      </c>
      <c r="D1661" s="22"/>
      <c r="E1661" s="22"/>
    </row>
    <row r="1662" spans="1:5" x14ac:dyDescent="0.2">
      <c r="A1662" s="26" t="s">
        <v>1688</v>
      </c>
      <c r="B1662" s="29">
        <v>1114.1199999999999</v>
      </c>
      <c r="C1662" s="29">
        <v>147868669.78</v>
      </c>
      <c r="D1662" s="22"/>
      <c r="E1662" s="22"/>
    </row>
    <row r="1663" spans="1:5" x14ac:dyDescent="0.2">
      <c r="A1663" s="26" t="s">
        <v>1689</v>
      </c>
      <c r="B1663" s="29">
        <v>1108.94</v>
      </c>
      <c r="C1663" s="29">
        <v>147448747.13999999</v>
      </c>
      <c r="D1663" s="22"/>
      <c r="E1663" s="22"/>
    </row>
    <row r="1664" spans="1:5" x14ac:dyDescent="0.2">
      <c r="A1664" s="26" t="s">
        <v>1690</v>
      </c>
      <c r="B1664" s="29">
        <v>1110.6199999999999</v>
      </c>
      <c r="C1664" s="29">
        <v>147802251.61000001</v>
      </c>
      <c r="D1664" s="22"/>
      <c r="E1664" s="22"/>
    </row>
    <row r="1665" spans="1:5" x14ac:dyDescent="0.2">
      <c r="A1665" s="26" t="s">
        <v>1691</v>
      </c>
      <c r="B1665" s="29">
        <v>1110.28</v>
      </c>
      <c r="C1665" s="29">
        <v>147737048.77000001</v>
      </c>
      <c r="D1665" s="22"/>
      <c r="E1665" s="22"/>
    </row>
    <row r="1666" spans="1:5" x14ac:dyDescent="0.2">
      <c r="A1666" s="26" t="s">
        <v>1692</v>
      </c>
      <c r="B1666" s="29">
        <v>1103.1600000000001</v>
      </c>
      <c r="C1666" s="29">
        <v>146789788.41</v>
      </c>
      <c r="D1666" s="22"/>
      <c r="E1666" s="22"/>
    </row>
    <row r="1667" spans="1:5" x14ac:dyDescent="0.2">
      <c r="A1667" s="26" t="s">
        <v>1693</v>
      </c>
      <c r="B1667" s="29">
        <v>1097.69</v>
      </c>
      <c r="C1667" s="29">
        <v>147458162.75</v>
      </c>
      <c r="D1667" s="22"/>
      <c r="E1667" s="22"/>
    </row>
    <row r="1668" spans="1:5" x14ac:dyDescent="0.2">
      <c r="A1668" s="26" t="s">
        <v>1694</v>
      </c>
      <c r="B1668" s="29">
        <v>1094.3699999999999</v>
      </c>
      <c r="C1668" s="29">
        <v>147191220.28999999</v>
      </c>
      <c r="D1668" s="22"/>
      <c r="E1668" s="22"/>
    </row>
    <row r="1669" spans="1:5" x14ac:dyDescent="0.2">
      <c r="A1669" s="26" t="s">
        <v>1695</v>
      </c>
      <c r="B1669" s="29">
        <v>1088.44</v>
      </c>
      <c r="C1669" s="29">
        <v>146983004.58000001</v>
      </c>
      <c r="D1669" s="22"/>
      <c r="E1669" s="22"/>
    </row>
    <row r="1670" spans="1:5" x14ac:dyDescent="0.2">
      <c r="A1670" s="26" t="s">
        <v>1696</v>
      </c>
      <c r="B1670" s="29">
        <v>1090.3900000000001</v>
      </c>
      <c r="C1670" s="29">
        <v>147316366.94999999</v>
      </c>
      <c r="D1670" s="22"/>
      <c r="E1670" s="22"/>
    </row>
    <row r="1671" spans="1:5" x14ac:dyDescent="0.2">
      <c r="A1671" s="26" t="s">
        <v>1697</v>
      </c>
      <c r="B1671" s="29">
        <v>1088.77</v>
      </c>
      <c r="C1671" s="29">
        <v>147931036.77000001</v>
      </c>
      <c r="D1671" s="22"/>
      <c r="E1671" s="22"/>
    </row>
    <row r="1672" spans="1:5" x14ac:dyDescent="0.2">
      <c r="A1672" s="26" t="s">
        <v>1698</v>
      </c>
      <c r="B1672" s="29">
        <v>1101.32</v>
      </c>
      <c r="C1672" s="29">
        <v>150230251.94999999</v>
      </c>
      <c r="D1672" s="22"/>
      <c r="E1672" s="22"/>
    </row>
    <row r="1673" spans="1:5" x14ac:dyDescent="0.2">
      <c r="A1673" s="26" t="s">
        <v>1699</v>
      </c>
      <c r="B1673" s="29">
        <v>1104.93</v>
      </c>
      <c r="C1673" s="29">
        <v>151266157.12</v>
      </c>
      <c r="D1673" s="22"/>
      <c r="E1673" s="22"/>
    </row>
    <row r="1674" spans="1:5" x14ac:dyDescent="0.2">
      <c r="A1674" s="26" t="s">
        <v>1700</v>
      </c>
      <c r="B1674" s="29">
        <v>1105.81</v>
      </c>
      <c r="C1674" s="29">
        <v>151432732.41999999</v>
      </c>
      <c r="D1674" s="22"/>
      <c r="E1674" s="22"/>
    </row>
    <row r="1675" spans="1:5" x14ac:dyDescent="0.2">
      <c r="A1675" s="26" t="s">
        <v>1701</v>
      </c>
      <c r="B1675" s="29">
        <v>1091.56</v>
      </c>
      <c r="C1675" s="29">
        <v>149477099.13</v>
      </c>
      <c r="D1675" s="22"/>
      <c r="E1675" s="22"/>
    </row>
    <row r="1676" spans="1:5" x14ac:dyDescent="0.2">
      <c r="A1676" s="26" t="s">
        <v>1702</v>
      </c>
      <c r="B1676" s="29">
        <v>1088.94</v>
      </c>
      <c r="C1676" s="29">
        <v>149108750.88</v>
      </c>
      <c r="D1676" s="22"/>
      <c r="E1676" s="22"/>
    </row>
    <row r="1677" spans="1:5" x14ac:dyDescent="0.2">
      <c r="A1677" s="26" t="s">
        <v>1703</v>
      </c>
      <c r="B1677" s="29">
        <v>1097.71</v>
      </c>
      <c r="C1677" s="29">
        <v>150375723.28</v>
      </c>
      <c r="D1677" s="22"/>
      <c r="E1677" s="22"/>
    </row>
    <row r="1678" spans="1:5" x14ac:dyDescent="0.2">
      <c r="A1678" s="26" t="s">
        <v>1704</v>
      </c>
      <c r="B1678" s="29">
        <v>1081.83</v>
      </c>
      <c r="C1678" s="29">
        <v>147126783.87</v>
      </c>
      <c r="D1678" s="22"/>
      <c r="E1678" s="22"/>
    </row>
    <row r="1679" spans="1:5" x14ac:dyDescent="0.2">
      <c r="A1679" s="26" t="s">
        <v>1705</v>
      </c>
      <c r="B1679" s="29">
        <v>1090.6300000000001</v>
      </c>
      <c r="C1679" s="29">
        <v>149501675.28999999</v>
      </c>
      <c r="D1679" s="22"/>
      <c r="E1679" s="22"/>
    </row>
    <row r="1680" spans="1:5" x14ac:dyDescent="0.2">
      <c r="A1680" s="26" t="s">
        <v>1706</v>
      </c>
      <c r="B1680" s="29">
        <v>1065.31</v>
      </c>
      <c r="C1680" s="29">
        <v>147056452.58000001</v>
      </c>
      <c r="D1680" s="22"/>
      <c r="E1680" s="22"/>
    </row>
    <row r="1681" spans="1:5" x14ac:dyDescent="0.2">
      <c r="A1681" s="26" t="s">
        <v>1707</v>
      </c>
      <c r="B1681" s="29">
        <v>1061.27</v>
      </c>
      <c r="C1681" s="29">
        <v>148488050.47999999</v>
      </c>
      <c r="D1681" s="22"/>
      <c r="E1681" s="22"/>
    </row>
    <row r="1682" spans="1:5" x14ac:dyDescent="0.2">
      <c r="A1682" s="26" t="s">
        <v>1708</v>
      </c>
      <c r="B1682" s="29">
        <v>1062.8399999999999</v>
      </c>
      <c r="C1682" s="29">
        <v>149584524.88999999</v>
      </c>
      <c r="D1682" s="22"/>
      <c r="E1682" s="22"/>
    </row>
    <row r="1683" spans="1:5" x14ac:dyDescent="0.2">
      <c r="A1683" s="26" t="s">
        <v>1709</v>
      </c>
      <c r="B1683" s="29">
        <v>1095.95</v>
      </c>
      <c r="C1683" s="29">
        <v>155198631.16999999</v>
      </c>
      <c r="D1683" s="22"/>
      <c r="E1683" s="22"/>
    </row>
    <row r="1684" spans="1:5" x14ac:dyDescent="0.2">
      <c r="A1684" s="26" t="s">
        <v>1710</v>
      </c>
      <c r="B1684" s="29">
        <v>1110.81</v>
      </c>
      <c r="C1684" s="29">
        <v>157716642</v>
      </c>
      <c r="D1684" s="22"/>
      <c r="E1684" s="22"/>
    </row>
    <row r="1685" spans="1:5" x14ac:dyDescent="0.2">
      <c r="A1685" s="26" t="s">
        <v>1711</v>
      </c>
      <c r="B1685" s="29">
        <v>1152.76</v>
      </c>
      <c r="C1685" s="29">
        <v>176711653.33000001</v>
      </c>
      <c r="D1685" s="22"/>
      <c r="E1685" s="22"/>
    </row>
    <row r="1686" spans="1:5" x14ac:dyDescent="0.2">
      <c r="A1686" s="26" t="s">
        <v>1712</v>
      </c>
      <c r="B1686" s="29">
        <v>1153.3399999999999</v>
      </c>
      <c r="C1686" s="29">
        <v>177058076.08000001</v>
      </c>
      <c r="D1686" s="22"/>
      <c r="E1686" s="22"/>
    </row>
    <row r="1687" spans="1:5" x14ac:dyDescent="0.2">
      <c r="A1687" s="26" t="s">
        <v>1713</v>
      </c>
      <c r="B1687" s="29">
        <v>1176.02</v>
      </c>
      <c r="C1687" s="29">
        <v>180446674.63999999</v>
      </c>
      <c r="D1687" s="22"/>
      <c r="E1687" s="22"/>
    </row>
    <row r="1688" spans="1:5" x14ac:dyDescent="0.2">
      <c r="A1688" s="26" t="s">
        <v>1714</v>
      </c>
      <c r="B1688" s="29">
        <v>1186.45</v>
      </c>
      <c r="C1688" s="29">
        <v>183965247.80000001</v>
      </c>
      <c r="D1688" s="22"/>
      <c r="E1688" s="22"/>
    </row>
    <row r="1689" spans="1:5" x14ac:dyDescent="0.2">
      <c r="A1689" s="26" t="s">
        <v>1715</v>
      </c>
      <c r="B1689" s="29">
        <v>1193.24</v>
      </c>
      <c r="C1689" s="29">
        <v>183946013.52000001</v>
      </c>
      <c r="D1689" s="22"/>
      <c r="E1689" s="22"/>
    </row>
    <row r="1690" spans="1:5" x14ac:dyDescent="0.2">
      <c r="A1690" s="26" t="s">
        <v>1716</v>
      </c>
      <c r="B1690" s="29">
        <v>1206.8399999999999</v>
      </c>
      <c r="C1690" s="29">
        <v>185567739.72</v>
      </c>
      <c r="D1690" s="22"/>
      <c r="E1690" s="22"/>
    </row>
    <row r="1691" spans="1:5" x14ac:dyDescent="0.2">
      <c r="A1691" s="26" t="s">
        <v>1717</v>
      </c>
      <c r="B1691" s="29">
        <v>1186.1099999999999</v>
      </c>
      <c r="C1691" s="29">
        <v>182472181.93000001</v>
      </c>
      <c r="D1691" s="22"/>
      <c r="E1691" s="22"/>
    </row>
    <row r="1692" spans="1:5" x14ac:dyDescent="0.2">
      <c r="A1692" s="26" t="s">
        <v>1718</v>
      </c>
      <c r="B1692" s="29">
        <v>1180.5</v>
      </c>
      <c r="C1692" s="29">
        <v>178888233.25</v>
      </c>
      <c r="D1692" s="22"/>
      <c r="E1692" s="22"/>
    </row>
    <row r="1693" spans="1:5" x14ac:dyDescent="0.2">
      <c r="A1693" s="26" t="s">
        <v>1719</v>
      </c>
      <c r="B1693" s="29">
        <v>1181.78</v>
      </c>
      <c r="C1693" s="29">
        <v>178316857.58000001</v>
      </c>
      <c r="D1693" s="22"/>
      <c r="E1693" s="22"/>
    </row>
    <row r="1694" spans="1:5" x14ac:dyDescent="0.2">
      <c r="A1694" s="26" t="s">
        <v>1720</v>
      </c>
      <c r="B1694" s="29">
        <v>1169.25</v>
      </c>
      <c r="C1694" s="29">
        <v>176229233.13999999</v>
      </c>
      <c r="D1694" s="22"/>
      <c r="E1694" s="22"/>
    </row>
    <row r="1695" spans="1:5" x14ac:dyDescent="0.2">
      <c r="A1695" s="26" t="s">
        <v>1721</v>
      </c>
      <c r="B1695" s="29">
        <v>1155.56</v>
      </c>
      <c r="C1695" s="29">
        <v>174760340.21000001</v>
      </c>
      <c r="D1695" s="22"/>
      <c r="E1695" s="22"/>
    </row>
    <row r="1696" spans="1:5" x14ac:dyDescent="0.2">
      <c r="A1696" s="26" t="s">
        <v>1722</v>
      </c>
      <c r="B1696" s="29">
        <v>1155.51</v>
      </c>
      <c r="C1696" s="29">
        <v>161988683.68000001</v>
      </c>
      <c r="D1696" s="22"/>
      <c r="E1696" s="22"/>
    </row>
    <row r="1697" spans="1:5" x14ac:dyDescent="0.2">
      <c r="A1697" s="26" t="s">
        <v>1723</v>
      </c>
      <c r="B1697" s="29">
        <v>1153.73</v>
      </c>
      <c r="C1697" s="29">
        <v>162509470.99000001</v>
      </c>
      <c r="D1697" s="22"/>
      <c r="E1697" s="22"/>
    </row>
    <row r="1698" spans="1:5" x14ac:dyDescent="0.2">
      <c r="A1698" s="26" t="s">
        <v>1724</v>
      </c>
      <c r="B1698" s="29">
        <v>1150.2</v>
      </c>
      <c r="C1698" s="29">
        <v>162071805.18000001</v>
      </c>
      <c r="D1698" s="22"/>
      <c r="E1698" s="22"/>
    </row>
    <row r="1699" spans="1:5" x14ac:dyDescent="0.2">
      <c r="A1699" s="26" t="s">
        <v>1725</v>
      </c>
      <c r="B1699" s="29">
        <v>1143.23</v>
      </c>
      <c r="C1699" s="29">
        <v>160115137.12</v>
      </c>
      <c r="D1699" s="22"/>
      <c r="E1699" s="22"/>
    </row>
    <row r="1700" spans="1:5" x14ac:dyDescent="0.2">
      <c r="A1700" s="26" t="s">
        <v>1726</v>
      </c>
      <c r="B1700" s="29">
        <v>1176.51</v>
      </c>
      <c r="C1700" s="29">
        <v>158623545.77000001</v>
      </c>
      <c r="D1700" s="22"/>
      <c r="E1700" s="22"/>
    </row>
    <row r="1701" spans="1:5" x14ac:dyDescent="0.2">
      <c r="A1701" s="26" t="s">
        <v>1727</v>
      </c>
      <c r="B1701" s="29">
        <v>1191.19</v>
      </c>
      <c r="C1701" s="29">
        <v>158667117.78</v>
      </c>
      <c r="D1701" s="22"/>
      <c r="E1701" s="22"/>
    </row>
    <row r="1702" spans="1:5" x14ac:dyDescent="0.2">
      <c r="A1702" s="26" t="s">
        <v>1728</v>
      </c>
      <c r="B1702" s="29">
        <v>1155.43</v>
      </c>
      <c r="C1702" s="29">
        <v>153653676.75999999</v>
      </c>
      <c r="D1702" s="22"/>
      <c r="E1702" s="22"/>
    </row>
    <row r="1703" spans="1:5" x14ac:dyDescent="0.2">
      <c r="A1703" s="26" t="s">
        <v>1729</v>
      </c>
      <c r="B1703" s="29">
        <v>1139.4100000000001</v>
      </c>
      <c r="C1703" s="29">
        <v>151529827.28</v>
      </c>
      <c r="D1703" s="22"/>
      <c r="E1703" s="22"/>
    </row>
    <row r="1704" spans="1:5" x14ac:dyDescent="0.2">
      <c r="A1704" s="26" t="s">
        <v>1730</v>
      </c>
      <c r="B1704" s="29">
        <v>1143.03</v>
      </c>
      <c r="C1704" s="29">
        <v>150655103.19</v>
      </c>
      <c r="D1704" s="22"/>
      <c r="E1704" s="22"/>
    </row>
    <row r="1705" spans="1:5" x14ac:dyDescent="0.2">
      <c r="A1705" s="26" t="s">
        <v>1731</v>
      </c>
      <c r="B1705" s="29">
        <v>1137.83</v>
      </c>
      <c r="C1705" s="29">
        <v>148569765.34999999</v>
      </c>
      <c r="D1705" s="22"/>
      <c r="E1705" s="22"/>
    </row>
    <row r="1706" spans="1:5" x14ac:dyDescent="0.2">
      <c r="A1706" s="26" t="s">
        <v>1732</v>
      </c>
      <c r="B1706" s="29">
        <v>1129.6400000000001</v>
      </c>
      <c r="C1706" s="29">
        <v>147954147.88999999</v>
      </c>
      <c r="D1706" s="22"/>
      <c r="E1706" s="22"/>
    </row>
    <row r="1707" spans="1:5" x14ac:dyDescent="0.2">
      <c r="A1707" s="26" t="s">
        <v>1733</v>
      </c>
      <c r="B1707" s="29">
        <v>1073.6500000000001</v>
      </c>
      <c r="C1707" s="29">
        <v>142313648.59</v>
      </c>
      <c r="D1707" s="22"/>
      <c r="E1707" s="22"/>
    </row>
    <row r="1708" spans="1:5" x14ac:dyDescent="0.2">
      <c r="A1708" s="26" t="s">
        <v>1734</v>
      </c>
      <c r="B1708" s="29">
        <v>1051.51</v>
      </c>
      <c r="C1708" s="29">
        <v>139005049</v>
      </c>
      <c r="D1708" s="22"/>
      <c r="E1708" s="22"/>
    </row>
    <row r="1709" spans="1:5" x14ac:dyDescent="0.2">
      <c r="A1709" s="26" t="s">
        <v>1735</v>
      </c>
      <c r="B1709" s="29">
        <v>1091.1500000000001</v>
      </c>
      <c r="C1709" s="29">
        <v>144205351.41999999</v>
      </c>
      <c r="D1709" s="22"/>
      <c r="E1709" s="22"/>
    </row>
    <row r="1710" spans="1:5" x14ac:dyDescent="0.2">
      <c r="A1710" s="26" t="s">
        <v>1736</v>
      </c>
      <c r="B1710" s="29">
        <v>1069.75</v>
      </c>
      <c r="C1710" s="29">
        <v>144458130.91</v>
      </c>
      <c r="D1710" s="22"/>
      <c r="E1710" s="22"/>
    </row>
    <row r="1711" spans="1:5" x14ac:dyDescent="0.2">
      <c r="A1711" s="26" t="s">
        <v>1737</v>
      </c>
      <c r="B1711" s="29">
        <v>1121.82</v>
      </c>
      <c r="C1711" s="29">
        <v>154559716.36000001</v>
      </c>
      <c r="D1711" s="22"/>
      <c r="E1711" s="22"/>
    </row>
    <row r="1712" spans="1:5" x14ac:dyDescent="0.2">
      <c r="A1712" s="26" t="s">
        <v>1738</v>
      </c>
      <c r="B1712" s="29">
        <v>1137.74</v>
      </c>
      <c r="C1712" s="29">
        <v>156856145.06999999</v>
      </c>
      <c r="D1712" s="22"/>
      <c r="E1712" s="22"/>
    </row>
    <row r="1713" spans="1:5" x14ac:dyDescent="0.2">
      <c r="A1713" s="26" t="s">
        <v>1739</v>
      </c>
      <c r="B1713" s="29">
        <v>1164.69</v>
      </c>
      <c r="C1713" s="29">
        <v>160329061.58000001</v>
      </c>
      <c r="D1713" s="22"/>
      <c r="E1713" s="22"/>
    </row>
    <row r="1714" spans="1:5" x14ac:dyDescent="0.2">
      <c r="A1714" s="26" t="s">
        <v>1740</v>
      </c>
      <c r="B1714" s="29">
        <v>1146.49</v>
      </c>
      <c r="C1714" s="29">
        <v>157999921.34</v>
      </c>
      <c r="D1714" s="22"/>
      <c r="E1714" s="22"/>
    </row>
    <row r="1715" spans="1:5" x14ac:dyDescent="0.2">
      <c r="A1715" s="26" t="s">
        <v>1741</v>
      </c>
      <c r="B1715" s="29">
        <v>1158.94</v>
      </c>
      <c r="C1715" s="29">
        <v>157562052.75</v>
      </c>
      <c r="D1715" s="22"/>
      <c r="E1715" s="22"/>
    </row>
    <row r="1716" spans="1:5" x14ac:dyDescent="0.2">
      <c r="A1716" s="26" t="s">
        <v>1742</v>
      </c>
      <c r="B1716" s="29">
        <v>1191.49</v>
      </c>
      <c r="C1716" s="29">
        <v>160359229.90000001</v>
      </c>
      <c r="D1716" s="22"/>
      <c r="E1716" s="22"/>
    </row>
    <row r="1717" spans="1:5" x14ac:dyDescent="0.2">
      <c r="A1717" s="26" t="s">
        <v>1743</v>
      </c>
      <c r="B1717" s="29">
        <v>1172.5899999999999</v>
      </c>
      <c r="C1717" s="29">
        <v>154460961.96000001</v>
      </c>
      <c r="D1717" s="22"/>
      <c r="E1717" s="22"/>
    </row>
    <row r="1718" spans="1:5" x14ac:dyDescent="0.2">
      <c r="A1718" s="26" t="s">
        <v>1744</v>
      </c>
      <c r="B1718" s="29">
        <v>1139.23</v>
      </c>
      <c r="C1718" s="29">
        <v>153456129.12</v>
      </c>
      <c r="D1718" s="22"/>
      <c r="E1718" s="22"/>
    </row>
    <row r="1719" spans="1:5" x14ac:dyDescent="0.2">
      <c r="A1719" s="26" t="s">
        <v>1745</v>
      </c>
      <c r="B1719" s="29">
        <v>1117.5899999999999</v>
      </c>
      <c r="C1719" s="29">
        <v>150053779.86000001</v>
      </c>
      <c r="D1719" s="22"/>
      <c r="E1719" s="22"/>
    </row>
    <row r="1720" spans="1:5" x14ac:dyDescent="0.2">
      <c r="A1720" s="26" t="s">
        <v>1746</v>
      </c>
      <c r="B1720" s="29">
        <v>1177.93</v>
      </c>
      <c r="C1720" s="29">
        <v>158479332.47999999</v>
      </c>
      <c r="D1720" s="22"/>
      <c r="E1720" s="22"/>
    </row>
    <row r="1721" spans="1:5" x14ac:dyDescent="0.2">
      <c r="A1721" s="26" t="s">
        <v>1747</v>
      </c>
      <c r="B1721" s="29">
        <v>1193.0899999999999</v>
      </c>
      <c r="C1721" s="29">
        <v>163675470.81</v>
      </c>
      <c r="D1721" s="22"/>
      <c r="E1721" s="22"/>
    </row>
    <row r="1722" spans="1:5" x14ac:dyDescent="0.2">
      <c r="A1722" s="26" t="s">
        <v>1748</v>
      </c>
      <c r="B1722" s="29">
        <v>1238.9000000000001</v>
      </c>
      <c r="C1722" s="29">
        <v>168729784.80000001</v>
      </c>
      <c r="D1722" s="22"/>
      <c r="E1722" s="22"/>
    </row>
    <row r="1723" spans="1:5" x14ac:dyDescent="0.2">
      <c r="A1723" s="26" t="s">
        <v>1749</v>
      </c>
      <c r="B1723" s="29">
        <v>1270.22</v>
      </c>
      <c r="C1723" s="29">
        <v>172428798.50999999</v>
      </c>
      <c r="D1723" s="22"/>
      <c r="E1723" s="22"/>
    </row>
    <row r="1724" spans="1:5" x14ac:dyDescent="0.2">
      <c r="A1724" s="26" t="s">
        <v>1750</v>
      </c>
      <c r="B1724" s="29">
        <v>1266.6099999999999</v>
      </c>
      <c r="C1724" s="29">
        <v>172040771.18000001</v>
      </c>
      <c r="D1724" s="22"/>
      <c r="E1724" s="22"/>
    </row>
    <row r="1725" spans="1:5" x14ac:dyDescent="0.2">
      <c r="A1725" s="26" t="s">
        <v>1751</v>
      </c>
      <c r="B1725" s="29">
        <v>1239.4100000000001</v>
      </c>
      <c r="C1725" s="29">
        <v>172613939.96000001</v>
      </c>
      <c r="D1725" s="22"/>
      <c r="E1725" s="22"/>
    </row>
    <row r="1726" spans="1:5" x14ac:dyDescent="0.2">
      <c r="A1726" s="26" t="s">
        <v>1752</v>
      </c>
      <c r="B1726" s="29">
        <v>1279.99</v>
      </c>
      <c r="C1726" s="29">
        <v>179407643.53</v>
      </c>
      <c r="D1726" s="22"/>
      <c r="E1726" s="22"/>
    </row>
    <row r="1727" spans="1:5" x14ac:dyDescent="0.2">
      <c r="A1727" s="26" t="s">
        <v>1753</v>
      </c>
      <c r="B1727" s="29">
        <v>1303.8699999999999</v>
      </c>
      <c r="C1727" s="29">
        <v>182115395.94</v>
      </c>
      <c r="D1727" s="22"/>
      <c r="E1727" s="22"/>
    </row>
    <row r="1728" spans="1:5" x14ac:dyDescent="0.2">
      <c r="A1728" s="26" t="s">
        <v>1754</v>
      </c>
      <c r="B1728" s="29">
        <v>1275.17</v>
      </c>
      <c r="C1728" s="29">
        <v>178538458.22</v>
      </c>
      <c r="D1728" s="22"/>
      <c r="E1728" s="22"/>
    </row>
    <row r="1729" spans="1:5" x14ac:dyDescent="0.2">
      <c r="A1729" s="26" t="s">
        <v>1755</v>
      </c>
      <c r="B1729" s="29">
        <v>1279.7</v>
      </c>
      <c r="C1729" s="29">
        <v>179364404.90000001</v>
      </c>
      <c r="D1729" s="22"/>
      <c r="E1729" s="22"/>
    </row>
    <row r="1730" spans="1:5" x14ac:dyDescent="0.2">
      <c r="A1730" s="26" t="s">
        <v>1756</v>
      </c>
      <c r="B1730" s="29">
        <v>1295.94</v>
      </c>
      <c r="C1730" s="29">
        <v>181900815.99000001</v>
      </c>
      <c r="D1730" s="22"/>
      <c r="E1730" s="22"/>
    </row>
    <row r="1731" spans="1:5" x14ac:dyDescent="0.2">
      <c r="A1731" s="26" t="s">
        <v>1757</v>
      </c>
      <c r="B1731" s="29">
        <v>1284.67</v>
      </c>
      <c r="C1731" s="29">
        <v>183286692.38</v>
      </c>
      <c r="D1731" s="22"/>
      <c r="E1731" s="22"/>
    </row>
    <row r="1732" spans="1:5" x14ac:dyDescent="0.2">
      <c r="A1732" s="26" t="s">
        <v>1758</v>
      </c>
      <c r="B1732" s="29">
        <v>1255.82</v>
      </c>
      <c r="C1732" s="29">
        <v>181569598.08000001</v>
      </c>
      <c r="D1732" s="22"/>
      <c r="E1732" s="22"/>
    </row>
    <row r="1733" spans="1:5" x14ac:dyDescent="0.2">
      <c r="A1733" s="26" t="s">
        <v>1759</v>
      </c>
      <c r="B1733" s="29">
        <v>1308.03</v>
      </c>
      <c r="C1733" s="29">
        <v>187832801.91999999</v>
      </c>
      <c r="D1733" s="22"/>
      <c r="E1733" s="22"/>
    </row>
    <row r="1734" spans="1:5" x14ac:dyDescent="0.2">
      <c r="A1734" s="26" t="s">
        <v>1760</v>
      </c>
      <c r="B1734" s="29">
        <v>1332.47</v>
      </c>
      <c r="C1734" s="29">
        <v>193734922.96000001</v>
      </c>
      <c r="D1734" s="22"/>
      <c r="E1734" s="22"/>
    </row>
    <row r="1735" spans="1:5" x14ac:dyDescent="0.2">
      <c r="A1735" s="26" t="s">
        <v>1761</v>
      </c>
      <c r="B1735" s="29">
        <v>1353.4</v>
      </c>
      <c r="C1735" s="29">
        <v>189996815.43000001</v>
      </c>
      <c r="D1735" s="22"/>
      <c r="E1735" s="22"/>
    </row>
    <row r="1736" spans="1:5" x14ac:dyDescent="0.2">
      <c r="A1736" s="26" t="s">
        <v>1762</v>
      </c>
      <c r="B1736" s="29">
        <v>1346.52</v>
      </c>
      <c r="C1736" s="29">
        <v>187677848.37</v>
      </c>
      <c r="D1736" s="22"/>
      <c r="E1736" s="22"/>
    </row>
    <row r="1737" spans="1:5" x14ac:dyDescent="0.2">
      <c r="A1737" s="26" t="s">
        <v>1763</v>
      </c>
      <c r="B1737" s="29">
        <v>1358.26</v>
      </c>
      <c r="C1737" s="29">
        <v>192365248.90000001</v>
      </c>
      <c r="D1737" s="22"/>
      <c r="E1737" s="22"/>
    </row>
    <row r="1738" spans="1:5" x14ac:dyDescent="0.2">
      <c r="A1738" s="26" t="s">
        <v>1764</v>
      </c>
      <c r="B1738" s="29">
        <v>1353.97</v>
      </c>
      <c r="C1738" s="29">
        <v>191994080.47999999</v>
      </c>
      <c r="D1738" s="22"/>
      <c r="E1738" s="22"/>
    </row>
    <row r="1739" spans="1:5" x14ac:dyDescent="0.2">
      <c r="A1739" s="26" t="s">
        <v>1765</v>
      </c>
      <c r="B1739" s="29">
        <v>1310.32</v>
      </c>
      <c r="C1739" s="29">
        <v>185116702.88999999</v>
      </c>
      <c r="D1739" s="22"/>
      <c r="E1739" s="22"/>
    </row>
    <row r="1740" spans="1:5" x14ac:dyDescent="0.2">
      <c r="A1740" s="26" t="s">
        <v>1766</v>
      </c>
      <c r="B1740" s="29">
        <v>1320.81</v>
      </c>
      <c r="C1740" s="29">
        <v>187127343.25999999</v>
      </c>
      <c r="D1740" s="22"/>
      <c r="E1740" s="22"/>
    </row>
    <row r="1741" spans="1:5" x14ac:dyDescent="0.2">
      <c r="A1741" s="26" t="s">
        <v>1767</v>
      </c>
      <c r="B1741" s="29">
        <v>1347.79</v>
      </c>
      <c r="C1741" s="29">
        <v>184435134.55000001</v>
      </c>
      <c r="D1741" s="22"/>
      <c r="E1741" s="22"/>
    </row>
    <row r="1742" spans="1:5" x14ac:dyDescent="0.2">
      <c r="A1742" s="26" t="s">
        <v>1768</v>
      </c>
      <c r="B1742" s="29">
        <v>1349.3</v>
      </c>
      <c r="C1742" s="29">
        <v>173742775.02000001</v>
      </c>
      <c r="D1742" s="22"/>
      <c r="E1742" s="22"/>
    </row>
    <row r="1743" spans="1:5" x14ac:dyDescent="0.2">
      <c r="A1743" s="26" t="s">
        <v>1769</v>
      </c>
      <c r="B1743" s="29">
        <v>1339.04</v>
      </c>
      <c r="C1743" s="29">
        <v>165640956.25</v>
      </c>
      <c r="D1743" s="22"/>
      <c r="E1743" s="22"/>
    </row>
    <row r="1744" spans="1:5" x14ac:dyDescent="0.2">
      <c r="A1744" s="26" t="s">
        <v>1770</v>
      </c>
      <c r="B1744" s="29">
        <v>1286.25</v>
      </c>
      <c r="C1744" s="29">
        <v>155473469.13</v>
      </c>
      <c r="D1744" s="22"/>
      <c r="E1744" s="22"/>
    </row>
    <row r="1745" spans="1:5" x14ac:dyDescent="0.2">
      <c r="A1745" s="26" t="s">
        <v>1771</v>
      </c>
      <c r="B1745" s="29">
        <v>1225.7</v>
      </c>
      <c r="C1745" s="29">
        <v>147695529.47</v>
      </c>
      <c r="D1745" s="22"/>
      <c r="E1745" s="22"/>
    </row>
    <row r="1746" spans="1:5" x14ac:dyDescent="0.2">
      <c r="A1746" s="26" t="s">
        <v>1772</v>
      </c>
      <c r="B1746" s="29">
        <v>1195.44</v>
      </c>
      <c r="C1746" s="29">
        <v>145097603.06</v>
      </c>
      <c r="D1746" s="22"/>
      <c r="E1746" s="22"/>
    </row>
    <row r="1747" spans="1:5" x14ac:dyDescent="0.2">
      <c r="A1747" s="26" t="s">
        <v>1773</v>
      </c>
      <c r="B1747" s="29">
        <v>1178.4100000000001</v>
      </c>
      <c r="C1747" s="29">
        <v>142094206.21000001</v>
      </c>
      <c r="D1747" s="22"/>
      <c r="E1747" s="22"/>
    </row>
    <row r="1748" spans="1:5" x14ac:dyDescent="0.2">
      <c r="A1748" s="26" t="s">
        <v>1774</v>
      </c>
      <c r="B1748" s="29">
        <v>1156</v>
      </c>
      <c r="C1748" s="29">
        <v>140455905.22</v>
      </c>
      <c r="D1748" s="22"/>
      <c r="E1748" s="22"/>
    </row>
    <row r="1749" spans="1:5" x14ac:dyDescent="0.2">
      <c r="A1749" s="26" t="s">
        <v>1775</v>
      </c>
      <c r="B1749" s="29">
        <v>1140.29</v>
      </c>
      <c r="C1749" s="29">
        <v>137517900.65000001</v>
      </c>
      <c r="D1749" s="22"/>
      <c r="E1749" s="22"/>
    </row>
    <row r="1750" spans="1:5" x14ac:dyDescent="0.2">
      <c r="A1750" s="26" t="s">
        <v>1776</v>
      </c>
      <c r="B1750" s="29">
        <v>1137.94</v>
      </c>
      <c r="C1750" s="29">
        <v>137201695.00999999</v>
      </c>
      <c r="D1750" s="22"/>
      <c r="E1750" s="22"/>
    </row>
    <row r="1751" spans="1:5" x14ac:dyDescent="0.2">
      <c r="A1751" s="26" t="s">
        <v>1777</v>
      </c>
      <c r="B1751" s="29">
        <v>1140.83</v>
      </c>
      <c r="C1751" s="29">
        <v>137441560.13999999</v>
      </c>
      <c r="D1751" s="22"/>
      <c r="E1751" s="22"/>
    </row>
    <row r="1752" spans="1:5" x14ac:dyDescent="0.2">
      <c r="A1752" s="26" t="s">
        <v>1778</v>
      </c>
      <c r="B1752" s="29">
        <v>1138.23</v>
      </c>
      <c r="C1752" s="29">
        <v>136354215.22999999</v>
      </c>
      <c r="D1752" s="22"/>
      <c r="E1752" s="22"/>
    </row>
    <row r="1753" spans="1:5" x14ac:dyDescent="0.2">
      <c r="A1753" s="26" t="s">
        <v>1779</v>
      </c>
      <c r="B1753" s="29">
        <v>1144.6300000000001</v>
      </c>
      <c r="C1753" s="29">
        <v>135735117.71000001</v>
      </c>
      <c r="D1753" s="22"/>
      <c r="E1753" s="22"/>
    </row>
    <row r="1754" spans="1:5" x14ac:dyDescent="0.2">
      <c r="A1754" s="26" t="s">
        <v>1780</v>
      </c>
      <c r="B1754" s="29">
        <v>1145.8900000000001</v>
      </c>
      <c r="C1754" s="29">
        <v>134538217.62</v>
      </c>
      <c r="D1754" s="22"/>
      <c r="E1754" s="22"/>
    </row>
    <row r="1755" spans="1:5" x14ac:dyDescent="0.2">
      <c r="A1755" s="26" t="s">
        <v>1781</v>
      </c>
      <c r="B1755" s="29">
        <v>1143.8699999999999</v>
      </c>
      <c r="C1755" s="29">
        <v>132584171.73</v>
      </c>
      <c r="D1755" s="22"/>
      <c r="E1755" s="22"/>
    </row>
    <row r="1756" spans="1:5" x14ac:dyDescent="0.2">
      <c r="A1756" s="26" t="s">
        <v>1782</v>
      </c>
      <c r="B1756" s="29">
        <v>1126.97</v>
      </c>
      <c r="C1756" s="29">
        <v>129692707.45999999</v>
      </c>
      <c r="D1756" s="22"/>
      <c r="E1756" s="22"/>
    </row>
    <row r="1757" spans="1:5" x14ac:dyDescent="0.2">
      <c r="A1757" s="26" t="s">
        <v>1783</v>
      </c>
      <c r="B1757" s="29">
        <v>1109.82</v>
      </c>
      <c r="C1757" s="29">
        <v>128083954.31999999</v>
      </c>
      <c r="D1757" s="22"/>
      <c r="E1757" s="22"/>
    </row>
    <row r="1758" spans="1:5" x14ac:dyDescent="0.2">
      <c r="A1758" s="26" t="s">
        <v>1784</v>
      </c>
      <c r="B1758" s="29">
        <v>1090.74</v>
      </c>
      <c r="C1758" s="29">
        <v>125904237.23999999</v>
      </c>
      <c r="D1758" s="22"/>
      <c r="E1758" s="22"/>
    </row>
    <row r="1759" spans="1:5" x14ac:dyDescent="0.2">
      <c r="A1759" s="26" t="s">
        <v>1785</v>
      </c>
      <c r="B1759" s="29">
        <v>1072.3800000000001</v>
      </c>
      <c r="C1759" s="29">
        <v>123841851.45</v>
      </c>
      <c r="D1759" s="22"/>
      <c r="E1759" s="22"/>
    </row>
    <row r="1760" spans="1:5" x14ac:dyDescent="0.2">
      <c r="A1760" s="26" t="s">
        <v>1786</v>
      </c>
      <c r="B1760" s="29">
        <v>1071.31</v>
      </c>
      <c r="C1760" s="29">
        <v>123719715.38</v>
      </c>
      <c r="D1760" s="22"/>
      <c r="E1760" s="22"/>
    </row>
    <row r="1761" spans="1:5" x14ac:dyDescent="0.2">
      <c r="A1761" s="26" t="s">
        <v>1787</v>
      </c>
      <c r="B1761" s="29">
        <v>1059.71</v>
      </c>
      <c r="C1761" s="29">
        <v>122619376.81</v>
      </c>
      <c r="D1761" s="22"/>
      <c r="E1761" s="22"/>
    </row>
    <row r="1762" spans="1:5" x14ac:dyDescent="0.2">
      <c r="A1762" s="26" t="s">
        <v>1788</v>
      </c>
      <c r="B1762" s="29">
        <v>1060.54</v>
      </c>
      <c r="C1762" s="29">
        <v>122841392.7</v>
      </c>
      <c r="D1762" s="22"/>
      <c r="E1762" s="22"/>
    </row>
    <row r="1763" spans="1:5" x14ac:dyDescent="0.2">
      <c r="A1763" s="26" t="s">
        <v>1789</v>
      </c>
      <c r="B1763" s="29">
        <v>1052.8900000000001</v>
      </c>
      <c r="C1763" s="29">
        <v>122388919.20999999</v>
      </c>
      <c r="D1763" s="22"/>
      <c r="E1763" s="22"/>
    </row>
    <row r="1764" spans="1:5" x14ac:dyDescent="0.2">
      <c r="A1764" s="26" t="s">
        <v>1790</v>
      </c>
      <c r="B1764" s="29">
        <v>1036.9100000000001</v>
      </c>
      <c r="C1764" s="29">
        <v>120521627.61</v>
      </c>
      <c r="D1764" s="22"/>
      <c r="E1764" s="22"/>
    </row>
    <row r="1765" spans="1:5" x14ac:dyDescent="0.2">
      <c r="A1765" s="26" t="s">
        <v>1791</v>
      </c>
      <c r="B1765" s="29">
        <v>1024.98</v>
      </c>
      <c r="C1765" s="29">
        <v>118936975.37</v>
      </c>
      <c r="D1765" s="22"/>
      <c r="E1765" s="22"/>
    </row>
    <row r="1766" spans="1:5" x14ac:dyDescent="0.2">
      <c r="A1766" s="26" t="s">
        <v>1792</v>
      </c>
      <c r="B1766" s="29">
        <v>1027.4000000000001</v>
      </c>
      <c r="C1766" s="29">
        <v>119336490.16</v>
      </c>
      <c r="D1766" s="22"/>
      <c r="E1766" s="22"/>
    </row>
    <row r="1767" spans="1:5" x14ac:dyDescent="0.2">
      <c r="A1767" s="26" t="s">
        <v>1793</v>
      </c>
      <c r="B1767" s="29">
        <v>1018.58</v>
      </c>
      <c r="C1767" s="29">
        <v>118312442</v>
      </c>
      <c r="D1767" s="22"/>
      <c r="E1767" s="22"/>
    </row>
    <row r="1768" spans="1:5" x14ac:dyDescent="0.2">
      <c r="A1768" s="26" t="s">
        <v>1794</v>
      </c>
      <c r="B1768" s="29">
        <v>1008.43</v>
      </c>
      <c r="C1768" s="29">
        <v>117127889.78</v>
      </c>
      <c r="D1768" s="22"/>
      <c r="E1768" s="22"/>
    </row>
    <row r="1769" spans="1:5" x14ac:dyDescent="0.2">
      <c r="A1769" s="26" t="s">
        <v>1795</v>
      </c>
      <c r="B1769" s="29">
        <v>999.75</v>
      </c>
      <c r="C1769" s="29">
        <v>116423608.87</v>
      </c>
      <c r="D1769" s="22"/>
      <c r="E1769" s="22"/>
    </row>
    <row r="1770" spans="1:5" x14ac:dyDescent="0.2">
      <c r="A1770" s="26" t="s">
        <v>1796</v>
      </c>
      <c r="B1770" s="29">
        <v>1012.11</v>
      </c>
      <c r="C1770" s="29">
        <v>119304225.02</v>
      </c>
      <c r="D1770" s="22"/>
      <c r="E1770" s="22"/>
    </row>
    <row r="1771" spans="1:5" x14ac:dyDescent="0.2">
      <c r="A1771" s="26" t="s">
        <v>1797</v>
      </c>
      <c r="B1771" s="29">
        <v>1009.72</v>
      </c>
      <c r="C1771" s="29">
        <v>119017649.61</v>
      </c>
      <c r="D1771" s="22"/>
      <c r="E1771" s="22"/>
    </row>
    <row r="1772" spans="1:5" x14ac:dyDescent="0.2">
      <c r="A1772" s="26" t="s">
        <v>1798</v>
      </c>
      <c r="B1772" s="29">
        <v>1012.15</v>
      </c>
      <c r="C1772" s="29">
        <v>119362602.94</v>
      </c>
      <c r="D1772" s="22"/>
      <c r="E1772" s="22"/>
    </row>
    <row r="1773" spans="1:5" x14ac:dyDescent="0.2">
      <c r="A1773" s="26" t="s">
        <v>1799</v>
      </c>
      <c r="B1773" s="29">
        <v>1020.04</v>
      </c>
      <c r="C1773" s="29">
        <v>120254795.25</v>
      </c>
      <c r="D1773" s="22"/>
      <c r="E1773" s="22"/>
    </row>
    <row r="1774" spans="1:5" x14ac:dyDescent="0.2">
      <c r="A1774" s="26" t="s">
        <v>1800</v>
      </c>
      <c r="B1774" s="29">
        <v>1011.31</v>
      </c>
      <c r="C1774" s="29">
        <v>118352138.75</v>
      </c>
      <c r="D1774" s="22"/>
      <c r="E1774" s="22"/>
    </row>
    <row r="1775" spans="1:5" x14ac:dyDescent="0.2">
      <c r="A1775" s="26" t="s">
        <v>1801</v>
      </c>
      <c r="B1775" s="29">
        <v>991.74</v>
      </c>
      <c r="C1775" s="29">
        <v>116073374.37</v>
      </c>
      <c r="D1775" s="22"/>
      <c r="E1775" s="22"/>
    </row>
    <row r="1776" spans="1:5" x14ac:dyDescent="0.2">
      <c r="A1776" s="26" t="s">
        <v>1802</v>
      </c>
      <c r="B1776" s="29">
        <v>995.01</v>
      </c>
      <c r="C1776" s="29">
        <v>116702051.75</v>
      </c>
      <c r="D1776" s="22"/>
      <c r="E1776" s="22"/>
    </row>
    <row r="1777" spans="1:5" x14ac:dyDescent="0.2">
      <c r="A1777" s="26" t="s">
        <v>1803</v>
      </c>
      <c r="B1777" s="29">
        <v>997.33</v>
      </c>
      <c r="C1777" s="29">
        <v>116613171.19</v>
      </c>
      <c r="D1777" s="22"/>
      <c r="E1777" s="22"/>
    </row>
    <row r="1778" spans="1:5" x14ac:dyDescent="0.2">
      <c r="A1778" s="26" t="s">
        <v>1804</v>
      </c>
      <c r="B1778" s="29">
        <v>999.11</v>
      </c>
      <c r="C1778" s="29">
        <v>117324390.54000001</v>
      </c>
      <c r="D1778" s="22"/>
      <c r="E1778" s="22"/>
    </row>
    <row r="1779" spans="1:5" x14ac:dyDescent="0.2">
      <c r="A1779" s="26" t="s">
        <v>1805</v>
      </c>
      <c r="B1779" s="29">
        <v>991.14</v>
      </c>
      <c r="C1779" s="29">
        <v>116440198.70999999</v>
      </c>
      <c r="D1779" s="22"/>
      <c r="E1779" s="22"/>
    </row>
    <row r="1780" spans="1:5" x14ac:dyDescent="0.2">
      <c r="A1780" s="26" t="s">
        <v>1806</v>
      </c>
      <c r="B1780" s="29">
        <v>1000.28</v>
      </c>
      <c r="C1780" s="29">
        <v>117834596.09</v>
      </c>
      <c r="D1780" s="22"/>
      <c r="E1780" s="22"/>
    </row>
    <row r="1781" spans="1:5" x14ac:dyDescent="0.2">
      <c r="A1781" s="26" t="s">
        <v>1807</v>
      </c>
      <c r="B1781" s="29">
        <v>1000.24</v>
      </c>
      <c r="C1781" s="29">
        <v>117871572.34</v>
      </c>
      <c r="D1781" s="22"/>
      <c r="E1781" s="22"/>
    </row>
    <row r="1782" spans="1:5" x14ac:dyDescent="0.2">
      <c r="A1782" s="26" t="s">
        <v>1808</v>
      </c>
      <c r="B1782" s="29">
        <v>1041.3900000000001</v>
      </c>
      <c r="C1782" s="29">
        <v>122721146</v>
      </c>
      <c r="D1782" s="22"/>
      <c r="E1782" s="22"/>
    </row>
    <row r="1783" spans="1:5" x14ac:dyDescent="0.2">
      <c r="A1783" s="26" t="s">
        <v>1809</v>
      </c>
      <c r="B1783" s="29">
        <v>1066.45</v>
      </c>
      <c r="C1783" s="29">
        <v>125556690.59</v>
      </c>
      <c r="D1783" s="22"/>
      <c r="E1783" s="22"/>
    </row>
    <row r="1784" spans="1:5" x14ac:dyDescent="0.2">
      <c r="A1784" s="26" t="s">
        <v>1810</v>
      </c>
      <c r="B1784" s="29">
        <v>1058.45</v>
      </c>
      <c r="C1784" s="29">
        <v>124467240.63</v>
      </c>
      <c r="D1784" s="22"/>
      <c r="E1784" s="22"/>
    </row>
    <row r="1785" spans="1:5" x14ac:dyDescent="0.2">
      <c r="A1785" s="26" t="s">
        <v>1811</v>
      </c>
      <c r="B1785" s="29">
        <v>1045.51</v>
      </c>
      <c r="C1785" s="29">
        <v>122841707.98999999</v>
      </c>
      <c r="D1785" s="22"/>
      <c r="E1785" s="22"/>
    </row>
    <row r="1786" spans="1:5" x14ac:dyDescent="0.2">
      <c r="A1786" s="26" t="s">
        <v>1812</v>
      </c>
      <c r="B1786" s="29">
        <v>1047.83</v>
      </c>
      <c r="C1786" s="29">
        <v>123216833.81</v>
      </c>
      <c r="D1786" s="22"/>
      <c r="E1786" s="22"/>
    </row>
    <row r="1787" spans="1:5" x14ac:dyDescent="0.2">
      <c r="A1787" s="26" t="s">
        <v>1813</v>
      </c>
      <c r="B1787" s="29">
        <v>1049.24</v>
      </c>
      <c r="C1787" s="29">
        <v>123308755.02</v>
      </c>
      <c r="D1787" s="22"/>
      <c r="E1787" s="22"/>
    </row>
    <row r="1788" spans="1:5" x14ac:dyDescent="0.2">
      <c r="A1788" s="26" t="s">
        <v>1814</v>
      </c>
      <c r="B1788" s="29">
        <v>1017.58</v>
      </c>
      <c r="C1788" s="29">
        <v>119661743.09999999</v>
      </c>
      <c r="D1788" s="22"/>
      <c r="E1788" s="22"/>
    </row>
    <row r="1789" spans="1:5" x14ac:dyDescent="0.2">
      <c r="A1789" s="26" t="s">
        <v>1815</v>
      </c>
      <c r="B1789" s="29">
        <v>1003.98</v>
      </c>
      <c r="C1789" s="29">
        <v>118796735.27</v>
      </c>
      <c r="D1789" s="22"/>
      <c r="E1789" s="22"/>
    </row>
    <row r="1790" spans="1:5" x14ac:dyDescent="0.2">
      <c r="A1790" s="26" t="s">
        <v>1816</v>
      </c>
      <c r="B1790" s="29">
        <v>1017.63</v>
      </c>
      <c r="C1790" s="29">
        <v>120199423.84</v>
      </c>
      <c r="D1790" s="22"/>
      <c r="E1790" s="22"/>
    </row>
    <row r="1791" spans="1:5" x14ac:dyDescent="0.2">
      <c r="A1791" s="26" t="s">
        <v>1817</v>
      </c>
      <c r="B1791" s="29">
        <v>1010.83</v>
      </c>
      <c r="C1791" s="29">
        <v>119406213.37</v>
      </c>
      <c r="D1791" s="22"/>
      <c r="E1791" s="22"/>
    </row>
    <row r="1792" spans="1:5" x14ac:dyDescent="0.2">
      <c r="A1792" s="26" t="s">
        <v>1818</v>
      </c>
      <c r="B1792" s="29">
        <v>1036.9000000000001</v>
      </c>
      <c r="C1792" s="29">
        <v>122097658.38</v>
      </c>
      <c r="D1792" s="22"/>
      <c r="E1792" s="22"/>
    </row>
    <row r="1793" spans="1:5" x14ac:dyDescent="0.2">
      <c r="A1793" s="26" t="s">
        <v>1819</v>
      </c>
      <c r="B1793" s="29">
        <v>1046.26</v>
      </c>
      <c r="C1793" s="29">
        <v>124221493.94</v>
      </c>
      <c r="D1793" s="22"/>
      <c r="E1793" s="22"/>
    </row>
    <row r="1794" spans="1:5" x14ac:dyDescent="0.2">
      <c r="A1794" s="26" t="s">
        <v>1820</v>
      </c>
      <c r="B1794" s="29">
        <v>1045.92</v>
      </c>
      <c r="C1794" s="29">
        <v>124928567.83</v>
      </c>
      <c r="D1794" s="22"/>
      <c r="E1794" s="22"/>
    </row>
    <row r="1795" spans="1:5" x14ac:dyDescent="0.2">
      <c r="A1795" s="26" t="s">
        <v>1821</v>
      </c>
      <c r="B1795" s="29">
        <v>1044.23</v>
      </c>
      <c r="C1795" s="29">
        <v>125149750.63</v>
      </c>
      <c r="D1795" s="22"/>
      <c r="E1795" s="22"/>
    </row>
    <row r="1796" spans="1:5" x14ac:dyDescent="0.2">
      <c r="A1796" s="26" t="s">
        <v>1822</v>
      </c>
      <c r="B1796" s="29">
        <v>1036.57</v>
      </c>
      <c r="C1796" s="29">
        <v>124531653.89</v>
      </c>
      <c r="D1796" s="22"/>
      <c r="E1796" s="22"/>
    </row>
    <row r="1797" spans="1:5" x14ac:dyDescent="0.2">
      <c r="A1797" s="26" t="s">
        <v>1823</v>
      </c>
      <c r="B1797" s="29">
        <v>1020.66</v>
      </c>
      <c r="C1797" s="29">
        <v>122612676.65000001</v>
      </c>
      <c r="D1797" s="22"/>
      <c r="E1797" s="22"/>
    </row>
    <row r="1798" spans="1:5" x14ac:dyDescent="0.2">
      <c r="A1798" s="26" t="s">
        <v>1824</v>
      </c>
      <c r="B1798" s="29">
        <v>990.83</v>
      </c>
      <c r="C1798" s="29">
        <v>119018515.78</v>
      </c>
      <c r="D1798" s="22"/>
      <c r="E1798" s="22"/>
    </row>
    <row r="1799" spans="1:5" x14ac:dyDescent="0.2">
      <c r="A1799" s="26" t="s">
        <v>1825</v>
      </c>
      <c r="B1799" s="29">
        <v>988.04</v>
      </c>
      <c r="C1799" s="29">
        <v>118673592.52</v>
      </c>
      <c r="D1799" s="22"/>
      <c r="E1799" s="22"/>
    </row>
    <row r="1800" spans="1:5" x14ac:dyDescent="0.2">
      <c r="A1800" s="26" t="s">
        <v>1826</v>
      </c>
      <c r="B1800" s="29">
        <v>990.5</v>
      </c>
      <c r="C1800" s="29">
        <v>119134139.56999999</v>
      </c>
      <c r="D1800" s="22"/>
      <c r="E1800" s="22"/>
    </row>
    <row r="1801" spans="1:5" x14ac:dyDescent="0.2">
      <c r="A1801" s="26" t="s">
        <v>1827</v>
      </c>
      <c r="B1801" s="29">
        <v>941.83</v>
      </c>
      <c r="C1801" s="29">
        <v>113278814.78</v>
      </c>
      <c r="D1801" s="22"/>
      <c r="E1801" s="22"/>
    </row>
    <row r="1802" spans="1:5" x14ac:dyDescent="0.2">
      <c r="A1802" s="26" t="s">
        <v>1828</v>
      </c>
      <c r="B1802" s="29">
        <v>952</v>
      </c>
      <c r="C1802" s="29">
        <v>114526853.59999999</v>
      </c>
      <c r="D1802" s="22"/>
      <c r="E1802" s="22"/>
    </row>
    <row r="1803" spans="1:5" x14ac:dyDescent="0.2">
      <c r="A1803" s="26" t="s">
        <v>1829</v>
      </c>
      <c r="B1803" s="29">
        <v>956.1</v>
      </c>
      <c r="C1803" s="29">
        <v>115065567.84999999</v>
      </c>
      <c r="D1803" s="22"/>
      <c r="E1803" s="22"/>
    </row>
    <row r="1804" spans="1:5" x14ac:dyDescent="0.2">
      <c r="A1804" s="26" t="s">
        <v>1830</v>
      </c>
      <c r="B1804" s="29">
        <v>955.56</v>
      </c>
      <c r="C1804" s="29">
        <v>115082877.31</v>
      </c>
      <c r="D1804" s="22"/>
      <c r="E1804" s="22"/>
    </row>
    <row r="1805" spans="1:5" x14ac:dyDescent="0.2">
      <c r="A1805" s="26" t="s">
        <v>1831</v>
      </c>
      <c r="B1805" s="29">
        <v>955.47</v>
      </c>
      <c r="C1805" s="29">
        <v>115158296.66</v>
      </c>
      <c r="D1805" s="22"/>
      <c r="E1805" s="22"/>
    </row>
    <row r="1806" spans="1:5" x14ac:dyDescent="0.2">
      <c r="A1806" s="26" t="s">
        <v>1832</v>
      </c>
      <c r="B1806" s="29">
        <v>954.55</v>
      </c>
      <c r="C1806" s="29">
        <v>115109823.63</v>
      </c>
      <c r="D1806" s="22"/>
      <c r="E1806" s="22"/>
    </row>
    <row r="1807" spans="1:5" x14ac:dyDescent="0.2">
      <c r="A1807" s="26" t="s">
        <v>1833</v>
      </c>
      <c r="B1807" s="29">
        <v>966.13</v>
      </c>
      <c r="C1807" s="29">
        <v>116781228.77</v>
      </c>
      <c r="D1807" s="22"/>
      <c r="E1807" s="22"/>
    </row>
    <row r="1808" spans="1:5" x14ac:dyDescent="0.2">
      <c r="A1808" s="26" t="s">
        <v>1834</v>
      </c>
      <c r="B1808" s="29">
        <v>967.17</v>
      </c>
      <c r="C1808" s="29">
        <v>116893250.14</v>
      </c>
      <c r="D1808" s="22"/>
      <c r="E1808" s="22"/>
    </row>
    <row r="1809" spans="1:5" x14ac:dyDescent="0.2">
      <c r="A1809" s="26" t="s">
        <v>1835</v>
      </c>
      <c r="B1809" s="29">
        <v>970.45</v>
      </c>
      <c r="C1809" s="29">
        <v>117341810.69</v>
      </c>
      <c r="D1809" s="22"/>
      <c r="E1809" s="22"/>
    </row>
    <row r="1810" spans="1:5" x14ac:dyDescent="0.2">
      <c r="A1810" s="26" t="s">
        <v>1836</v>
      </c>
      <c r="B1810" s="29">
        <v>964.74</v>
      </c>
      <c r="C1810" s="29">
        <v>117965876.11</v>
      </c>
      <c r="D1810" s="22"/>
      <c r="E1810" s="22"/>
    </row>
    <row r="1811" spans="1:5" x14ac:dyDescent="0.2">
      <c r="A1811" s="26" t="s">
        <v>1837</v>
      </c>
      <c r="B1811" s="29">
        <v>963.09</v>
      </c>
      <c r="C1811" s="29">
        <v>118369509.59999999</v>
      </c>
      <c r="D1811" s="22"/>
      <c r="E1811" s="22"/>
    </row>
    <row r="1812" spans="1:5" x14ac:dyDescent="0.2">
      <c r="A1812" s="26" t="s">
        <v>1838</v>
      </c>
      <c r="B1812" s="29">
        <v>968.13</v>
      </c>
      <c r="C1812" s="29">
        <v>118933302.7</v>
      </c>
      <c r="D1812" s="22"/>
      <c r="E1812" s="22"/>
    </row>
    <row r="1813" spans="1:5" x14ac:dyDescent="0.2">
      <c r="A1813" s="26" t="s">
        <v>1839</v>
      </c>
      <c r="B1813" s="29">
        <v>953.07</v>
      </c>
      <c r="C1813" s="29">
        <v>117284212.51000001</v>
      </c>
      <c r="D1813" s="22"/>
      <c r="E1813" s="22"/>
    </row>
    <row r="1814" spans="1:5" x14ac:dyDescent="0.2">
      <c r="A1814" s="26" t="s">
        <v>1840</v>
      </c>
      <c r="B1814" s="29">
        <v>948.25</v>
      </c>
      <c r="C1814" s="29">
        <v>117205268.23</v>
      </c>
      <c r="D1814" s="22"/>
      <c r="E1814" s="22"/>
    </row>
    <row r="1815" spans="1:5" x14ac:dyDescent="0.2">
      <c r="A1815" s="26" t="s">
        <v>1841</v>
      </c>
      <c r="B1815" s="29">
        <v>944.12</v>
      </c>
      <c r="C1815" s="29">
        <v>116704191.67</v>
      </c>
      <c r="D1815" s="22"/>
      <c r="E1815" s="22"/>
    </row>
    <row r="1816" spans="1:5" x14ac:dyDescent="0.2">
      <c r="A1816" s="26" t="s">
        <v>1842</v>
      </c>
      <c r="B1816" s="29">
        <v>932.05</v>
      </c>
      <c r="C1816" s="29">
        <v>115212871.69</v>
      </c>
      <c r="D1816" s="22"/>
      <c r="E1816" s="22"/>
    </row>
    <row r="1817" spans="1:5" x14ac:dyDescent="0.2">
      <c r="A1817" s="26" t="s">
        <v>1843</v>
      </c>
      <c r="B1817" s="29">
        <v>932.86</v>
      </c>
      <c r="C1817" s="29">
        <v>115312623.14</v>
      </c>
      <c r="D1817" s="22"/>
      <c r="E1817" s="22"/>
    </row>
    <row r="1818" spans="1:5" x14ac:dyDescent="0.2">
      <c r="A1818" s="26" t="s">
        <v>1844</v>
      </c>
      <c r="B1818" s="29">
        <v>940.1</v>
      </c>
      <c r="C1818" s="29">
        <v>116221098.61</v>
      </c>
      <c r="D1818" s="22"/>
      <c r="E1818" s="22"/>
    </row>
    <row r="1819" spans="1:5" x14ac:dyDescent="0.2">
      <c r="A1819" s="26" t="s">
        <v>1845</v>
      </c>
      <c r="B1819" s="29">
        <v>940.05</v>
      </c>
      <c r="C1819" s="29">
        <v>116223798.37</v>
      </c>
      <c r="D1819" s="22"/>
      <c r="E1819" s="22"/>
    </row>
    <row r="1820" spans="1:5" x14ac:dyDescent="0.2">
      <c r="A1820" s="26" t="s">
        <v>1846</v>
      </c>
      <c r="B1820" s="29">
        <v>936.22</v>
      </c>
      <c r="C1820" s="29">
        <v>115750950.66</v>
      </c>
      <c r="D1820" s="22"/>
      <c r="E1820" s="22"/>
    </row>
    <row r="1821" spans="1:5" x14ac:dyDescent="0.2">
      <c r="A1821" s="26" t="s">
        <v>1847</v>
      </c>
      <c r="B1821" s="29">
        <v>932.03</v>
      </c>
      <c r="C1821" s="29">
        <v>115189136.23</v>
      </c>
      <c r="D1821" s="22"/>
      <c r="E1821" s="22"/>
    </row>
    <row r="1822" spans="1:5" x14ac:dyDescent="0.2">
      <c r="A1822" s="26" t="s">
        <v>1848</v>
      </c>
      <c r="B1822" s="29">
        <v>924.71</v>
      </c>
      <c r="C1822" s="29">
        <v>114283808.15000001</v>
      </c>
      <c r="D1822" s="22"/>
      <c r="E1822" s="22"/>
    </row>
    <row r="1823" spans="1:5" x14ac:dyDescent="0.2">
      <c r="A1823" s="26" t="s">
        <v>1849</v>
      </c>
      <c r="B1823" s="29">
        <v>923.58</v>
      </c>
      <c r="C1823" s="29">
        <v>114104404.91</v>
      </c>
      <c r="D1823" s="22"/>
      <c r="E1823" s="22"/>
    </row>
    <row r="1824" spans="1:5" x14ac:dyDescent="0.2">
      <c r="A1824" s="26" t="s">
        <v>1850</v>
      </c>
      <c r="B1824" s="29">
        <v>914.22</v>
      </c>
      <c r="C1824" s="29">
        <v>112894845.27</v>
      </c>
      <c r="D1824" s="22"/>
      <c r="E1824" s="22"/>
    </row>
    <row r="1825" spans="1:5" x14ac:dyDescent="0.2">
      <c r="A1825" s="26" t="s">
        <v>1851</v>
      </c>
      <c r="B1825" s="29">
        <v>884.66</v>
      </c>
      <c r="C1825" s="29">
        <v>109291571.45</v>
      </c>
      <c r="D1825" s="22"/>
      <c r="E1825" s="22"/>
    </row>
    <row r="1826" spans="1:5" x14ac:dyDescent="0.2">
      <c r="A1826" s="26" t="s">
        <v>1852</v>
      </c>
      <c r="B1826" s="29">
        <v>902.97</v>
      </c>
      <c r="C1826" s="29">
        <v>111797924.23999999</v>
      </c>
      <c r="D1826" s="22"/>
      <c r="E1826" s="22"/>
    </row>
    <row r="1827" spans="1:5" x14ac:dyDescent="0.2">
      <c r="A1827" s="26" t="s">
        <v>1853</v>
      </c>
      <c r="B1827" s="29">
        <v>928.94</v>
      </c>
      <c r="C1827" s="29">
        <v>115192197.03</v>
      </c>
      <c r="D1827" s="22"/>
      <c r="E1827" s="22"/>
    </row>
    <row r="1828" spans="1:5" x14ac:dyDescent="0.2">
      <c r="A1828" s="26" t="s">
        <v>1854</v>
      </c>
      <c r="B1828" s="29">
        <v>943.79</v>
      </c>
      <c r="C1828" s="29">
        <v>117344425.34</v>
      </c>
      <c r="D1828" s="22"/>
      <c r="E1828" s="22"/>
    </row>
    <row r="1829" spans="1:5" x14ac:dyDescent="0.2">
      <c r="A1829" s="26" t="s">
        <v>1855</v>
      </c>
      <c r="B1829" s="29">
        <v>961.6</v>
      </c>
      <c r="C1829" s="29">
        <v>119443728.3</v>
      </c>
      <c r="D1829" s="22"/>
      <c r="E1829" s="22"/>
    </row>
    <row r="1830" spans="1:5" x14ac:dyDescent="0.2">
      <c r="A1830" s="26" t="s">
        <v>1856</v>
      </c>
      <c r="B1830" s="29">
        <v>947.48</v>
      </c>
      <c r="C1830" s="29">
        <v>117689927.06999999</v>
      </c>
      <c r="D1830" s="22"/>
      <c r="E1830" s="22"/>
    </row>
    <row r="1831" spans="1:5" x14ac:dyDescent="0.2">
      <c r="A1831" s="26" t="s">
        <v>1857</v>
      </c>
      <c r="B1831" s="29">
        <v>953.8</v>
      </c>
      <c r="C1831" s="29">
        <v>119903034.52</v>
      </c>
      <c r="D1831" s="22"/>
      <c r="E1831" s="22"/>
    </row>
    <row r="1832" spans="1:5" x14ac:dyDescent="0.2">
      <c r="A1832" s="26" t="s">
        <v>1858</v>
      </c>
      <c r="B1832" s="29">
        <v>961.47</v>
      </c>
      <c r="C1832" s="29">
        <v>121647442.59</v>
      </c>
      <c r="D1832" s="22"/>
      <c r="E1832" s="22"/>
    </row>
    <row r="1833" spans="1:5" x14ac:dyDescent="0.2">
      <c r="A1833" s="26" t="s">
        <v>1859</v>
      </c>
      <c r="B1833" s="29">
        <v>949.08</v>
      </c>
      <c r="C1833" s="29">
        <v>120104725.76000001</v>
      </c>
      <c r="D1833" s="22"/>
      <c r="E1833" s="22"/>
    </row>
    <row r="1834" spans="1:5" x14ac:dyDescent="0.2">
      <c r="A1834" s="26" t="s">
        <v>1860</v>
      </c>
      <c r="B1834" s="29">
        <v>945.21</v>
      </c>
      <c r="C1834" s="29">
        <v>119627181.45999999</v>
      </c>
      <c r="D1834" s="22"/>
      <c r="E1834" s="22"/>
    </row>
    <row r="1835" spans="1:5" x14ac:dyDescent="0.2">
      <c r="A1835" s="26" t="s">
        <v>1861</v>
      </c>
      <c r="B1835" s="29">
        <v>921.5</v>
      </c>
      <c r="C1835" s="29">
        <v>116625365.33</v>
      </c>
      <c r="D1835" s="22"/>
      <c r="E1835" s="22"/>
    </row>
    <row r="1836" spans="1:5" x14ac:dyDescent="0.2">
      <c r="A1836" s="26" t="s">
        <v>1862</v>
      </c>
      <c r="B1836" s="29">
        <v>915.45</v>
      </c>
      <c r="C1836" s="29">
        <v>115887352.67</v>
      </c>
      <c r="D1836" s="22"/>
      <c r="E1836" s="22"/>
    </row>
    <row r="1837" spans="1:5" x14ac:dyDescent="0.2">
      <c r="A1837" s="26" t="s">
        <v>1863</v>
      </c>
      <c r="B1837" s="29">
        <v>924.98</v>
      </c>
      <c r="C1837" s="29">
        <v>117093131.48999999</v>
      </c>
      <c r="D1837" s="22"/>
      <c r="E1837" s="22"/>
    </row>
    <row r="1838" spans="1:5" x14ac:dyDescent="0.2">
      <c r="A1838" s="26" t="s">
        <v>1864</v>
      </c>
      <c r="B1838" s="29">
        <v>914.62</v>
      </c>
      <c r="C1838" s="29">
        <v>115782320.01000001</v>
      </c>
      <c r="D1838" s="22"/>
      <c r="E1838" s="22"/>
    </row>
    <row r="1839" spans="1:5" x14ac:dyDescent="0.2">
      <c r="A1839" s="26" t="s">
        <v>1865</v>
      </c>
      <c r="B1839" s="29">
        <v>902.2</v>
      </c>
      <c r="C1839" s="29">
        <v>114253329.75</v>
      </c>
      <c r="D1839" s="22"/>
      <c r="E1839" s="22"/>
    </row>
    <row r="1840" spans="1:5" x14ac:dyDescent="0.2">
      <c r="A1840" s="26" t="s">
        <v>1866</v>
      </c>
      <c r="B1840" s="29">
        <v>883.4</v>
      </c>
      <c r="C1840" s="29">
        <v>111853732.94</v>
      </c>
      <c r="D1840" s="22"/>
      <c r="E1840" s="22"/>
    </row>
    <row r="1841" spans="1:5" x14ac:dyDescent="0.2">
      <c r="A1841" s="26" t="s">
        <v>1867</v>
      </c>
      <c r="B1841" s="29">
        <v>884.1</v>
      </c>
      <c r="C1841" s="29">
        <v>111941856.91</v>
      </c>
      <c r="D1841" s="22"/>
      <c r="E1841" s="22"/>
    </row>
    <row r="1842" spans="1:5" x14ac:dyDescent="0.2">
      <c r="A1842" s="26" t="s">
        <v>1868</v>
      </c>
      <c r="B1842" s="29">
        <v>879.81</v>
      </c>
      <c r="C1842" s="29">
        <v>111437526</v>
      </c>
      <c r="D1842" s="22"/>
      <c r="E1842" s="22"/>
    </row>
    <row r="1843" spans="1:5" x14ac:dyDescent="0.2">
      <c r="A1843" s="26" t="s">
        <v>1869</v>
      </c>
      <c r="B1843" s="29">
        <v>893.33</v>
      </c>
      <c r="C1843" s="29">
        <v>113754963.93000001</v>
      </c>
      <c r="D1843" s="22"/>
      <c r="E1843" s="22"/>
    </row>
    <row r="1844" spans="1:5" x14ac:dyDescent="0.2">
      <c r="A1844" s="26" t="s">
        <v>1870</v>
      </c>
      <c r="B1844" s="29">
        <v>907.35</v>
      </c>
      <c r="C1844" s="29">
        <v>115542100.51000001</v>
      </c>
      <c r="D1844" s="22"/>
      <c r="E1844" s="22"/>
    </row>
    <row r="1845" spans="1:5" x14ac:dyDescent="0.2">
      <c r="A1845" s="26" t="s">
        <v>1871</v>
      </c>
      <c r="B1845" s="29">
        <v>897.22</v>
      </c>
      <c r="C1845" s="29">
        <v>114847513.63</v>
      </c>
      <c r="D1845" s="22"/>
      <c r="E1845" s="22"/>
    </row>
    <row r="1846" spans="1:5" x14ac:dyDescent="0.2">
      <c r="A1846" s="26" t="s">
        <v>1872</v>
      </c>
      <c r="B1846" s="29">
        <v>912.71</v>
      </c>
      <c r="C1846" s="29">
        <v>117280692.81</v>
      </c>
      <c r="D1846" s="22"/>
      <c r="E1846" s="22"/>
    </row>
    <row r="1847" spans="1:5" x14ac:dyDescent="0.2">
      <c r="A1847" s="26" t="s">
        <v>1873</v>
      </c>
      <c r="B1847" s="29">
        <v>948.3</v>
      </c>
      <c r="C1847" s="29">
        <v>121953388.27</v>
      </c>
      <c r="D1847" s="22"/>
      <c r="E1847" s="22"/>
    </row>
    <row r="1848" spans="1:5" x14ac:dyDescent="0.2">
      <c r="A1848" s="26" t="s">
        <v>1874</v>
      </c>
      <c r="B1848" s="29">
        <v>974.63</v>
      </c>
      <c r="C1848" s="29">
        <v>125449042.86</v>
      </c>
      <c r="D1848" s="22"/>
      <c r="E1848" s="22"/>
    </row>
    <row r="1849" spans="1:5" x14ac:dyDescent="0.2">
      <c r="A1849" s="26" t="s">
        <v>1875</v>
      </c>
      <c r="B1849" s="29">
        <v>974.55</v>
      </c>
      <c r="C1849" s="29">
        <v>125433591.78</v>
      </c>
      <c r="D1849" s="22"/>
      <c r="E1849" s="22"/>
    </row>
    <row r="1850" spans="1:5" x14ac:dyDescent="0.2">
      <c r="A1850" s="26" t="s">
        <v>1876</v>
      </c>
      <c r="B1850" s="29">
        <v>967.97</v>
      </c>
      <c r="C1850" s="29">
        <v>125333338.22</v>
      </c>
      <c r="D1850" s="22"/>
      <c r="E1850" s="22"/>
    </row>
    <row r="1851" spans="1:5" x14ac:dyDescent="0.2">
      <c r="A1851" s="26" t="s">
        <v>1877</v>
      </c>
      <c r="B1851" s="29">
        <v>963.07</v>
      </c>
      <c r="C1851" s="29">
        <v>124698304.42</v>
      </c>
      <c r="D1851" s="22"/>
      <c r="E1851" s="22"/>
    </row>
    <row r="1852" spans="1:5" x14ac:dyDescent="0.2">
      <c r="A1852" s="26" t="s">
        <v>1878</v>
      </c>
      <c r="B1852" s="29">
        <v>968.09</v>
      </c>
      <c r="C1852" s="29">
        <v>125285597.58</v>
      </c>
      <c r="D1852" s="22"/>
      <c r="E1852" s="22"/>
    </row>
    <row r="1853" spans="1:5" x14ac:dyDescent="0.2">
      <c r="A1853" s="26" t="s">
        <v>1879</v>
      </c>
      <c r="B1853" s="29">
        <v>955.02</v>
      </c>
      <c r="C1853" s="29">
        <v>124884245.56</v>
      </c>
      <c r="D1853" s="22"/>
      <c r="E1853" s="22"/>
    </row>
    <row r="1854" spans="1:5" x14ac:dyDescent="0.2">
      <c r="A1854" s="26" t="s">
        <v>1880</v>
      </c>
      <c r="B1854" s="29">
        <v>957.86</v>
      </c>
      <c r="C1854" s="29">
        <v>125255746.8</v>
      </c>
      <c r="D1854" s="22"/>
      <c r="E1854" s="22"/>
    </row>
    <row r="1855" spans="1:5" x14ac:dyDescent="0.2">
      <c r="A1855" s="26" t="s">
        <v>1881</v>
      </c>
      <c r="B1855" s="29">
        <v>969.81</v>
      </c>
      <c r="C1855" s="29">
        <v>127002942.90000001</v>
      </c>
      <c r="D1855" s="22"/>
      <c r="E1855" s="22"/>
    </row>
    <row r="1856" spans="1:5" x14ac:dyDescent="0.2">
      <c r="A1856" s="26" t="s">
        <v>1882</v>
      </c>
      <c r="B1856" s="29">
        <v>977.99</v>
      </c>
      <c r="C1856" s="29">
        <v>128061081.36</v>
      </c>
      <c r="D1856" s="22"/>
      <c r="E1856" s="22"/>
    </row>
    <row r="1857" spans="1:5" x14ac:dyDescent="0.2">
      <c r="A1857" s="26" t="s">
        <v>1883</v>
      </c>
      <c r="B1857" s="29">
        <v>962.97</v>
      </c>
      <c r="C1857" s="29">
        <v>126046891.56</v>
      </c>
      <c r="D1857" s="22"/>
      <c r="E1857" s="22"/>
    </row>
    <row r="1858" spans="1:5" x14ac:dyDescent="0.2">
      <c r="A1858" s="26" t="s">
        <v>1884</v>
      </c>
      <c r="B1858" s="29">
        <v>954.22</v>
      </c>
      <c r="C1858" s="29">
        <v>123109212.92</v>
      </c>
      <c r="D1858" s="22"/>
      <c r="E1858" s="22"/>
    </row>
    <row r="1859" spans="1:5" x14ac:dyDescent="0.2">
      <c r="A1859" s="26" t="s">
        <v>1885</v>
      </c>
      <c r="B1859" s="29">
        <v>931.47</v>
      </c>
      <c r="C1859" s="29">
        <v>120187370.12</v>
      </c>
      <c r="D1859" s="22"/>
      <c r="E1859" s="22"/>
    </row>
    <row r="1860" spans="1:5" x14ac:dyDescent="0.2">
      <c r="A1860" s="26" t="s">
        <v>1886</v>
      </c>
      <c r="B1860" s="29">
        <v>914.9</v>
      </c>
      <c r="C1860" s="29">
        <v>118224043.65000001</v>
      </c>
      <c r="D1860" s="22"/>
      <c r="E1860" s="22"/>
    </row>
    <row r="1861" spans="1:5" x14ac:dyDescent="0.2">
      <c r="A1861" s="26" t="s">
        <v>1887</v>
      </c>
      <c r="B1861" s="29">
        <v>900.41</v>
      </c>
      <c r="C1861" s="29">
        <v>116296108.97</v>
      </c>
      <c r="D1861" s="22"/>
      <c r="E1861" s="22"/>
    </row>
    <row r="1862" spans="1:5" x14ac:dyDescent="0.2">
      <c r="A1862" s="26" t="s">
        <v>1888</v>
      </c>
      <c r="B1862" s="29">
        <v>890.75</v>
      </c>
      <c r="C1862" s="29">
        <v>115033664.04000001</v>
      </c>
      <c r="D1862" s="22"/>
      <c r="E1862" s="22"/>
    </row>
    <row r="1863" spans="1:5" x14ac:dyDescent="0.2">
      <c r="A1863" s="26" t="s">
        <v>1889</v>
      </c>
      <c r="B1863" s="29">
        <v>883.24</v>
      </c>
      <c r="C1863" s="29">
        <v>113649220.55</v>
      </c>
      <c r="D1863" s="22"/>
      <c r="E1863" s="22"/>
    </row>
    <row r="1864" spans="1:5" x14ac:dyDescent="0.2">
      <c r="A1864" s="26" t="s">
        <v>1890</v>
      </c>
      <c r="B1864" s="29">
        <v>884.75</v>
      </c>
      <c r="C1864" s="29">
        <v>113860389.98999999</v>
      </c>
      <c r="D1864" s="22"/>
      <c r="E1864" s="22"/>
    </row>
    <row r="1865" spans="1:5" x14ac:dyDescent="0.2">
      <c r="A1865" s="26" t="s">
        <v>1891</v>
      </c>
      <c r="B1865" s="29">
        <v>919.35</v>
      </c>
      <c r="C1865" s="29">
        <v>118431402.83</v>
      </c>
      <c r="D1865" s="22"/>
      <c r="E1865" s="22"/>
    </row>
    <row r="1866" spans="1:5" x14ac:dyDescent="0.2">
      <c r="A1866" s="26" t="s">
        <v>1892</v>
      </c>
      <c r="B1866" s="29">
        <v>899.3</v>
      </c>
      <c r="C1866" s="29">
        <v>115847698.03</v>
      </c>
      <c r="D1866" s="22"/>
      <c r="E1866" s="22"/>
    </row>
    <row r="1867" spans="1:5" x14ac:dyDescent="0.2">
      <c r="A1867" s="26" t="s">
        <v>1893</v>
      </c>
      <c r="B1867" s="29">
        <v>874.76</v>
      </c>
      <c r="C1867" s="29">
        <v>112755415.03</v>
      </c>
      <c r="D1867" s="22"/>
      <c r="E1867" s="22"/>
    </row>
    <row r="1868" spans="1:5" x14ac:dyDescent="0.2">
      <c r="A1868" s="26" t="s">
        <v>1894</v>
      </c>
      <c r="B1868" s="29">
        <v>861.64</v>
      </c>
      <c r="C1868" s="29">
        <v>111062853.77</v>
      </c>
      <c r="D1868" s="22"/>
      <c r="E1868" s="22"/>
    </row>
    <row r="1869" spans="1:5" x14ac:dyDescent="0.2">
      <c r="A1869" s="26" t="s">
        <v>1895</v>
      </c>
      <c r="B1869" s="29">
        <v>862.53</v>
      </c>
      <c r="C1869" s="29">
        <v>111158807.93000001</v>
      </c>
      <c r="D1869" s="22"/>
      <c r="E1869" s="22"/>
    </row>
    <row r="1870" spans="1:5" x14ac:dyDescent="0.2">
      <c r="A1870" s="26" t="s">
        <v>1896</v>
      </c>
      <c r="B1870" s="29">
        <v>865.41</v>
      </c>
      <c r="C1870" s="29">
        <v>111579304.02</v>
      </c>
      <c r="D1870" s="22"/>
      <c r="E1870" s="22"/>
    </row>
    <row r="1871" spans="1:5" x14ac:dyDescent="0.2">
      <c r="A1871" s="26" t="s">
        <v>1897</v>
      </c>
      <c r="B1871" s="29">
        <v>873.42</v>
      </c>
      <c r="C1871" s="29">
        <v>112890068.27</v>
      </c>
      <c r="D1871" s="22"/>
      <c r="E1871" s="22"/>
    </row>
    <row r="1872" spans="1:5" x14ac:dyDescent="0.2">
      <c r="A1872" s="26" t="s">
        <v>1898</v>
      </c>
      <c r="B1872" s="29">
        <v>867.38</v>
      </c>
      <c r="C1872" s="29">
        <v>111347149.3</v>
      </c>
      <c r="D1872" s="22"/>
      <c r="E1872" s="22"/>
    </row>
    <row r="1873" spans="1:5" x14ac:dyDescent="0.2">
      <c r="A1873" s="26" t="s">
        <v>1899</v>
      </c>
      <c r="B1873" s="29">
        <v>858.14</v>
      </c>
      <c r="C1873" s="29">
        <v>110141348.91</v>
      </c>
      <c r="D1873" s="22"/>
      <c r="E1873" s="22"/>
    </row>
    <row r="1874" spans="1:5" x14ac:dyDescent="0.2">
      <c r="A1874" s="26" t="s">
        <v>1900</v>
      </c>
      <c r="B1874" s="29">
        <v>865.7</v>
      </c>
      <c r="C1874" s="29">
        <v>111529133.86</v>
      </c>
      <c r="D1874" s="22"/>
      <c r="E1874" s="22"/>
    </row>
    <row r="1875" spans="1:5" x14ac:dyDescent="0.2">
      <c r="A1875" s="26" t="s">
        <v>1901</v>
      </c>
      <c r="B1875" s="29">
        <v>875.35</v>
      </c>
      <c r="C1875" s="29">
        <v>112360608.98999999</v>
      </c>
      <c r="D1875" s="22"/>
      <c r="E1875" s="22"/>
    </row>
    <row r="1876" spans="1:5" x14ac:dyDescent="0.2">
      <c r="A1876" s="26" t="s">
        <v>1902</v>
      </c>
      <c r="B1876" s="29">
        <v>877.29</v>
      </c>
      <c r="C1876" s="29">
        <v>112717541.09999999</v>
      </c>
      <c r="D1876" s="22"/>
      <c r="E1876" s="22"/>
    </row>
    <row r="1877" spans="1:5" x14ac:dyDescent="0.2">
      <c r="A1877" s="26" t="s">
        <v>1903</v>
      </c>
      <c r="B1877" s="29">
        <v>869.53</v>
      </c>
      <c r="C1877" s="29">
        <v>113137155.47</v>
      </c>
      <c r="D1877" s="22"/>
      <c r="E1877" s="22"/>
    </row>
    <row r="1878" spans="1:5" x14ac:dyDescent="0.2">
      <c r="A1878" s="26" t="s">
        <v>1904</v>
      </c>
      <c r="B1878" s="29">
        <v>843.93</v>
      </c>
      <c r="C1878" s="29">
        <v>108572400.48999999</v>
      </c>
      <c r="D1878" s="22"/>
      <c r="E1878" s="22"/>
    </row>
    <row r="1879" spans="1:5" x14ac:dyDescent="0.2">
      <c r="A1879" s="26" t="s">
        <v>1905</v>
      </c>
      <c r="B1879" s="29">
        <v>843.7</v>
      </c>
      <c r="C1879" s="29">
        <v>108577634.29000001</v>
      </c>
      <c r="D1879" s="22"/>
      <c r="E1879" s="22"/>
    </row>
    <row r="1880" spans="1:5" x14ac:dyDescent="0.2">
      <c r="A1880" s="26" t="s">
        <v>1906</v>
      </c>
      <c r="B1880" s="29">
        <v>836.39</v>
      </c>
      <c r="C1880" s="29">
        <v>107648312.45999999</v>
      </c>
      <c r="D1880" s="22"/>
      <c r="E1880" s="22"/>
    </row>
    <row r="1881" spans="1:5" x14ac:dyDescent="0.2">
      <c r="A1881" s="26" t="s">
        <v>1907</v>
      </c>
      <c r="B1881" s="29">
        <v>826.11</v>
      </c>
      <c r="C1881" s="29">
        <v>106319674.67</v>
      </c>
      <c r="D1881" s="22"/>
      <c r="E1881" s="22"/>
    </row>
    <row r="1882" spans="1:5" x14ac:dyDescent="0.2">
      <c r="A1882" s="26" t="s">
        <v>1908</v>
      </c>
      <c r="B1882" s="29">
        <v>815.32</v>
      </c>
      <c r="C1882" s="29">
        <v>104938475.97</v>
      </c>
      <c r="D1882" s="22"/>
      <c r="E1882" s="22"/>
    </row>
    <row r="1883" spans="1:5" x14ac:dyDescent="0.2">
      <c r="A1883" s="26" t="s">
        <v>1909</v>
      </c>
      <c r="B1883" s="29">
        <v>798.44</v>
      </c>
      <c r="C1883" s="29">
        <v>102784424.56999999</v>
      </c>
      <c r="D1883" s="22"/>
      <c r="E1883" s="22"/>
    </row>
    <row r="1884" spans="1:5" x14ac:dyDescent="0.2">
      <c r="A1884" s="26" t="s">
        <v>1910</v>
      </c>
      <c r="B1884" s="29">
        <v>799.28</v>
      </c>
      <c r="C1884" s="29">
        <v>102898898.64</v>
      </c>
      <c r="D1884" s="22"/>
      <c r="E1884" s="22"/>
    </row>
    <row r="1885" spans="1:5" x14ac:dyDescent="0.2">
      <c r="A1885" s="26" t="s">
        <v>1911</v>
      </c>
      <c r="B1885" s="29">
        <v>796.87</v>
      </c>
      <c r="C1885" s="29">
        <v>102579519.48</v>
      </c>
      <c r="D1885" s="22"/>
      <c r="E1885" s="22"/>
    </row>
    <row r="1886" spans="1:5" x14ac:dyDescent="0.2">
      <c r="A1886" s="26" t="s">
        <v>1912</v>
      </c>
      <c r="B1886" s="29">
        <v>793.54</v>
      </c>
      <c r="C1886" s="29">
        <v>102415760.28</v>
      </c>
      <c r="D1886" s="22"/>
      <c r="E1886" s="22"/>
    </row>
    <row r="1887" spans="1:5" x14ac:dyDescent="0.2">
      <c r="A1887" s="26" t="s">
        <v>1913</v>
      </c>
      <c r="B1887" s="29">
        <v>805.24</v>
      </c>
      <c r="C1887" s="29">
        <v>103976062.88</v>
      </c>
      <c r="D1887" s="22"/>
      <c r="E1887" s="22"/>
    </row>
    <row r="1888" spans="1:5" x14ac:dyDescent="0.2">
      <c r="A1888" s="26" t="s">
        <v>1914</v>
      </c>
      <c r="B1888" s="29">
        <v>796.12</v>
      </c>
      <c r="C1888" s="29">
        <v>102799483.23999999</v>
      </c>
      <c r="D1888" s="22"/>
      <c r="E1888" s="22"/>
    </row>
    <row r="1889" spans="1:5" x14ac:dyDescent="0.2">
      <c r="A1889" s="26" t="s">
        <v>1915</v>
      </c>
      <c r="B1889" s="29">
        <v>803.93</v>
      </c>
      <c r="C1889" s="29">
        <v>103835013.58</v>
      </c>
      <c r="D1889" s="22"/>
      <c r="E1889" s="22"/>
    </row>
    <row r="1890" spans="1:5" x14ac:dyDescent="0.2">
      <c r="A1890" s="26" t="s">
        <v>1916</v>
      </c>
      <c r="B1890" s="29">
        <v>792.14</v>
      </c>
      <c r="C1890" s="29">
        <v>102344350.08</v>
      </c>
      <c r="D1890" s="22"/>
      <c r="E1890" s="22"/>
    </row>
    <row r="1891" spans="1:5" x14ac:dyDescent="0.2">
      <c r="A1891" s="26" t="s">
        <v>1917</v>
      </c>
      <c r="B1891" s="29">
        <v>801.6</v>
      </c>
      <c r="C1891" s="29">
        <v>103559600.88</v>
      </c>
      <c r="D1891" s="22"/>
      <c r="E1891" s="22"/>
    </row>
    <row r="1892" spans="1:5" x14ac:dyDescent="0.2">
      <c r="A1892" s="26" t="s">
        <v>1918</v>
      </c>
      <c r="B1892" s="29">
        <v>806.85</v>
      </c>
      <c r="C1892" s="29">
        <v>103846189.20999999</v>
      </c>
      <c r="D1892" s="22"/>
      <c r="E1892" s="22"/>
    </row>
    <row r="1893" spans="1:5" x14ac:dyDescent="0.2">
      <c r="A1893" s="26" t="s">
        <v>1919</v>
      </c>
      <c r="B1893" s="29">
        <v>814.75</v>
      </c>
      <c r="C1893" s="29">
        <v>106041302.11</v>
      </c>
      <c r="D1893" s="22"/>
      <c r="E1893" s="22"/>
    </row>
    <row r="1894" spans="1:5" x14ac:dyDescent="0.2">
      <c r="A1894" s="26" t="s">
        <v>1920</v>
      </c>
      <c r="B1894" s="29">
        <v>789.54</v>
      </c>
      <c r="C1894" s="29">
        <v>102855069.66</v>
      </c>
      <c r="D1894" s="22"/>
      <c r="E1894" s="22"/>
    </row>
    <row r="1895" spans="1:5" x14ac:dyDescent="0.2">
      <c r="A1895" s="26" t="s">
        <v>1921</v>
      </c>
      <c r="B1895" s="29">
        <v>768.36</v>
      </c>
      <c r="C1895" s="29">
        <v>102337968.72</v>
      </c>
      <c r="D1895" s="22"/>
      <c r="E1895" s="22"/>
    </row>
    <row r="1896" spans="1:5" x14ac:dyDescent="0.2">
      <c r="A1896" s="26" t="s">
        <v>1922</v>
      </c>
      <c r="B1896" s="29">
        <v>759.68</v>
      </c>
      <c r="C1896" s="29">
        <v>101050684.02</v>
      </c>
      <c r="D1896" s="22"/>
      <c r="E1896" s="22"/>
    </row>
    <row r="1897" spans="1:5" x14ac:dyDescent="0.2">
      <c r="A1897" s="26" t="s">
        <v>1923</v>
      </c>
      <c r="B1897" s="29">
        <v>778.77</v>
      </c>
      <c r="C1897" s="29">
        <v>103611904.33</v>
      </c>
      <c r="D1897" s="22"/>
      <c r="E1897" s="22"/>
    </row>
    <row r="1898" spans="1:5" x14ac:dyDescent="0.2">
      <c r="A1898" s="26" t="s">
        <v>1924</v>
      </c>
      <c r="B1898" s="29">
        <v>777.83</v>
      </c>
      <c r="C1898" s="29">
        <v>103569399.83</v>
      </c>
      <c r="D1898" s="22"/>
      <c r="E1898" s="22"/>
    </row>
    <row r="1899" spans="1:5" x14ac:dyDescent="0.2">
      <c r="A1899" s="26" t="s">
        <v>1925</v>
      </c>
      <c r="B1899" s="29">
        <v>820.53</v>
      </c>
      <c r="C1899" s="29">
        <v>109496232.68000001</v>
      </c>
      <c r="D1899" s="22"/>
      <c r="E1899" s="22"/>
    </row>
    <row r="1900" spans="1:5" x14ac:dyDescent="0.2">
      <c r="A1900" s="26" t="s">
        <v>1926</v>
      </c>
      <c r="B1900" s="29">
        <v>824.03</v>
      </c>
      <c r="C1900" s="29">
        <v>109010152.48999999</v>
      </c>
      <c r="D1900" s="22"/>
      <c r="E1900" s="22"/>
    </row>
    <row r="1901" spans="1:5" x14ac:dyDescent="0.2">
      <c r="A1901" s="26" t="s">
        <v>1927</v>
      </c>
      <c r="B1901" s="29">
        <v>794.57</v>
      </c>
      <c r="C1901" s="29">
        <v>105088908.14</v>
      </c>
      <c r="D1901" s="22"/>
      <c r="E1901" s="22"/>
    </row>
    <row r="1902" spans="1:5" x14ac:dyDescent="0.2">
      <c r="A1902" s="26" t="s">
        <v>1928</v>
      </c>
      <c r="B1902" s="29">
        <v>811.86</v>
      </c>
      <c r="C1902" s="29">
        <v>107543769.15000001</v>
      </c>
      <c r="D1902" s="22"/>
      <c r="E1902" s="22"/>
    </row>
    <row r="1903" spans="1:5" x14ac:dyDescent="0.2">
      <c r="A1903" s="26" t="s">
        <v>1929</v>
      </c>
      <c r="B1903" s="29">
        <v>814.99</v>
      </c>
      <c r="C1903" s="29">
        <v>107959220.26000001</v>
      </c>
      <c r="D1903" s="22"/>
      <c r="E1903" s="22"/>
    </row>
    <row r="1904" spans="1:5" x14ac:dyDescent="0.2">
      <c r="A1904" s="26" t="s">
        <v>1930</v>
      </c>
      <c r="B1904" s="29">
        <v>805.71</v>
      </c>
      <c r="C1904" s="29">
        <v>106705471.59999999</v>
      </c>
      <c r="D1904" s="22"/>
      <c r="E1904" s="22"/>
    </row>
    <row r="1905" spans="1:5" x14ac:dyDescent="0.2">
      <c r="A1905" s="26" t="s">
        <v>1931</v>
      </c>
      <c r="B1905" s="29">
        <v>813.43</v>
      </c>
      <c r="C1905" s="29">
        <v>107790793.66</v>
      </c>
      <c r="D1905" s="22"/>
      <c r="E1905" s="22"/>
    </row>
    <row r="1906" spans="1:5" x14ac:dyDescent="0.2">
      <c r="A1906" s="26" t="s">
        <v>1932</v>
      </c>
      <c r="B1906" s="29">
        <v>819.81</v>
      </c>
      <c r="C1906" s="29">
        <v>109005735.17</v>
      </c>
      <c r="D1906" s="22"/>
      <c r="E1906" s="22"/>
    </row>
    <row r="1907" spans="1:5" x14ac:dyDescent="0.2">
      <c r="A1907" s="26" t="s">
        <v>1933</v>
      </c>
      <c r="B1907" s="29">
        <v>803.72</v>
      </c>
      <c r="C1907" s="29">
        <v>106865574.44</v>
      </c>
      <c r="D1907" s="22"/>
      <c r="E1907" s="22"/>
    </row>
    <row r="1908" spans="1:5" x14ac:dyDescent="0.2">
      <c r="A1908" s="26" t="s">
        <v>1934</v>
      </c>
      <c r="B1908" s="29">
        <v>795.99</v>
      </c>
      <c r="C1908" s="29">
        <v>105838254.86</v>
      </c>
      <c r="D1908" s="22"/>
      <c r="E1908" s="22"/>
    </row>
    <row r="1909" spans="1:5" x14ac:dyDescent="0.2">
      <c r="A1909" s="26" t="s">
        <v>1935</v>
      </c>
      <c r="B1909" s="29">
        <v>764.04</v>
      </c>
      <c r="C1909" s="29">
        <v>101601729.01000001</v>
      </c>
      <c r="D1909" s="22"/>
      <c r="E1909" s="22"/>
    </row>
    <row r="1910" spans="1:5" x14ac:dyDescent="0.2">
      <c r="A1910" s="26" t="s">
        <v>1936</v>
      </c>
      <c r="B1910" s="29">
        <v>743.68</v>
      </c>
      <c r="C1910" s="29">
        <v>98884219.010000005</v>
      </c>
      <c r="D1910" s="22"/>
      <c r="E1910" s="22"/>
    </row>
    <row r="1911" spans="1:5" x14ac:dyDescent="0.2">
      <c r="A1911" s="26" t="s">
        <v>1937</v>
      </c>
      <c r="B1911" s="29">
        <v>730.69</v>
      </c>
      <c r="C1911" s="29">
        <v>97156436.859999999</v>
      </c>
      <c r="D1911" s="22"/>
      <c r="E1911" s="22"/>
    </row>
    <row r="1912" spans="1:5" x14ac:dyDescent="0.2">
      <c r="A1912" s="26" t="s">
        <v>1938</v>
      </c>
      <c r="B1912" s="29">
        <v>747.85</v>
      </c>
      <c r="C1912" s="29">
        <v>99438741.049999997</v>
      </c>
      <c r="D1912" s="22"/>
      <c r="E1912" s="22"/>
    </row>
    <row r="1913" spans="1:5" x14ac:dyDescent="0.2">
      <c r="A1913" s="26" t="s">
        <v>1939</v>
      </c>
      <c r="B1913" s="29">
        <v>757.85</v>
      </c>
      <c r="C1913" s="29">
        <v>100698897.94</v>
      </c>
      <c r="D1913" s="22"/>
      <c r="E1913" s="22"/>
    </row>
    <row r="1914" spans="1:5" x14ac:dyDescent="0.2">
      <c r="A1914" s="26" t="s">
        <v>1940</v>
      </c>
      <c r="B1914" s="29">
        <v>745.89</v>
      </c>
      <c r="C1914" s="29">
        <v>99210627</v>
      </c>
      <c r="D1914" s="22"/>
      <c r="E1914" s="22"/>
    </row>
    <row r="1915" spans="1:5" x14ac:dyDescent="0.2">
      <c r="A1915" s="26" t="s">
        <v>1941</v>
      </c>
      <c r="B1915" s="29">
        <v>736.34</v>
      </c>
      <c r="C1915" s="29">
        <v>97938370.909999996</v>
      </c>
      <c r="D1915" s="22"/>
      <c r="E1915" s="22"/>
    </row>
    <row r="1916" spans="1:5" x14ac:dyDescent="0.2">
      <c r="A1916" s="26" t="s">
        <v>1942</v>
      </c>
      <c r="B1916" s="29">
        <v>730.67</v>
      </c>
      <c r="C1916" s="29">
        <v>97189032</v>
      </c>
      <c r="D1916" s="22"/>
      <c r="E1916" s="22"/>
    </row>
    <row r="1917" spans="1:5" x14ac:dyDescent="0.2">
      <c r="A1917" s="26" t="s">
        <v>1943</v>
      </c>
      <c r="B1917" s="29">
        <v>731.65</v>
      </c>
      <c r="C1917" s="29">
        <v>97318367</v>
      </c>
      <c r="D1917" s="22"/>
      <c r="E1917" s="22"/>
    </row>
    <row r="1918" spans="1:5" x14ac:dyDescent="0.2">
      <c r="A1918" s="26" t="s">
        <v>1944</v>
      </c>
      <c r="B1918" s="29">
        <v>721.76</v>
      </c>
      <c r="C1918" s="29">
        <v>95694912</v>
      </c>
      <c r="D1918" s="22"/>
      <c r="E1918" s="22"/>
    </row>
    <row r="1919" spans="1:5" x14ac:dyDescent="0.2">
      <c r="A1919" s="26" t="s">
        <v>1945</v>
      </c>
      <c r="B1919" s="29">
        <v>695.65</v>
      </c>
      <c r="C1919" s="29">
        <v>92233388.109999999</v>
      </c>
      <c r="D1919" s="22"/>
      <c r="E1919" s="22"/>
    </row>
    <row r="1920" spans="1:5" x14ac:dyDescent="0.2">
      <c r="A1920" s="26" t="s">
        <v>1946</v>
      </c>
      <c r="B1920" s="29">
        <v>681.91</v>
      </c>
      <c r="C1920" s="29">
        <v>90411280.730000004</v>
      </c>
      <c r="D1920" s="22"/>
      <c r="E1920" s="22"/>
    </row>
    <row r="1921" spans="1:5" x14ac:dyDescent="0.2">
      <c r="A1921" s="26" t="s">
        <v>1947</v>
      </c>
      <c r="B1921" s="29">
        <v>675.54</v>
      </c>
      <c r="C1921" s="29">
        <v>89573836.799999997</v>
      </c>
      <c r="D1921" s="22"/>
      <c r="E1921" s="22"/>
    </row>
    <row r="1922" spans="1:5" x14ac:dyDescent="0.2">
      <c r="A1922" s="26" t="s">
        <v>1948</v>
      </c>
      <c r="B1922" s="29">
        <v>664.14</v>
      </c>
      <c r="C1922" s="29">
        <v>88079169.129999995</v>
      </c>
      <c r="D1922" s="22"/>
      <c r="E1922" s="22"/>
    </row>
    <row r="1923" spans="1:5" x14ac:dyDescent="0.2">
      <c r="A1923" s="26" t="s">
        <v>1949</v>
      </c>
      <c r="B1923" s="29">
        <v>643.05999999999995</v>
      </c>
      <c r="C1923" s="29">
        <v>85245636.879999995</v>
      </c>
      <c r="D1923" s="22"/>
      <c r="E1923" s="22"/>
    </row>
    <row r="1924" spans="1:5" x14ac:dyDescent="0.2">
      <c r="A1924" s="26" t="s">
        <v>1950</v>
      </c>
      <c r="B1924" s="29">
        <v>649.24</v>
      </c>
      <c r="C1924" s="29">
        <v>86061724.379999995</v>
      </c>
      <c r="D1924" s="22"/>
      <c r="E1924" s="22"/>
    </row>
    <row r="1925" spans="1:5" x14ac:dyDescent="0.2">
      <c r="A1925" s="26" t="s">
        <v>1951</v>
      </c>
      <c r="B1925" s="29">
        <v>675.36</v>
      </c>
      <c r="C1925" s="29">
        <v>89838863.400000006</v>
      </c>
      <c r="D1925" s="22"/>
      <c r="E1925" s="22"/>
    </row>
    <row r="1926" spans="1:5" x14ac:dyDescent="0.2">
      <c r="A1926" s="26" t="s">
        <v>1952</v>
      </c>
      <c r="B1926" s="29">
        <v>678.86</v>
      </c>
      <c r="C1926" s="29">
        <v>90301970.829999998</v>
      </c>
      <c r="D1926" s="22"/>
      <c r="E1926" s="22"/>
    </row>
    <row r="1927" spans="1:5" x14ac:dyDescent="0.2">
      <c r="A1927" s="26" t="s">
        <v>1953</v>
      </c>
      <c r="B1927" s="29">
        <v>693.01</v>
      </c>
      <c r="C1927" s="29">
        <v>92300644.060000002</v>
      </c>
      <c r="D1927" s="22"/>
      <c r="E1927" s="22"/>
    </row>
    <row r="1928" spans="1:5" x14ac:dyDescent="0.2">
      <c r="A1928" s="26" t="s">
        <v>1954</v>
      </c>
      <c r="B1928" s="29">
        <v>692.59</v>
      </c>
      <c r="C1928" s="29">
        <v>92346784.329999998</v>
      </c>
      <c r="D1928" s="22"/>
      <c r="E1928" s="22"/>
    </row>
    <row r="1929" spans="1:5" x14ac:dyDescent="0.2">
      <c r="A1929" s="26" t="s">
        <v>1955</v>
      </c>
      <c r="B1929" s="29">
        <v>710.23</v>
      </c>
      <c r="C1929" s="29">
        <v>94749323.950000003</v>
      </c>
      <c r="D1929" s="22"/>
      <c r="E1929" s="22"/>
    </row>
    <row r="1930" spans="1:5" x14ac:dyDescent="0.2">
      <c r="A1930" s="26" t="s">
        <v>1956</v>
      </c>
      <c r="B1930" s="29">
        <v>725.52</v>
      </c>
      <c r="C1930" s="29">
        <v>96789243.75</v>
      </c>
      <c r="D1930" s="22"/>
      <c r="E1930" s="22"/>
    </row>
    <row r="1931" spans="1:5" x14ac:dyDescent="0.2">
      <c r="A1931" s="26" t="s">
        <v>1957</v>
      </c>
      <c r="B1931" s="29">
        <v>722.71</v>
      </c>
      <c r="C1931" s="29">
        <v>96364159.439999998</v>
      </c>
      <c r="D1931" s="22"/>
      <c r="E1931" s="22"/>
    </row>
    <row r="1932" spans="1:5" x14ac:dyDescent="0.2">
      <c r="A1932" s="26" t="s">
        <v>1958</v>
      </c>
      <c r="B1932" s="29">
        <v>725.54</v>
      </c>
      <c r="C1932" s="29">
        <v>96850770.569999993</v>
      </c>
      <c r="D1932" s="22"/>
      <c r="E1932" s="22"/>
    </row>
    <row r="1933" spans="1:5" x14ac:dyDescent="0.2">
      <c r="A1933" s="26" t="s">
        <v>1959</v>
      </c>
      <c r="B1933" s="29">
        <v>709.33</v>
      </c>
      <c r="C1933" s="29">
        <v>94742301</v>
      </c>
      <c r="D1933" s="22"/>
      <c r="E1933" s="22"/>
    </row>
    <row r="1934" spans="1:5" x14ac:dyDescent="0.2">
      <c r="A1934" s="26" t="s">
        <v>1960</v>
      </c>
      <c r="B1934" s="29">
        <v>711.98</v>
      </c>
      <c r="C1934" s="29">
        <v>95091175</v>
      </c>
      <c r="D1934" s="22"/>
      <c r="E1934" s="22"/>
    </row>
    <row r="1935" spans="1:5" x14ac:dyDescent="0.2">
      <c r="A1935" s="26" t="s">
        <v>1961</v>
      </c>
      <c r="B1935" s="29">
        <v>697.25</v>
      </c>
      <c r="C1935" s="29">
        <v>93121963</v>
      </c>
      <c r="D1935" s="22"/>
      <c r="E1935" s="22"/>
    </row>
    <row r="1936" spans="1:5" x14ac:dyDescent="0.2">
      <c r="A1936" s="26" t="s">
        <v>1962</v>
      </c>
      <c r="B1936" s="29">
        <v>696.98</v>
      </c>
      <c r="C1936" s="29">
        <v>93107628</v>
      </c>
      <c r="D1936" s="22"/>
      <c r="E1936" s="22"/>
    </row>
    <row r="1937" spans="1:5" x14ac:dyDescent="0.2">
      <c r="A1937" s="26" t="s">
        <v>1963</v>
      </c>
      <c r="B1937" s="29">
        <v>672.45</v>
      </c>
      <c r="C1937" s="29">
        <v>89805180.810000002</v>
      </c>
      <c r="D1937" s="22"/>
      <c r="E1937" s="22"/>
    </row>
    <row r="1938" spans="1:5" x14ac:dyDescent="0.2">
      <c r="A1938" s="26" t="s">
        <v>1964</v>
      </c>
      <c r="B1938" s="29">
        <v>708.64</v>
      </c>
      <c r="C1938" s="29">
        <v>94953363.379999995</v>
      </c>
      <c r="D1938" s="22"/>
      <c r="E1938" s="22"/>
    </row>
    <row r="1939" spans="1:5" x14ac:dyDescent="0.2">
      <c r="A1939" s="26" t="s">
        <v>1965</v>
      </c>
      <c r="B1939" s="29">
        <v>728.88</v>
      </c>
      <c r="C1939" s="29">
        <v>97739373.780000001</v>
      </c>
      <c r="D1939" s="22"/>
      <c r="E1939" s="22"/>
    </row>
    <row r="1940" spans="1:5" x14ac:dyDescent="0.2">
      <c r="A1940" s="26" t="s">
        <v>1966</v>
      </c>
      <c r="B1940" s="29">
        <v>718.36</v>
      </c>
      <c r="C1940" s="29">
        <v>96188357.459999993</v>
      </c>
      <c r="D1940" s="22"/>
      <c r="E1940" s="22"/>
    </row>
    <row r="1941" spans="1:5" x14ac:dyDescent="0.2">
      <c r="A1941" s="26" t="s">
        <v>1967</v>
      </c>
      <c r="B1941" s="29">
        <v>741.49</v>
      </c>
      <c r="C1941" s="29">
        <v>99314873.099999994</v>
      </c>
      <c r="D1941" s="22"/>
      <c r="E1941" s="22"/>
    </row>
    <row r="1942" spans="1:5" x14ac:dyDescent="0.2">
      <c r="A1942" s="26" t="s">
        <v>1968</v>
      </c>
      <c r="B1942" s="29">
        <v>759.75</v>
      </c>
      <c r="C1942" s="29">
        <v>101796168.37</v>
      </c>
      <c r="D1942" s="22"/>
      <c r="E1942" s="22"/>
    </row>
    <row r="1943" spans="1:5" x14ac:dyDescent="0.2">
      <c r="A1943" s="26" t="s">
        <v>1969</v>
      </c>
      <c r="B1943" s="29">
        <v>767.11</v>
      </c>
      <c r="C1943" s="29">
        <v>102839760.79000001</v>
      </c>
      <c r="D1943" s="22"/>
      <c r="E1943" s="22"/>
    </row>
    <row r="1944" spans="1:5" x14ac:dyDescent="0.2">
      <c r="A1944" s="26" t="s">
        <v>1970</v>
      </c>
      <c r="B1944" s="29">
        <v>783.77</v>
      </c>
      <c r="C1944" s="29">
        <v>105079923.36</v>
      </c>
      <c r="D1944" s="22"/>
      <c r="E1944" s="22"/>
    </row>
    <row r="1945" spans="1:5" x14ac:dyDescent="0.2">
      <c r="A1945" s="26" t="s">
        <v>1971</v>
      </c>
      <c r="B1945" s="29">
        <v>790.93</v>
      </c>
      <c r="C1945" s="29">
        <v>105963174.98</v>
      </c>
      <c r="D1945" s="22"/>
      <c r="E1945" s="22"/>
    </row>
    <row r="1946" spans="1:5" x14ac:dyDescent="0.2">
      <c r="A1946" s="26" t="s">
        <v>1972</v>
      </c>
      <c r="B1946" s="29">
        <v>783.61</v>
      </c>
      <c r="C1946" s="29">
        <v>105657521.18000001</v>
      </c>
      <c r="D1946" s="22"/>
      <c r="E1946" s="22"/>
    </row>
    <row r="1947" spans="1:5" x14ac:dyDescent="0.2">
      <c r="A1947" s="26" t="s">
        <v>1973</v>
      </c>
      <c r="B1947" s="29">
        <v>770.86</v>
      </c>
      <c r="C1947" s="29">
        <v>103927306.38</v>
      </c>
      <c r="D1947" s="22"/>
      <c r="E1947" s="22"/>
    </row>
    <row r="1948" spans="1:5" x14ac:dyDescent="0.2">
      <c r="A1948" s="26" t="s">
        <v>1974</v>
      </c>
      <c r="B1948" s="29">
        <v>782.08</v>
      </c>
      <c r="C1948" s="29">
        <v>105500764.17</v>
      </c>
      <c r="D1948" s="22"/>
      <c r="E1948" s="22"/>
    </row>
    <row r="1949" spans="1:5" x14ac:dyDescent="0.2">
      <c r="A1949" s="26" t="s">
        <v>1975</v>
      </c>
      <c r="B1949" s="29">
        <v>763.99</v>
      </c>
      <c r="C1949" s="29">
        <v>103088886.56</v>
      </c>
      <c r="D1949" s="22"/>
      <c r="E1949" s="22"/>
    </row>
    <row r="1950" spans="1:5" x14ac:dyDescent="0.2">
      <c r="A1950" s="26" t="s">
        <v>1976</v>
      </c>
      <c r="B1950" s="29">
        <v>777.44</v>
      </c>
      <c r="C1950" s="29">
        <v>104957389.38</v>
      </c>
      <c r="D1950" s="22"/>
      <c r="E1950" s="22"/>
    </row>
    <row r="1951" spans="1:5" x14ac:dyDescent="0.2">
      <c r="A1951" s="26" t="s">
        <v>1977</v>
      </c>
      <c r="B1951" s="29">
        <v>790.97</v>
      </c>
      <c r="C1951" s="29">
        <v>106835272.06999999</v>
      </c>
      <c r="D1951" s="22"/>
      <c r="E1951" s="22"/>
    </row>
    <row r="1952" spans="1:5" x14ac:dyDescent="0.2">
      <c r="A1952" s="26" t="s">
        <v>1978</v>
      </c>
      <c r="B1952" s="29">
        <v>777.44</v>
      </c>
      <c r="C1952" s="29">
        <v>105504224.94</v>
      </c>
      <c r="D1952" s="22"/>
      <c r="E1952" s="22"/>
    </row>
    <row r="1953" spans="1:5" x14ac:dyDescent="0.2">
      <c r="A1953" s="26" t="s">
        <v>1979</v>
      </c>
      <c r="B1953" s="29">
        <v>744.91</v>
      </c>
      <c r="C1953" s="29">
        <v>101005715.34999999</v>
      </c>
      <c r="D1953" s="22"/>
      <c r="E1953" s="22"/>
    </row>
    <row r="1954" spans="1:5" x14ac:dyDescent="0.2">
      <c r="A1954" s="26" t="s">
        <v>1980</v>
      </c>
      <c r="B1954" s="29">
        <v>731.3</v>
      </c>
      <c r="C1954" s="29">
        <v>99155301.430000007</v>
      </c>
      <c r="D1954" s="22"/>
      <c r="E1954" s="22"/>
    </row>
    <row r="1955" spans="1:5" x14ac:dyDescent="0.2">
      <c r="A1955" s="26" t="s">
        <v>1981</v>
      </c>
      <c r="B1955" s="29">
        <v>726.03</v>
      </c>
      <c r="C1955" s="29">
        <v>98438109.359999999</v>
      </c>
      <c r="D1955" s="22"/>
      <c r="E1955" s="22"/>
    </row>
    <row r="1956" spans="1:5" x14ac:dyDescent="0.2">
      <c r="A1956" s="26" t="s">
        <v>1982</v>
      </c>
      <c r="B1956" s="29">
        <v>710.67</v>
      </c>
      <c r="C1956" s="29">
        <v>96349621.109999999</v>
      </c>
      <c r="D1956" s="22"/>
      <c r="E1956" s="22"/>
    </row>
    <row r="1957" spans="1:5" x14ac:dyDescent="0.2">
      <c r="A1957" s="26" t="s">
        <v>1983</v>
      </c>
      <c r="B1957" s="29">
        <v>719.22</v>
      </c>
      <c r="C1957" s="29">
        <v>97508766.780000001</v>
      </c>
      <c r="D1957" s="22"/>
      <c r="E1957" s="22"/>
    </row>
    <row r="1958" spans="1:5" x14ac:dyDescent="0.2">
      <c r="A1958" s="26" t="s">
        <v>1984</v>
      </c>
      <c r="B1958" s="29">
        <v>715.74</v>
      </c>
      <c r="C1958" s="29">
        <v>97071073.549999997</v>
      </c>
      <c r="D1958" s="22"/>
      <c r="E1958" s="22"/>
    </row>
    <row r="1959" spans="1:5" x14ac:dyDescent="0.2">
      <c r="A1959" s="26" t="s">
        <v>1985</v>
      </c>
      <c r="B1959" s="29">
        <v>713.78</v>
      </c>
      <c r="C1959" s="29">
        <v>96793237.980000004</v>
      </c>
      <c r="D1959" s="22"/>
      <c r="E1959" s="22"/>
    </row>
    <row r="1960" spans="1:5" x14ac:dyDescent="0.2">
      <c r="A1960" s="26" t="s">
        <v>1986</v>
      </c>
      <c r="B1960" s="29">
        <v>720.18</v>
      </c>
      <c r="C1960" s="29">
        <v>97668435.620000005</v>
      </c>
      <c r="D1960" s="22"/>
      <c r="E1960" s="22"/>
    </row>
    <row r="1961" spans="1:5" x14ac:dyDescent="0.2">
      <c r="A1961" s="26" t="s">
        <v>1987</v>
      </c>
      <c r="B1961" s="29">
        <v>704.62</v>
      </c>
      <c r="C1961" s="29">
        <v>95509305.859999999</v>
      </c>
      <c r="D1961" s="22"/>
      <c r="E1961" s="22"/>
    </row>
    <row r="1962" spans="1:5" x14ac:dyDescent="0.2">
      <c r="A1962" s="26" t="s">
        <v>1988</v>
      </c>
      <c r="B1962" s="29">
        <v>679.35</v>
      </c>
      <c r="C1962" s="29">
        <v>92087778.109999999</v>
      </c>
      <c r="D1962" s="22"/>
      <c r="E1962" s="22"/>
    </row>
    <row r="1963" spans="1:5" x14ac:dyDescent="0.2">
      <c r="A1963" s="26" t="s">
        <v>1989</v>
      </c>
      <c r="B1963" s="29">
        <v>678.28</v>
      </c>
      <c r="C1963" s="29">
        <v>91939810.540000007</v>
      </c>
      <c r="D1963" s="22"/>
      <c r="E1963" s="22"/>
    </row>
    <row r="1964" spans="1:5" x14ac:dyDescent="0.2">
      <c r="A1964" s="26" t="s">
        <v>1990</v>
      </c>
      <c r="B1964" s="29">
        <v>674.07</v>
      </c>
      <c r="C1964" s="29">
        <v>91361662.450000003</v>
      </c>
      <c r="D1964" s="22"/>
      <c r="E1964" s="22"/>
    </row>
    <row r="1965" spans="1:5" x14ac:dyDescent="0.2">
      <c r="A1965" s="26" t="s">
        <v>1991</v>
      </c>
      <c r="B1965" s="29">
        <v>705.68</v>
      </c>
      <c r="C1965" s="29">
        <v>95659268.349999994</v>
      </c>
      <c r="D1965" s="22"/>
      <c r="E1965" s="22"/>
    </row>
    <row r="1966" spans="1:5" x14ac:dyDescent="0.2">
      <c r="A1966" s="26" t="s">
        <v>1992</v>
      </c>
      <c r="B1966" s="29">
        <v>703.55</v>
      </c>
      <c r="C1966" s="29">
        <v>95278920.879999995</v>
      </c>
      <c r="D1966" s="22"/>
      <c r="E1966" s="22"/>
    </row>
    <row r="1967" spans="1:5" x14ac:dyDescent="0.2">
      <c r="A1967" s="26" t="s">
        <v>1993</v>
      </c>
      <c r="B1967" s="29">
        <v>684.55</v>
      </c>
      <c r="C1967" s="29">
        <v>92740443.640000001</v>
      </c>
      <c r="D1967" s="22"/>
      <c r="E1967" s="22"/>
    </row>
    <row r="1968" spans="1:5" x14ac:dyDescent="0.2">
      <c r="A1968" s="26" t="s">
        <v>1994</v>
      </c>
      <c r="B1968" s="29">
        <v>682.87</v>
      </c>
      <c r="C1968" s="29">
        <v>92518887.469999999</v>
      </c>
      <c r="D1968" s="22"/>
      <c r="E1968" s="22"/>
    </row>
    <row r="1969" spans="1:5" x14ac:dyDescent="0.2">
      <c r="A1969" s="26" t="s">
        <v>1995</v>
      </c>
      <c r="B1969" s="29">
        <v>655.28</v>
      </c>
      <c r="C1969" s="29">
        <v>88194517.129999995</v>
      </c>
      <c r="D1969" s="22"/>
      <c r="E1969" s="22"/>
    </row>
    <row r="1970" spans="1:5" x14ac:dyDescent="0.2">
      <c r="A1970" s="26" t="s">
        <v>1996</v>
      </c>
      <c r="B1970" s="29">
        <v>646.94000000000005</v>
      </c>
      <c r="C1970" s="29">
        <v>87072469.799999997</v>
      </c>
      <c r="D1970" s="22"/>
      <c r="E1970" s="22"/>
    </row>
    <row r="1971" spans="1:5" x14ac:dyDescent="0.2">
      <c r="A1971" s="26" t="s">
        <v>1997</v>
      </c>
      <c r="B1971" s="29">
        <v>641.70000000000005</v>
      </c>
      <c r="C1971" s="29">
        <v>86420453.810000002</v>
      </c>
      <c r="D1971" s="22"/>
      <c r="E1971" s="22"/>
    </row>
    <row r="1972" spans="1:5" x14ac:dyDescent="0.2">
      <c r="A1972" s="26" t="s">
        <v>1998</v>
      </c>
      <c r="B1972" s="29">
        <v>629.25</v>
      </c>
      <c r="C1972" s="29">
        <v>84786407.840000004</v>
      </c>
      <c r="D1972" s="22"/>
      <c r="E1972" s="22"/>
    </row>
    <row r="1973" spans="1:5" x14ac:dyDescent="0.2">
      <c r="A1973" s="26" t="s">
        <v>1999</v>
      </c>
      <c r="B1973" s="29">
        <v>615.80999999999995</v>
      </c>
      <c r="C1973" s="29">
        <v>83215114.810000002</v>
      </c>
      <c r="D1973" s="22"/>
      <c r="E1973" s="22"/>
    </row>
    <row r="1974" spans="1:5" x14ac:dyDescent="0.2">
      <c r="A1974" s="26" t="s">
        <v>2000</v>
      </c>
      <c r="B1974" s="29">
        <v>602.39</v>
      </c>
      <c r="C1974" s="29">
        <v>81391755.730000004</v>
      </c>
      <c r="D1974" s="22"/>
      <c r="E1974" s="22"/>
    </row>
    <row r="1975" spans="1:5" x14ac:dyDescent="0.2">
      <c r="A1975" s="26" t="s">
        <v>2001</v>
      </c>
      <c r="B1975" s="29">
        <v>618.27</v>
      </c>
      <c r="C1975" s="29">
        <v>83848376.519999996</v>
      </c>
      <c r="D1975" s="22"/>
      <c r="E1975" s="22"/>
    </row>
    <row r="1976" spans="1:5" x14ac:dyDescent="0.2">
      <c r="A1976" s="26" t="s">
        <v>2002</v>
      </c>
      <c r="B1976" s="29">
        <v>632.61</v>
      </c>
      <c r="C1976" s="29">
        <v>85790160.849999994</v>
      </c>
      <c r="D1976" s="22"/>
      <c r="E1976" s="22"/>
    </row>
    <row r="1977" spans="1:5" x14ac:dyDescent="0.2">
      <c r="A1977" s="26" t="s">
        <v>2003</v>
      </c>
      <c r="B1977" s="29">
        <v>628.17999999999995</v>
      </c>
      <c r="C1977" s="29">
        <v>85238817.670000002</v>
      </c>
      <c r="D1977" s="22"/>
      <c r="E1977" s="22"/>
    </row>
    <row r="1978" spans="1:5" x14ac:dyDescent="0.2">
      <c r="A1978" s="26" t="s">
        <v>2004</v>
      </c>
      <c r="B1978" s="29">
        <v>614.30999999999995</v>
      </c>
      <c r="C1978" s="29">
        <v>83316524.519999996</v>
      </c>
      <c r="D1978" s="22"/>
      <c r="E1978" s="22"/>
    </row>
    <row r="1979" spans="1:5" x14ac:dyDescent="0.2">
      <c r="A1979" s="26" t="s">
        <v>2005</v>
      </c>
      <c r="B1979" s="29">
        <v>607.54</v>
      </c>
      <c r="C1979" s="29">
        <v>82414535.420000002</v>
      </c>
      <c r="D1979" s="22"/>
      <c r="E1979" s="22"/>
    </row>
    <row r="1980" spans="1:5" x14ac:dyDescent="0.2">
      <c r="A1980" s="26" t="s">
        <v>2006</v>
      </c>
      <c r="B1980" s="29">
        <v>625.95000000000005</v>
      </c>
      <c r="C1980" s="29">
        <v>84911700.530000001</v>
      </c>
      <c r="D1980" s="22"/>
      <c r="E1980" s="22"/>
    </row>
    <row r="1981" spans="1:5" x14ac:dyDescent="0.2">
      <c r="A1981" s="26" t="s">
        <v>2007</v>
      </c>
      <c r="B1981" s="29">
        <v>639.32000000000005</v>
      </c>
      <c r="C1981" s="29">
        <v>86722611.019999996</v>
      </c>
      <c r="D1981" s="22"/>
      <c r="E1981" s="22"/>
    </row>
    <row r="1982" spans="1:5" x14ac:dyDescent="0.2">
      <c r="A1982" s="26" t="s">
        <v>2008</v>
      </c>
      <c r="B1982" s="29">
        <v>628.02</v>
      </c>
      <c r="C1982" s="29">
        <v>85193980.159999996</v>
      </c>
      <c r="D1982" s="22"/>
      <c r="E1982" s="22"/>
    </row>
    <row r="1983" spans="1:5" x14ac:dyDescent="0.2">
      <c r="A1983" s="26" t="s">
        <v>2009</v>
      </c>
      <c r="B1983" s="29">
        <v>619.21</v>
      </c>
      <c r="C1983" s="29">
        <v>83968071.430000007</v>
      </c>
      <c r="D1983" s="22"/>
      <c r="E1983" s="22"/>
    </row>
    <row r="1984" spans="1:5" x14ac:dyDescent="0.2">
      <c r="A1984" s="26" t="s">
        <v>2010</v>
      </c>
      <c r="B1984" s="29">
        <v>620.94000000000005</v>
      </c>
      <c r="C1984" s="29">
        <v>84215554.909999996</v>
      </c>
      <c r="D1984" s="22"/>
      <c r="E1984" s="22"/>
    </row>
    <row r="1985" spans="1:5" x14ac:dyDescent="0.2">
      <c r="A1985" s="26" t="s">
        <v>2011</v>
      </c>
      <c r="B1985" s="29">
        <v>612.88</v>
      </c>
      <c r="C1985" s="29">
        <v>83138529.450000003</v>
      </c>
      <c r="D1985" s="22"/>
      <c r="E1985" s="22"/>
    </row>
    <row r="1986" spans="1:5" x14ac:dyDescent="0.2">
      <c r="A1986" s="26" t="s">
        <v>2012</v>
      </c>
      <c r="B1986" s="29">
        <v>611.39</v>
      </c>
      <c r="C1986" s="29">
        <v>82900271</v>
      </c>
      <c r="D1986" s="22"/>
      <c r="E1986" s="22"/>
    </row>
    <row r="1987" spans="1:5" x14ac:dyDescent="0.2">
      <c r="A1987" s="26" t="s">
        <v>2013</v>
      </c>
      <c r="B1987" s="29">
        <v>598.88</v>
      </c>
      <c r="C1987" s="29">
        <v>81204016.219999999</v>
      </c>
      <c r="D1987" s="22"/>
      <c r="E1987" s="22"/>
    </row>
    <row r="1988" spans="1:5" x14ac:dyDescent="0.2">
      <c r="A1988" s="26" t="s">
        <v>2014</v>
      </c>
      <c r="B1988" s="29">
        <v>564.48</v>
      </c>
      <c r="C1988" s="29">
        <v>76539553.069999993</v>
      </c>
      <c r="D1988" s="22"/>
      <c r="E1988" s="22"/>
    </row>
    <row r="1989" spans="1:5" x14ac:dyDescent="0.2">
      <c r="A1989" s="26" t="s">
        <v>2015</v>
      </c>
      <c r="B1989" s="29">
        <v>557.84</v>
      </c>
      <c r="C1989" s="29">
        <v>75696748.909999996</v>
      </c>
      <c r="D1989" s="22"/>
      <c r="E1989" s="22"/>
    </row>
    <row r="1990" spans="1:5" x14ac:dyDescent="0.2">
      <c r="A1990" s="26" t="s">
        <v>2016</v>
      </c>
      <c r="B1990" s="29">
        <v>571.36</v>
      </c>
      <c r="C1990" s="29">
        <v>78089098.890000001</v>
      </c>
      <c r="D1990" s="22"/>
      <c r="E1990" s="22"/>
    </row>
    <row r="1991" spans="1:5" x14ac:dyDescent="0.2">
      <c r="A1991" s="26" t="s">
        <v>2017</v>
      </c>
      <c r="B1991" s="29">
        <v>560.97</v>
      </c>
      <c r="C1991" s="29">
        <v>76687398.909999996</v>
      </c>
      <c r="D1991" s="22"/>
      <c r="E1991" s="22"/>
    </row>
    <row r="1992" spans="1:5" x14ac:dyDescent="0.2">
      <c r="A1992" s="26" t="s">
        <v>2018</v>
      </c>
      <c r="B1992" s="29">
        <v>551.87</v>
      </c>
      <c r="C1992" s="29">
        <v>75439189.780000001</v>
      </c>
      <c r="D1992" s="22"/>
      <c r="E1992" s="22"/>
    </row>
    <row r="1993" spans="1:5" x14ac:dyDescent="0.2">
      <c r="A1993" s="26" t="s">
        <v>2019</v>
      </c>
      <c r="B1993" s="29">
        <v>531.78</v>
      </c>
      <c r="C1993" s="29">
        <v>72717241.209999993</v>
      </c>
      <c r="D1993" s="22"/>
      <c r="E1993" s="22"/>
    </row>
    <row r="1994" spans="1:5" x14ac:dyDescent="0.2">
      <c r="A1994" s="26" t="s">
        <v>2020</v>
      </c>
      <c r="B1994" s="29">
        <v>530.70000000000005</v>
      </c>
      <c r="C1994" s="29">
        <v>72511136</v>
      </c>
      <c r="D1994" s="22"/>
      <c r="E1994" s="22"/>
    </row>
    <row r="1995" spans="1:5" x14ac:dyDescent="0.2">
      <c r="A1995" s="26" t="s">
        <v>2021</v>
      </c>
      <c r="B1995" s="29">
        <v>527.16</v>
      </c>
      <c r="C1995" s="29">
        <v>72015528</v>
      </c>
      <c r="D1995" s="22"/>
      <c r="E1995" s="22"/>
    </row>
    <row r="1996" spans="1:5" x14ac:dyDescent="0.2">
      <c r="A1996" s="26" t="s">
        <v>2022</v>
      </c>
      <c r="B1996" s="29">
        <v>554.41</v>
      </c>
      <c r="C1996" s="29">
        <v>75685361</v>
      </c>
      <c r="D1996" s="22"/>
      <c r="E1996" s="22"/>
    </row>
    <row r="1997" spans="1:5" x14ac:dyDescent="0.2">
      <c r="A1997" s="26" t="s">
        <v>2023</v>
      </c>
      <c r="B1997" s="29">
        <v>558.38</v>
      </c>
      <c r="C1997" s="29">
        <v>76213297.129999995</v>
      </c>
      <c r="D1997" s="22"/>
      <c r="E1997" s="22"/>
    </row>
    <row r="1998" spans="1:5" x14ac:dyDescent="0.2">
      <c r="A1998" s="26" t="s">
        <v>2024</v>
      </c>
      <c r="B1998" s="29">
        <v>548.86</v>
      </c>
      <c r="C1998" s="29">
        <v>74915266</v>
      </c>
      <c r="D1998" s="22"/>
      <c r="E1998" s="22"/>
    </row>
    <row r="1999" spans="1:5" x14ac:dyDescent="0.2">
      <c r="A1999" s="26" t="s">
        <v>2025</v>
      </c>
      <c r="B1999" s="29">
        <v>547.97</v>
      </c>
      <c r="C1999" s="29">
        <v>74849538.890000001</v>
      </c>
      <c r="D1999" s="22"/>
      <c r="E1999" s="22"/>
    </row>
    <row r="2000" spans="1:5" x14ac:dyDescent="0.2">
      <c r="A2000" s="26" t="s">
        <v>2026</v>
      </c>
      <c r="B2000" s="29">
        <v>552.37</v>
      </c>
      <c r="C2000" s="29">
        <v>75581378.120000005</v>
      </c>
      <c r="D2000" s="22"/>
      <c r="E2000" s="22"/>
    </row>
    <row r="2001" spans="1:5" x14ac:dyDescent="0.2">
      <c r="A2001" s="26" t="s">
        <v>2027</v>
      </c>
      <c r="B2001" s="29">
        <v>529.16999999999996</v>
      </c>
      <c r="C2001" s="29">
        <v>72644403.709999993</v>
      </c>
      <c r="D2001" s="22"/>
      <c r="E2001" s="22"/>
    </row>
    <row r="2002" spans="1:5" x14ac:dyDescent="0.2">
      <c r="A2002" s="26" t="s">
        <v>2028</v>
      </c>
      <c r="B2002" s="29">
        <v>522.52</v>
      </c>
      <c r="C2002" s="29">
        <v>71730951.260000005</v>
      </c>
      <c r="D2002" s="22"/>
      <c r="E2002" s="22"/>
    </row>
    <row r="2003" spans="1:5" x14ac:dyDescent="0.2">
      <c r="A2003" s="26" t="s">
        <v>2029</v>
      </c>
      <c r="B2003" s="29">
        <v>516.34</v>
      </c>
      <c r="C2003" s="29">
        <v>70880357.290000007</v>
      </c>
      <c r="D2003" s="22"/>
      <c r="E2003" s="22"/>
    </row>
    <row r="2004" spans="1:5" x14ac:dyDescent="0.2">
      <c r="A2004" s="26" t="s">
        <v>2030</v>
      </c>
      <c r="B2004" s="29">
        <v>521.75</v>
      </c>
      <c r="C2004" s="29">
        <v>71622770.739999995</v>
      </c>
      <c r="D2004" s="22"/>
      <c r="E2004" s="22"/>
    </row>
    <row r="2005" spans="1:5" x14ac:dyDescent="0.2">
      <c r="A2005" s="26" t="s">
        <v>2031</v>
      </c>
      <c r="B2005" s="29">
        <v>512.35</v>
      </c>
      <c r="C2005" s="29">
        <v>70331768.900000006</v>
      </c>
      <c r="D2005" s="22"/>
      <c r="E2005" s="22"/>
    </row>
    <row r="2006" spans="1:5" x14ac:dyDescent="0.2">
      <c r="A2006" s="26" t="s">
        <v>2032</v>
      </c>
      <c r="B2006" s="29">
        <v>511.18</v>
      </c>
      <c r="C2006" s="29">
        <v>70169544.109999999</v>
      </c>
      <c r="D2006" s="22"/>
      <c r="E2006" s="22"/>
    </row>
    <row r="2007" spans="1:5" x14ac:dyDescent="0.2">
      <c r="A2007" s="26" t="s">
        <v>2033</v>
      </c>
      <c r="B2007" s="29">
        <v>496.26</v>
      </c>
      <c r="C2007" s="29">
        <v>68121351.730000004</v>
      </c>
      <c r="D2007" s="22"/>
      <c r="E2007" s="22"/>
    </row>
    <row r="2008" spans="1:5" x14ac:dyDescent="0.2">
      <c r="A2008" s="26" t="s">
        <v>2034</v>
      </c>
      <c r="B2008" s="29">
        <v>504.83</v>
      </c>
      <c r="C2008" s="29">
        <v>78757303.650000006</v>
      </c>
      <c r="D2008" s="22"/>
      <c r="E2008" s="22"/>
    </row>
    <row r="2009" spans="1:5" x14ac:dyDescent="0.2">
      <c r="A2009" s="26" t="s">
        <v>2035</v>
      </c>
      <c r="B2009" s="29">
        <v>499.56</v>
      </c>
      <c r="C2009" s="29">
        <v>77934560.810000002</v>
      </c>
      <c r="D2009" s="22"/>
      <c r="E2009" s="22"/>
    </row>
    <row r="2010" spans="1:5" x14ac:dyDescent="0.2">
      <c r="A2010" s="26" t="s">
        <v>2036</v>
      </c>
      <c r="B2010" s="29">
        <v>476.6</v>
      </c>
      <c r="C2010" s="29">
        <v>74468931.829999998</v>
      </c>
      <c r="D2010" s="22"/>
      <c r="E2010" s="22"/>
    </row>
    <row r="2011" spans="1:5" x14ac:dyDescent="0.2">
      <c r="A2011" s="26" t="s">
        <v>2037</v>
      </c>
      <c r="B2011" s="29">
        <v>481.99</v>
      </c>
      <c r="C2011" s="29">
        <v>75309752.590000004</v>
      </c>
      <c r="D2011" s="22"/>
      <c r="E2011" s="22"/>
    </row>
    <row r="2012" spans="1:5" x14ac:dyDescent="0.2">
      <c r="A2012" s="26" t="s">
        <v>2038</v>
      </c>
      <c r="B2012" s="29">
        <v>487.91</v>
      </c>
      <c r="C2012" s="29">
        <v>76145336.769999996</v>
      </c>
      <c r="D2012" s="22"/>
      <c r="E2012" s="22"/>
    </row>
    <row r="2013" spans="1:5" x14ac:dyDescent="0.2">
      <c r="A2013" s="26" t="s">
        <v>2039</v>
      </c>
      <c r="B2013" s="29">
        <v>476.72</v>
      </c>
      <c r="C2013" s="29">
        <v>74398116.269999996</v>
      </c>
      <c r="D2013" s="22"/>
      <c r="E2013" s="22"/>
    </row>
    <row r="2014" spans="1:5" x14ac:dyDescent="0.2">
      <c r="A2014" s="26" t="s">
        <v>2040</v>
      </c>
      <c r="B2014" s="29">
        <v>475.77</v>
      </c>
      <c r="C2014" s="29">
        <v>74397314.109999999</v>
      </c>
      <c r="D2014" s="22"/>
      <c r="E2014" s="22"/>
    </row>
    <row r="2015" spans="1:5" x14ac:dyDescent="0.2">
      <c r="A2015" s="26" t="s">
        <v>2041</v>
      </c>
      <c r="B2015" s="29">
        <v>479.62</v>
      </c>
      <c r="C2015" s="29">
        <v>74999560.75</v>
      </c>
      <c r="D2015" s="22"/>
      <c r="E2015" s="22"/>
    </row>
    <row r="2016" spans="1:5" x14ac:dyDescent="0.2">
      <c r="A2016" s="26" t="s">
        <v>2042</v>
      </c>
      <c r="B2016" s="29">
        <v>473.96</v>
      </c>
      <c r="C2016" s="29">
        <v>74121147.129999995</v>
      </c>
      <c r="D2016" s="22"/>
      <c r="E2016" s="22"/>
    </row>
    <row r="2017" spans="1:5" x14ac:dyDescent="0.2">
      <c r="A2017" s="26" t="s">
        <v>2043</v>
      </c>
      <c r="B2017" s="29">
        <v>470.91</v>
      </c>
      <c r="C2017" s="29">
        <v>73644698.230000004</v>
      </c>
      <c r="D2017" s="22"/>
      <c r="E2017" s="22"/>
    </row>
    <row r="2018" spans="1:5" x14ac:dyDescent="0.2">
      <c r="A2018" s="26" t="s">
        <v>2044</v>
      </c>
      <c r="B2018" s="29">
        <v>464.91</v>
      </c>
      <c r="C2018" s="29">
        <v>72954508.260000005</v>
      </c>
      <c r="D2018" s="22"/>
      <c r="E2018" s="22"/>
    </row>
    <row r="2019" spans="1:5" x14ac:dyDescent="0.2">
      <c r="A2019" s="26" t="s">
        <v>2045</v>
      </c>
      <c r="B2019" s="29">
        <v>466.08</v>
      </c>
      <c r="C2019" s="29">
        <v>73136726.069999993</v>
      </c>
      <c r="D2019" s="22"/>
      <c r="E2019" s="22"/>
    </row>
    <row r="2020" spans="1:5" x14ac:dyDescent="0.2">
      <c r="A2020" s="26" t="s">
        <v>2046</v>
      </c>
      <c r="B2020" s="29">
        <v>470.31</v>
      </c>
      <c r="C2020" s="29">
        <v>73750192.840000004</v>
      </c>
      <c r="D2020" s="22"/>
      <c r="E2020" s="22"/>
    </row>
    <row r="2021" spans="1:5" x14ac:dyDescent="0.2">
      <c r="A2021" s="26" t="s">
        <v>2047</v>
      </c>
      <c r="B2021" s="29">
        <v>466.28</v>
      </c>
      <c r="C2021" s="29">
        <v>73118711.590000004</v>
      </c>
      <c r="D2021" s="22"/>
      <c r="E2021" s="22"/>
    </row>
    <row r="2022" spans="1:5" x14ac:dyDescent="0.2">
      <c r="A2022" s="26" t="s">
        <v>2048</v>
      </c>
      <c r="B2022" s="29">
        <v>482.43</v>
      </c>
      <c r="C2022" s="29">
        <v>75651600.480000004</v>
      </c>
      <c r="D2022" s="22"/>
      <c r="E2022" s="22"/>
    </row>
    <row r="2023" spans="1:5" x14ac:dyDescent="0.2">
      <c r="A2023" s="26" t="s">
        <v>2049</v>
      </c>
      <c r="B2023" s="29">
        <v>496.63</v>
      </c>
      <c r="C2023" s="29">
        <v>77875583.609999999</v>
      </c>
      <c r="D2023" s="22"/>
      <c r="E2023" s="22"/>
    </row>
    <row r="2024" spans="1:5" x14ac:dyDescent="0.2">
      <c r="A2024" s="26" t="s">
        <v>2050</v>
      </c>
      <c r="B2024" s="29">
        <v>500.25</v>
      </c>
      <c r="C2024" s="29">
        <v>78458287.75</v>
      </c>
      <c r="D2024" s="22"/>
      <c r="E2024" s="22"/>
    </row>
    <row r="2025" spans="1:5" x14ac:dyDescent="0.2">
      <c r="A2025" s="26" t="s">
        <v>2051</v>
      </c>
      <c r="B2025" s="29">
        <v>499.4</v>
      </c>
      <c r="C2025" s="29">
        <v>78398599.510000005</v>
      </c>
      <c r="D2025" s="22"/>
      <c r="E2025" s="22"/>
    </row>
    <row r="2026" spans="1:5" x14ac:dyDescent="0.2">
      <c r="A2026" s="26" t="s">
        <v>2052</v>
      </c>
      <c r="B2026" s="29">
        <v>496.53</v>
      </c>
      <c r="C2026" s="29">
        <v>77976384.890000001</v>
      </c>
      <c r="D2026" s="22"/>
      <c r="E2026" s="22"/>
    </row>
    <row r="2027" spans="1:5" x14ac:dyDescent="0.2">
      <c r="A2027" s="26" t="s">
        <v>2053</v>
      </c>
      <c r="B2027" s="29">
        <v>494.17</v>
      </c>
      <c r="C2027" s="29">
        <v>77632457.780000001</v>
      </c>
      <c r="D2027" s="22"/>
      <c r="E2027" s="22"/>
    </row>
    <row r="2028" spans="1:5" x14ac:dyDescent="0.2">
      <c r="A2028" s="26" t="s">
        <v>2054</v>
      </c>
      <c r="B2028" s="29">
        <v>486.14</v>
      </c>
      <c r="C2028" s="29">
        <v>76601056.150000006</v>
      </c>
      <c r="D2028" s="22"/>
      <c r="E2028" s="22"/>
    </row>
    <row r="2029" spans="1:5" x14ac:dyDescent="0.2">
      <c r="A2029" s="26" t="s">
        <v>2055</v>
      </c>
      <c r="B2029" s="29">
        <v>478.51</v>
      </c>
      <c r="C2029" s="29">
        <v>75398674.879999995</v>
      </c>
      <c r="D2029" s="22"/>
      <c r="E2029" s="22"/>
    </row>
    <row r="2030" spans="1:5" x14ac:dyDescent="0.2">
      <c r="A2030" s="26" t="s">
        <v>2056</v>
      </c>
      <c r="B2030" s="29">
        <v>474.91</v>
      </c>
      <c r="C2030" s="29">
        <v>74854356.469999999</v>
      </c>
      <c r="D2030" s="22"/>
      <c r="E2030" s="22"/>
    </row>
    <row r="2031" spans="1:5" x14ac:dyDescent="0.2">
      <c r="A2031" s="26" t="s">
        <v>2057</v>
      </c>
      <c r="B2031" s="29">
        <v>475.06</v>
      </c>
      <c r="C2031" s="29">
        <v>75031060.409999996</v>
      </c>
      <c r="D2031" s="22"/>
      <c r="E2031" s="22"/>
    </row>
    <row r="2032" spans="1:5" x14ac:dyDescent="0.2">
      <c r="A2032" s="26" t="s">
        <v>2058</v>
      </c>
      <c r="B2032" s="29">
        <v>471.23</v>
      </c>
      <c r="C2032" s="29">
        <v>74420158.129999995</v>
      </c>
      <c r="D2032" s="22"/>
      <c r="E2032" s="22"/>
    </row>
    <row r="2033" spans="1:5" x14ac:dyDescent="0.2">
      <c r="A2033" s="26" t="s">
        <v>2059</v>
      </c>
      <c r="B2033" s="29">
        <v>473.1</v>
      </c>
      <c r="C2033" s="29">
        <v>74930164.430000007</v>
      </c>
      <c r="D2033" s="22"/>
      <c r="E2033" s="22"/>
    </row>
    <row r="2034" spans="1:5" x14ac:dyDescent="0.2">
      <c r="A2034" s="26" t="s">
        <v>2060</v>
      </c>
      <c r="B2034" s="29">
        <v>479.04</v>
      </c>
      <c r="C2034" s="29">
        <v>76049431.689999998</v>
      </c>
      <c r="D2034" s="22"/>
      <c r="E2034" s="22"/>
    </row>
    <row r="2035" spans="1:5" x14ac:dyDescent="0.2">
      <c r="A2035" s="26" t="s">
        <v>2061</v>
      </c>
      <c r="B2035" s="29">
        <v>473.43</v>
      </c>
      <c r="C2035" s="29">
        <v>75403554.719999999</v>
      </c>
      <c r="D2035" s="22"/>
      <c r="E2035" s="22"/>
    </row>
    <row r="2036" spans="1:5" x14ac:dyDescent="0.2">
      <c r="A2036" s="26" t="s">
        <v>2062</v>
      </c>
      <c r="B2036" s="29">
        <v>472.11</v>
      </c>
      <c r="C2036" s="29">
        <v>75227980</v>
      </c>
      <c r="D2036" s="22"/>
      <c r="E2036" s="22"/>
    </row>
    <row r="2037" spans="1:5" x14ac:dyDescent="0.2">
      <c r="A2037" s="26" t="s">
        <v>2063</v>
      </c>
      <c r="B2037" s="29">
        <v>471.2</v>
      </c>
      <c r="C2037" s="29">
        <v>75088173.900000006</v>
      </c>
      <c r="D2037" s="22"/>
      <c r="E2037" s="22"/>
    </row>
    <row r="2038" spans="1:5" x14ac:dyDescent="0.2">
      <c r="A2038" s="26" t="s">
        <v>2064</v>
      </c>
      <c r="B2038" s="29">
        <v>465.68</v>
      </c>
      <c r="C2038" s="29">
        <v>74488199.269999996</v>
      </c>
      <c r="D2038" s="22"/>
      <c r="E2038" s="22"/>
    </row>
    <row r="2039" spans="1:5" x14ac:dyDescent="0.2">
      <c r="A2039" s="26" t="s">
        <v>2065</v>
      </c>
      <c r="B2039" s="29">
        <v>457.15</v>
      </c>
      <c r="C2039" s="29">
        <v>73122892.879999995</v>
      </c>
      <c r="D2039" s="22"/>
      <c r="E2039" s="22"/>
    </row>
    <row r="2040" spans="1:5" x14ac:dyDescent="0.2">
      <c r="A2040" s="26" t="s">
        <v>2066</v>
      </c>
      <c r="B2040" s="29">
        <v>469.03</v>
      </c>
      <c r="C2040" s="29">
        <v>74945669.150000006</v>
      </c>
      <c r="D2040" s="22"/>
      <c r="E2040" s="22"/>
    </row>
    <row r="2041" spans="1:5" x14ac:dyDescent="0.2">
      <c r="A2041" s="26" t="s">
        <v>2067</v>
      </c>
      <c r="B2041" s="29">
        <v>465.06</v>
      </c>
      <c r="C2041" s="29">
        <v>74331108.090000004</v>
      </c>
      <c r="D2041" s="22"/>
      <c r="E2041" s="22"/>
    </row>
    <row r="2042" spans="1:5" x14ac:dyDescent="0.2">
      <c r="A2042" s="26" t="s">
        <v>2068</v>
      </c>
      <c r="B2042" s="29">
        <v>469.06</v>
      </c>
      <c r="C2042" s="29">
        <v>74977938.030000001</v>
      </c>
      <c r="D2042" s="22"/>
      <c r="E2042" s="22"/>
    </row>
    <row r="2043" spans="1:5" x14ac:dyDescent="0.2">
      <c r="A2043" s="26" t="s">
        <v>2069</v>
      </c>
      <c r="B2043" s="29">
        <v>477.87</v>
      </c>
      <c r="C2043" s="29">
        <v>76385663.620000005</v>
      </c>
      <c r="D2043" s="22"/>
      <c r="E2043" s="22"/>
    </row>
    <row r="2044" spans="1:5" x14ac:dyDescent="0.2">
      <c r="A2044" s="26" t="s">
        <v>2070</v>
      </c>
      <c r="B2044" s="29">
        <v>487.18</v>
      </c>
      <c r="C2044" s="29">
        <v>77874040.5</v>
      </c>
      <c r="D2044" s="22"/>
      <c r="E2044" s="22"/>
    </row>
    <row r="2045" spans="1:5" x14ac:dyDescent="0.2">
      <c r="A2045" s="26" t="s">
        <v>2071</v>
      </c>
      <c r="B2045" s="29">
        <v>489.4</v>
      </c>
      <c r="C2045" s="29">
        <v>78245245.359999999</v>
      </c>
      <c r="D2045" s="22"/>
      <c r="E2045" s="22"/>
    </row>
    <row r="2046" spans="1:5" x14ac:dyDescent="0.2">
      <c r="A2046" s="26" t="s">
        <v>2072</v>
      </c>
      <c r="B2046" s="29">
        <v>502.89</v>
      </c>
      <c r="C2046" s="29">
        <v>80388025.019999996</v>
      </c>
      <c r="D2046" s="22"/>
      <c r="E2046" s="22"/>
    </row>
    <row r="2047" spans="1:5" x14ac:dyDescent="0.2">
      <c r="A2047" s="26" t="s">
        <v>2073</v>
      </c>
      <c r="B2047" s="29">
        <v>503.98</v>
      </c>
      <c r="C2047" s="29">
        <v>80559419.200000003</v>
      </c>
      <c r="D2047" s="22"/>
      <c r="E2047" s="22"/>
    </row>
    <row r="2048" spans="1:5" x14ac:dyDescent="0.2">
      <c r="A2048" s="26" t="s">
        <v>2074</v>
      </c>
      <c r="B2048" s="29">
        <v>501.25</v>
      </c>
      <c r="C2048" s="29">
        <v>80128496.680000007</v>
      </c>
      <c r="D2048" s="22"/>
      <c r="E2048" s="22"/>
    </row>
    <row r="2049" spans="1:5" x14ac:dyDescent="0.2">
      <c r="A2049" s="26" t="s">
        <v>2075</v>
      </c>
      <c r="B2049" s="29">
        <v>492.15</v>
      </c>
      <c r="C2049" s="29">
        <v>78666426.010000005</v>
      </c>
      <c r="D2049" s="22"/>
      <c r="E2049" s="22"/>
    </row>
    <row r="2050" spans="1:5" x14ac:dyDescent="0.2">
      <c r="A2050" s="26" t="s">
        <v>2076</v>
      </c>
      <c r="B2050" s="29">
        <v>477.44</v>
      </c>
      <c r="C2050" s="29">
        <v>76361222.890000001</v>
      </c>
      <c r="D2050" s="22"/>
      <c r="E2050" s="22"/>
    </row>
    <row r="2051" spans="1:5" x14ac:dyDescent="0.2">
      <c r="A2051" s="26" t="s">
        <v>2077</v>
      </c>
      <c r="B2051" s="29">
        <v>469.09</v>
      </c>
      <c r="C2051" s="29">
        <v>75093654</v>
      </c>
      <c r="D2051" s="22"/>
      <c r="E2051" s="22"/>
    </row>
    <row r="2052" spans="1:5" x14ac:dyDescent="0.2">
      <c r="A2052" s="26" t="s">
        <v>2078</v>
      </c>
      <c r="B2052" s="29">
        <v>475.12</v>
      </c>
      <c r="C2052" s="29">
        <v>76426647.680000007</v>
      </c>
      <c r="D2052" s="22"/>
      <c r="E2052" s="22"/>
    </row>
    <row r="2053" spans="1:5" x14ac:dyDescent="0.2">
      <c r="A2053" s="26" t="s">
        <v>2079</v>
      </c>
      <c r="B2053" s="29">
        <v>474.81</v>
      </c>
      <c r="C2053" s="29">
        <v>76507494.900000006</v>
      </c>
      <c r="D2053" s="22"/>
      <c r="E2053" s="22"/>
    </row>
    <row r="2054" spans="1:5" x14ac:dyDescent="0.2">
      <c r="A2054" s="26" t="s">
        <v>2080</v>
      </c>
      <c r="B2054" s="29">
        <v>472.47</v>
      </c>
      <c r="C2054" s="29">
        <v>76217033</v>
      </c>
      <c r="D2054" s="22"/>
      <c r="E2054" s="22"/>
    </row>
    <row r="2055" spans="1:5" x14ac:dyDescent="0.2">
      <c r="A2055" s="26" t="s">
        <v>2081</v>
      </c>
      <c r="B2055" s="29">
        <v>475.5</v>
      </c>
      <c r="C2055" s="29">
        <v>76772383</v>
      </c>
      <c r="D2055" s="22"/>
      <c r="E2055" s="22"/>
    </row>
    <row r="2056" spans="1:5" x14ac:dyDescent="0.2">
      <c r="A2056" s="26" t="s">
        <v>2082</v>
      </c>
      <c r="B2056" s="29">
        <v>474.91</v>
      </c>
      <c r="C2056" s="29">
        <v>76675844</v>
      </c>
      <c r="D2056" s="22"/>
      <c r="E2056" s="22"/>
    </row>
    <row r="2057" spans="1:5" x14ac:dyDescent="0.2">
      <c r="A2057" s="26" t="s">
        <v>2083</v>
      </c>
      <c r="B2057" s="29">
        <v>469.68</v>
      </c>
      <c r="C2057" s="29">
        <v>75831484.200000003</v>
      </c>
      <c r="D2057" s="22"/>
      <c r="E2057" s="22"/>
    </row>
    <row r="2058" spans="1:5" x14ac:dyDescent="0.2">
      <c r="A2058" s="26" t="s">
        <v>2084</v>
      </c>
      <c r="B2058" s="29">
        <v>460.61</v>
      </c>
      <c r="C2058" s="29">
        <v>74359890.349999994</v>
      </c>
      <c r="D2058" s="22"/>
      <c r="E2058" s="22"/>
    </row>
    <row r="2059" spans="1:5" x14ac:dyDescent="0.2">
      <c r="A2059" s="26" t="s">
        <v>2085</v>
      </c>
      <c r="B2059" s="29">
        <v>466.24</v>
      </c>
      <c r="C2059" s="29">
        <v>75276247.799999997</v>
      </c>
      <c r="D2059" s="22"/>
      <c r="E2059" s="22"/>
    </row>
    <row r="2060" spans="1:5" x14ac:dyDescent="0.2">
      <c r="A2060" s="26" t="s">
        <v>2086</v>
      </c>
      <c r="B2060" s="29">
        <v>467.17</v>
      </c>
      <c r="C2060" s="29">
        <v>75426416.450000003</v>
      </c>
      <c r="D2060" s="22"/>
      <c r="E2060" s="22"/>
    </row>
    <row r="2061" spans="1:5" x14ac:dyDescent="0.2">
      <c r="A2061" s="26" t="s">
        <v>2087</v>
      </c>
      <c r="B2061" s="29">
        <v>462.97</v>
      </c>
      <c r="C2061" s="29">
        <v>74747254.579999998</v>
      </c>
      <c r="D2061" s="22"/>
      <c r="E2061" s="22"/>
    </row>
    <row r="2062" spans="1:5" x14ac:dyDescent="0.2">
      <c r="A2062" s="26" t="s">
        <v>2088</v>
      </c>
      <c r="B2062" s="29">
        <v>463.31</v>
      </c>
      <c r="C2062" s="29">
        <v>74863415.239999995</v>
      </c>
      <c r="D2062" s="22"/>
      <c r="E2062" s="22"/>
    </row>
    <row r="2063" spans="1:5" x14ac:dyDescent="0.2">
      <c r="A2063" s="26" t="s">
        <v>2089</v>
      </c>
      <c r="B2063" s="29">
        <v>457.51</v>
      </c>
      <c r="C2063" s="29">
        <v>73936043.640000001</v>
      </c>
      <c r="D2063" s="22"/>
      <c r="E2063" s="22"/>
    </row>
    <row r="2064" spans="1:5" x14ac:dyDescent="0.2">
      <c r="A2064" s="26" t="s">
        <v>2090</v>
      </c>
      <c r="B2064" s="29">
        <v>460.9</v>
      </c>
      <c r="C2064" s="29">
        <v>74483236.129999995</v>
      </c>
      <c r="D2064" s="22"/>
      <c r="E2064" s="22"/>
    </row>
    <row r="2065" spans="1:5" x14ac:dyDescent="0.2">
      <c r="A2065" s="26" t="s">
        <v>2091</v>
      </c>
      <c r="B2065" s="29">
        <v>455.11</v>
      </c>
      <c r="C2065" s="29">
        <v>73547551.209999993</v>
      </c>
      <c r="D2065" s="22"/>
      <c r="E2065" s="22"/>
    </row>
    <row r="2066" spans="1:5" x14ac:dyDescent="0.2">
      <c r="A2066" s="26" t="s">
        <v>2092</v>
      </c>
      <c r="B2066" s="29">
        <v>454.15</v>
      </c>
      <c r="C2066" s="29">
        <v>73404236.799999997</v>
      </c>
      <c r="D2066" s="22"/>
      <c r="E2066" s="22"/>
    </row>
    <row r="2067" spans="1:5" x14ac:dyDescent="0.2">
      <c r="A2067" s="26" t="s">
        <v>2093</v>
      </c>
      <c r="B2067" s="29">
        <v>450.55</v>
      </c>
      <c r="C2067" s="29">
        <v>72820345.890000001</v>
      </c>
      <c r="D2067" s="22"/>
      <c r="E2067" s="22"/>
    </row>
    <row r="2068" spans="1:5" x14ac:dyDescent="0.2">
      <c r="A2068" s="26" t="s">
        <v>2094</v>
      </c>
      <c r="B2068" s="29">
        <v>438.66</v>
      </c>
      <c r="C2068" s="29">
        <v>70949570.930000007</v>
      </c>
      <c r="D2068" s="22"/>
      <c r="E2068" s="22"/>
    </row>
    <row r="2069" spans="1:5" x14ac:dyDescent="0.2">
      <c r="A2069" s="26" t="s">
        <v>2095</v>
      </c>
      <c r="B2069" s="29">
        <v>438.12</v>
      </c>
      <c r="C2069" s="29">
        <v>70861515.129999995</v>
      </c>
      <c r="D2069" s="22"/>
      <c r="E2069" s="22"/>
    </row>
    <row r="2070" spans="1:5" x14ac:dyDescent="0.2">
      <c r="A2070" s="26" t="s">
        <v>2096</v>
      </c>
      <c r="B2070" s="29">
        <v>437.13</v>
      </c>
      <c r="C2070" s="29">
        <v>70760620.480000004</v>
      </c>
      <c r="D2070" s="22"/>
      <c r="E2070" s="22"/>
    </row>
    <row r="2071" spans="1:5" x14ac:dyDescent="0.2">
      <c r="A2071" s="26" t="s">
        <v>2097</v>
      </c>
      <c r="B2071" s="29">
        <v>439.22</v>
      </c>
      <c r="C2071" s="29">
        <v>71092958.730000004</v>
      </c>
      <c r="D2071" s="22"/>
      <c r="E2071" s="22"/>
    </row>
    <row r="2072" spans="1:5" x14ac:dyDescent="0.2">
      <c r="A2072" s="26" t="s">
        <v>2098</v>
      </c>
      <c r="B2072" s="29">
        <v>461.84</v>
      </c>
      <c r="C2072" s="29">
        <v>74821000</v>
      </c>
      <c r="D2072" s="22"/>
      <c r="E2072" s="22"/>
    </row>
    <row r="2073" spans="1:5" x14ac:dyDescent="0.2">
      <c r="A2073" s="26" t="s">
        <v>2099</v>
      </c>
      <c r="B2073" s="29">
        <v>468.56</v>
      </c>
      <c r="C2073" s="29">
        <v>75909830</v>
      </c>
      <c r="D2073" s="22"/>
      <c r="E2073" s="22"/>
    </row>
    <row r="2074" spans="1:5" x14ac:dyDescent="0.2">
      <c r="A2074" s="26" t="s">
        <v>2100</v>
      </c>
      <c r="B2074" s="29">
        <v>468.79</v>
      </c>
      <c r="C2074" s="29">
        <v>75971610</v>
      </c>
      <c r="D2074" s="22"/>
      <c r="E2074" s="22"/>
    </row>
    <row r="2075" spans="1:5" x14ac:dyDescent="0.2">
      <c r="A2075" s="26" t="s">
        <v>2101</v>
      </c>
      <c r="B2075" s="29">
        <v>460.93</v>
      </c>
      <c r="C2075" s="29">
        <v>74793280</v>
      </c>
      <c r="D2075" s="22"/>
      <c r="E2075" s="22"/>
    </row>
    <row r="2076" spans="1:5" x14ac:dyDescent="0.2">
      <c r="A2076" s="26" t="s">
        <v>2102</v>
      </c>
      <c r="B2076" s="29">
        <v>457</v>
      </c>
      <c r="C2076" s="29">
        <v>74155110</v>
      </c>
      <c r="D2076" s="22"/>
      <c r="E2076" s="22"/>
    </row>
    <row r="2077" spans="1:5" x14ac:dyDescent="0.2">
      <c r="A2077" s="26" t="s">
        <v>2103</v>
      </c>
      <c r="B2077" s="29">
        <v>453.18</v>
      </c>
      <c r="C2077" s="29">
        <v>73556520</v>
      </c>
      <c r="D2077" s="22"/>
      <c r="E2077" s="22"/>
    </row>
    <row r="2078" spans="1:5" x14ac:dyDescent="0.2">
      <c r="A2078" s="26" t="s">
        <v>2104</v>
      </c>
      <c r="B2078" s="29">
        <v>446.66</v>
      </c>
      <c r="C2078" s="29">
        <v>72544780</v>
      </c>
      <c r="D2078" s="22"/>
      <c r="E2078" s="22"/>
    </row>
    <row r="2079" spans="1:5" x14ac:dyDescent="0.2">
      <c r="A2079" s="26" t="s">
        <v>2105</v>
      </c>
      <c r="B2079" s="29">
        <v>442.55</v>
      </c>
      <c r="C2079" s="29">
        <v>71885710</v>
      </c>
      <c r="D2079" s="22"/>
      <c r="E2079" s="22"/>
    </row>
    <row r="2080" spans="1:5" x14ac:dyDescent="0.2">
      <c r="A2080" s="26" t="s">
        <v>2106</v>
      </c>
      <c r="B2080" s="29">
        <v>453.97</v>
      </c>
      <c r="C2080" s="29">
        <v>73737240</v>
      </c>
      <c r="D2080" s="22"/>
      <c r="E2080" s="22"/>
    </row>
    <row r="2081" spans="1:5" x14ac:dyDescent="0.2">
      <c r="A2081" s="26" t="s">
        <v>2107</v>
      </c>
      <c r="B2081" s="29">
        <v>456.62</v>
      </c>
      <c r="C2081" s="29">
        <v>74118030</v>
      </c>
      <c r="D2081" s="22"/>
      <c r="E2081" s="22"/>
    </row>
    <row r="2082" spans="1:5" x14ac:dyDescent="0.2">
      <c r="A2082" s="26" t="s">
        <v>2108</v>
      </c>
      <c r="B2082" s="29">
        <v>463.4</v>
      </c>
      <c r="C2082" s="29">
        <v>75217900</v>
      </c>
      <c r="D2082" s="22"/>
      <c r="E2082" s="22"/>
    </row>
    <row r="2083" spans="1:5" x14ac:dyDescent="0.2">
      <c r="A2083" s="26" t="s">
        <v>2109</v>
      </c>
      <c r="B2083" s="29">
        <v>482.24</v>
      </c>
      <c r="C2083" s="29">
        <v>78275810</v>
      </c>
      <c r="D2083" s="22"/>
      <c r="E2083" s="22"/>
    </row>
    <row r="2084" spans="1:5" x14ac:dyDescent="0.2">
      <c r="A2084" s="26" t="s">
        <v>2110</v>
      </c>
      <c r="B2084" s="29">
        <v>474.15</v>
      </c>
      <c r="C2084" s="29">
        <v>76950600</v>
      </c>
      <c r="D2084" s="22"/>
      <c r="E2084" s="22"/>
    </row>
    <row r="2085" spans="1:5" x14ac:dyDescent="0.2">
      <c r="A2085" s="26" t="s">
        <v>2111</v>
      </c>
      <c r="B2085" s="29">
        <v>487.37</v>
      </c>
      <c r="C2085" s="29">
        <v>79120360</v>
      </c>
      <c r="D2085" s="22"/>
      <c r="E2085" s="22"/>
    </row>
    <row r="2086" spans="1:5" x14ac:dyDescent="0.2">
      <c r="A2086" s="26" t="s">
        <v>2112</v>
      </c>
      <c r="B2086" s="29">
        <v>487.91</v>
      </c>
      <c r="C2086" s="29">
        <v>79225780</v>
      </c>
      <c r="D2086" s="22"/>
      <c r="E2086" s="22"/>
    </row>
    <row r="2087" spans="1:5" x14ac:dyDescent="0.2">
      <c r="A2087" s="26" t="s">
        <v>2113</v>
      </c>
      <c r="B2087" s="29">
        <v>512.54</v>
      </c>
      <c r="C2087" s="29">
        <v>83224700</v>
      </c>
      <c r="D2087" s="22"/>
      <c r="E2087" s="22"/>
    </row>
    <row r="2088" spans="1:5" x14ac:dyDescent="0.2">
      <c r="A2088" s="26" t="s">
        <v>2114</v>
      </c>
      <c r="B2088" s="29">
        <v>498.51</v>
      </c>
      <c r="C2088" s="29">
        <v>80947230</v>
      </c>
      <c r="D2088" s="22"/>
      <c r="E2088" s="22"/>
    </row>
    <row r="2089" spans="1:5" x14ac:dyDescent="0.2">
      <c r="A2089" s="26" t="s">
        <v>2115</v>
      </c>
      <c r="B2089" s="29">
        <v>497.04</v>
      </c>
      <c r="C2089" s="29">
        <v>80731710</v>
      </c>
      <c r="D2089" s="22"/>
      <c r="E2089" s="22"/>
    </row>
    <row r="2090" spans="1:5" x14ac:dyDescent="0.2">
      <c r="A2090" s="26" t="s">
        <v>2116</v>
      </c>
      <c r="B2090" s="29">
        <v>519.74</v>
      </c>
      <c r="C2090" s="29">
        <v>84718239</v>
      </c>
      <c r="D2090" s="22"/>
      <c r="E2090" s="22"/>
    </row>
    <row r="2091" spans="1:5" x14ac:dyDescent="0.2">
      <c r="A2091" s="26" t="s">
        <v>2117</v>
      </c>
      <c r="B2091" s="29">
        <v>502.73</v>
      </c>
      <c r="C2091" s="29">
        <v>81944800</v>
      </c>
      <c r="D2091" s="22"/>
      <c r="E2091" s="22"/>
    </row>
    <row r="2092" spans="1:5" x14ac:dyDescent="0.2">
      <c r="A2092" s="26" t="s">
        <v>2118</v>
      </c>
      <c r="B2092" s="29">
        <v>489.51</v>
      </c>
      <c r="C2092" s="29">
        <v>80033560</v>
      </c>
      <c r="D2092" s="22"/>
      <c r="E2092" s="22"/>
    </row>
    <row r="2093" spans="1:5" x14ac:dyDescent="0.2">
      <c r="A2093" s="26" t="s">
        <v>2119</v>
      </c>
      <c r="B2093" s="29">
        <v>486.97</v>
      </c>
      <c r="C2093" s="29">
        <v>79616700</v>
      </c>
      <c r="D2093" s="22"/>
      <c r="E2093" s="22"/>
    </row>
    <row r="2094" spans="1:5" x14ac:dyDescent="0.2">
      <c r="A2094" s="26" t="s">
        <v>2120</v>
      </c>
      <c r="B2094" s="29">
        <v>466.32</v>
      </c>
      <c r="C2094" s="29">
        <v>76330250</v>
      </c>
      <c r="D2094" s="22"/>
      <c r="E2094" s="22"/>
    </row>
    <row r="2095" spans="1:5" x14ac:dyDescent="0.2">
      <c r="A2095" s="26" t="s">
        <v>2121</v>
      </c>
      <c r="B2095" s="29">
        <v>461.15</v>
      </c>
      <c r="C2095" s="29">
        <v>75503710</v>
      </c>
      <c r="D2095" s="22"/>
      <c r="E2095" s="22"/>
    </row>
    <row r="2096" spans="1:5" x14ac:dyDescent="0.2">
      <c r="A2096" s="26" t="s">
        <v>2122</v>
      </c>
      <c r="B2096" s="29">
        <v>487.91</v>
      </c>
      <c r="C2096" s="29">
        <v>80757650</v>
      </c>
      <c r="D2096" s="22"/>
      <c r="E2096" s="22"/>
    </row>
    <row r="2097" spans="1:5" x14ac:dyDescent="0.2">
      <c r="A2097" s="26" t="s">
        <v>2123</v>
      </c>
      <c r="B2097" s="29">
        <v>488.49</v>
      </c>
      <c r="C2097" s="29">
        <v>80864170</v>
      </c>
      <c r="D2097" s="22"/>
      <c r="E2097" s="22"/>
    </row>
    <row r="2098" spans="1:5" x14ac:dyDescent="0.2">
      <c r="A2098" s="26" t="s">
        <v>2124</v>
      </c>
      <c r="B2098" s="29">
        <v>504.13</v>
      </c>
      <c r="C2098" s="29">
        <v>83509960</v>
      </c>
      <c r="D2098" s="22"/>
      <c r="E2098" s="22"/>
    </row>
    <row r="2099" spans="1:5" x14ac:dyDescent="0.2">
      <c r="A2099" s="26" t="s">
        <v>2125</v>
      </c>
      <c r="B2099" s="29">
        <v>509.94</v>
      </c>
      <c r="C2099" s="29">
        <v>84224830</v>
      </c>
      <c r="D2099" s="22"/>
      <c r="E2099" s="22"/>
    </row>
    <row r="2100" spans="1:5" x14ac:dyDescent="0.2">
      <c r="A2100" s="26" t="s">
        <v>2126</v>
      </c>
      <c r="B2100" s="29">
        <v>518.32000000000005</v>
      </c>
      <c r="C2100" s="29">
        <v>85596010</v>
      </c>
      <c r="D2100" s="22"/>
      <c r="E2100" s="22"/>
    </row>
    <row r="2101" spans="1:5" x14ac:dyDescent="0.2">
      <c r="A2101" s="26" t="s">
        <v>2127</v>
      </c>
      <c r="B2101" s="29">
        <v>518.76</v>
      </c>
      <c r="C2101" s="29">
        <v>85806030</v>
      </c>
      <c r="D2101" s="22"/>
      <c r="E2101" s="22"/>
    </row>
    <row r="2102" spans="1:5" x14ac:dyDescent="0.2">
      <c r="A2102" s="26" t="s">
        <v>2128</v>
      </c>
      <c r="B2102" s="29">
        <v>522.03</v>
      </c>
      <c r="C2102" s="29">
        <v>86342230</v>
      </c>
      <c r="D2102" s="22"/>
      <c r="E2102" s="22"/>
    </row>
    <row r="2103" spans="1:5" x14ac:dyDescent="0.2">
      <c r="A2103" s="26" t="s">
        <v>2129</v>
      </c>
      <c r="B2103" s="29">
        <v>532.82000000000005</v>
      </c>
      <c r="C2103" s="29">
        <v>88332280</v>
      </c>
      <c r="D2103" s="22"/>
      <c r="E2103" s="22"/>
    </row>
    <row r="2104" spans="1:5" x14ac:dyDescent="0.2">
      <c r="A2104" s="26" t="s">
        <v>2130</v>
      </c>
      <c r="B2104" s="29">
        <v>558.67999999999995</v>
      </c>
      <c r="C2104" s="29">
        <v>93283190</v>
      </c>
      <c r="D2104" s="22"/>
      <c r="E2104" s="22"/>
    </row>
    <row r="2105" spans="1:5" x14ac:dyDescent="0.2">
      <c r="A2105" s="26" t="s">
        <v>2131</v>
      </c>
      <c r="B2105" s="29">
        <v>571.11</v>
      </c>
      <c r="C2105" s="29">
        <v>95365610</v>
      </c>
      <c r="D2105" s="22"/>
      <c r="E2105" s="22"/>
    </row>
    <row r="2106" spans="1:5" x14ac:dyDescent="0.2">
      <c r="A2106" s="26" t="s">
        <v>2132</v>
      </c>
      <c r="B2106" s="29">
        <v>565.55999999999995</v>
      </c>
      <c r="C2106" s="29">
        <v>94547110</v>
      </c>
      <c r="D2106" s="22"/>
      <c r="E2106" s="22"/>
    </row>
    <row r="2107" spans="1:5" x14ac:dyDescent="0.2">
      <c r="A2107" s="26" t="s">
        <v>2133</v>
      </c>
      <c r="B2107" s="29">
        <v>580.21</v>
      </c>
      <c r="C2107" s="29">
        <v>97216920</v>
      </c>
      <c r="D2107" s="22"/>
      <c r="E2107" s="22"/>
    </row>
    <row r="2108" spans="1:5" x14ac:dyDescent="0.2">
      <c r="A2108" s="26" t="s">
        <v>2134</v>
      </c>
      <c r="B2108" s="29">
        <v>582.29</v>
      </c>
      <c r="C2108" s="29">
        <v>97661960</v>
      </c>
      <c r="D2108" s="22"/>
      <c r="E2108" s="22"/>
    </row>
    <row r="2109" spans="1:5" x14ac:dyDescent="0.2">
      <c r="A2109" s="26" t="s">
        <v>2135</v>
      </c>
      <c r="B2109" s="29">
        <v>575.72</v>
      </c>
      <c r="C2109" s="29">
        <v>97035760</v>
      </c>
      <c r="D2109" s="22"/>
      <c r="E2109" s="22"/>
    </row>
    <row r="2110" spans="1:5" x14ac:dyDescent="0.2">
      <c r="A2110" s="26" t="s">
        <v>2136</v>
      </c>
      <c r="B2110" s="29">
        <v>595.29</v>
      </c>
      <c r="C2110" s="29">
        <v>101093090</v>
      </c>
      <c r="D2110" s="22"/>
      <c r="E2110" s="22"/>
    </row>
    <row r="2111" spans="1:5" x14ac:dyDescent="0.2">
      <c r="A2111" s="26" t="s">
        <v>2137</v>
      </c>
      <c r="B2111" s="29">
        <v>615.99</v>
      </c>
      <c r="C2111" s="29">
        <v>104756420</v>
      </c>
      <c r="D2111" s="22"/>
      <c r="E2111" s="22"/>
    </row>
    <row r="2112" spans="1:5" x14ac:dyDescent="0.2">
      <c r="A2112" s="26" t="s">
        <v>2138</v>
      </c>
      <c r="B2112" s="29">
        <v>653.75</v>
      </c>
      <c r="C2112" s="29">
        <v>111183910</v>
      </c>
      <c r="D2112" s="22"/>
      <c r="E2112" s="22"/>
    </row>
    <row r="2113" spans="1:5" x14ac:dyDescent="0.2">
      <c r="A2113" s="26" t="s">
        <v>2139</v>
      </c>
      <c r="B2113" s="29">
        <v>675.75</v>
      </c>
      <c r="C2113" s="29">
        <v>115117400</v>
      </c>
      <c r="D2113" s="22"/>
      <c r="E2113" s="22"/>
    </row>
    <row r="2114" spans="1:5" x14ac:dyDescent="0.2">
      <c r="A2114" s="26" t="s">
        <v>2140</v>
      </c>
      <c r="B2114" s="29">
        <v>687.72</v>
      </c>
      <c r="C2114" s="29">
        <v>117226780</v>
      </c>
      <c r="D2114" s="22"/>
      <c r="E2114" s="22"/>
    </row>
    <row r="2115" spans="1:5" x14ac:dyDescent="0.2">
      <c r="A2115" s="26" t="s">
        <v>2141</v>
      </c>
      <c r="B2115" s="29">
        <v>677.46</v>
      </c>
      <c r="C2115" s="29">
        <v>121240790</v>
      </c>
      <c r="D2115" s="22"/>
      <c r="E2115" s="22"/>
    </row>
    <row r="2116" spans="1:5" x14ac:dyDescent="0.2">
      <c r="A2116" s="26" t="s">
        <v>2142</v>
      </c>
      <c r="B2116" s="29">
        <v>708.45</v>
      </c>
      <c r="C2116" s="29">
        <v>126789980.31</v>
      </c>
      <c r="D2116" s="22"/>
      <c r="E2116" s="22"/>
    </row>
    <row r="2117" spans="1:5" x14ac:dyDescent="0.2">
      <c r="A2117" s="26" t="s">
        <v>2143</v>
      </c>
      <c r="B2117" s="29">
        <v>710.78</v>
      </c>
      <c r="C2117" s="29">
        <v>127237799.06999999</v>
      </c>
      <c r="D2117" s="22"/>
      <c r="E2117" s="22"/>
    </row>
    <row r="2118" spans="1:5" x14ac:dyDescent="0.2">
      <c r="A2118" s="26" t="s">
        <v>2144</v>
      </c>
      <c r="B2118" s="29">
        <v>712.26</v>
      </c>
      <c r="C2118" s="29">
        <v>127492013.7</v>
      </c>
      <c r="D2118" s="22"/>
      <c r="E2118" s="22"/>
    </row>
    <row r="2119" spans="1:5" x14ac:dyDescent="0.2">
      <c r="A2119" s="26" t="s">
        <v>2145</v>
      </c>
      <c r="B2119" s="29">
        <v>722.04</v>
      </c>
      <c r="C2119" s="29">
        <v>129154882.44</v>
      </c>
      <c r="D2119" s="22"/>
      <c r="E2119" s="22"/>
    </row>
    <row r="2120" spans="1:5" x14ac:dyDescent="0.2">
      <c r="A2120" s="26" t="s">
        <v>2146</v>
      </c>
      <c r="B2120" s="29">
        <v>718.45</v>
      </c>
      <c r="C2120" s="29">
        <v>122220110.98999999</v>
      </c>
      <c r="D2120" s="22"/>
      <c r="E2120" s="22"/>
    </row>
    <row r="2121" spans="1:5" x14ac:dyDescent="0.2">
      <c r="A2121" s="26" t="s">
        <v>2147</v>
      </c>
      <c r="B2121" s="29">
        <v>725.26</v>
      </c>
      <c r="C2121" s="29">
        <v>123438354.86</v>
      </c>
      <c r="D2121" s="22"/>
      <c r="E2121" s="22"/>
    </row>
    <row r="2122" spans="1:5" x14ac:dyDescent="0.2">
      <c r="A2122" s="26" t="s">
        <v>2148</v>
      </c>
      <c r="B2122" s="29">
        <v>719.19</v>
      </c>
      <c r="C2122" s="29">
        <v>123187697.40000001</v>
      </c>
      <c r="D2122" s="22"/>
      <c r="E2122" s="22"/>
    </row>
    <row r="2123" spans="1:5" x14ac:dyDescent="0.2">
      <c r="A2123" s="26" t="s">
        <v>2149</v>
      </c>
      <c r="B2123" s="29">
        <v>687.91</v>
      </c>
      <c r="C2123" s="29">
        <v>118365002.84</v>
      </c>
      <c r="D2123" s="22"/>
      <c r="E2123" s="22"/>
    </row>
    <row r="2124" spans="1:5" x14ac:dyDescent="0.2">
      <c r="A2124" s="26" t="s">
        <v>2150</v>
      </c>
      <c r="B2124" s="29">
        <v>685.64</v>
      </c>
      <c r="C2124" s="29">
        <v>117941976.20999999</v>
      </c>
      <c r="D2124" s="22"/>
      <c r="E2124" s="22"/>
    </row>
    <row r="2125" spans="1:5" x14ac:dyDescent="0.2">
      <c r="A2125" s="26" t="s">
        <v>2151</v>
      </c>
      <c r="B2125" s="29">
        <v>705.87</v>
      </c>
      <c r="C2125" s="29">
        <v>121459556.40000001</v>
      </c>
      <c r="D2125" s="22"/>
      <c r="E2125" s="22"/>
    </row>
    <row r="2126" spans="1:5" x14ac:dyDescent="0.2">
      <c r="A2126" s="26" t="s">
        <v>2152</v>
      </c>
      <c r="B2126" s="29">
        <v>747.76</v>
      </c>
      <c r="C2126" s="29">
        <v>128664385.97</v>
      </c>
      <c r="D2126" s="22"/>
      <c r="E2126" s="22"/>
    </row>
    <row r="2127" spans="1:5" x14ac:dyDescent="0.2">
      <c r="A2127" s="26" t="s">
        <v>2153</v>
      </c>
      <c r="B2127" s="29">
        <v>765.71</v>
      </c>
      <c r="C2127" s="29">
        <v>131803452.64</v>
      </c>
      <c r="D2127" s="22"/>
      <c r="E2127" s="22"/>
    </row>
    <row r="2128" spans="1:5" x14ac:dyDescent="0.2">
      <c r="A2128" s="26" t="s">
        <v>2154</v>
      </c>
      <c r="B2128" s="29">
        <v>765.27</v>
      </c>
      <c r="C2128" s="29">
        <v>131925640.89</v>
      </c>
      <c r="D2128" s="22"/>
      <c r="E2128" s="22"/>
    </row>
    <row r="2129" spans="1:5" x14ac:dyDescent="0.2">
      <c r="A2129" s="26" t="s">
        <v>2155</v>
      </c>
      <c r="B2129" s="29">
        <v>766.69</v>
      </c>
      <c r="C2129" s="29">
        <v>132474175.61</v>
      </c>
      <c r="D2129" s="22"/>
      <c r="E2129" s="22"/>
    </row>
    <row r="2130" spans="1:5" x14ac:dyDescent="0.2">
      <c r="A2130" s="26" t="s">
        <v>2156</v>
      </c>
      <c r="B2130" s="29">
        <v>818.33</v>
      </c>
      <c r="C2130" s="29">
        <v>141828991.62</v>
      </c>
      <c r="D2130" s="22"/>
      <c r="E2130" s="22"/>
    </row>
    <row r="2131" spans="1:5" x14ac:dyDescent="0.2">
      <c r="A2131" s="26" t="s">
        <v>2157</v>
      </c>
      <c r="B2131" s="29">
        <v>828.47</v>
      </c>
      <c r="C2131" s="29">
        <v>143717626.06</v>
      </c>
      <c r="D2131" s="22"/>
      <c r="E2131" s="22"/>
    </row>
    <row r="2132" spans="1:5" x14ac:dyDescent="0.2">
      <c r="A2132" s="26" t="s">
        <v>2158</v>
      </c>
      <c r="B2132" s="29">
        <v>818.1</v>
      </c>
      <c r="C2132" s="29">
        <v>142192254.22</v>
      </c>
      <c r="D2132" s="22"/>
      <c r="E2132" s="22"/>
    </row>
    <row r="2133" spans="1:5" x14ac:dyDescent="0.2">
      <c r="A2133" s="26" t="s">
        <v>2159</v>
      </c>
      <c r="B2133" s="29">
        <v>855.72</v>
      </c>
      <c r="C2133" s="29">
        <v>150031879.91</v>
      </c>
      <c r="D2133" s="22"/>
      <c r="E2133" s="22"/>
    </row>
    <row r="2134" spans="1:5" x14ac:dyDescent="0.2">
      <c r="A2134" s="26" t="s">
        <v>2160</v>
      </c>
      <c r="B2134" s="29">
        <v>868.27</v>
      </c>
      <c r="C2134" s="29">
        <v>152165101.81999999</v>
      </c>
      <c r="D2134" s="22"/>
      <c r="E2134" s="22"/>
    </row>
    <row r="2135" spans="1:5" x14ac:dyDescent="0.2">
      <c r="A2135" s="26" t="s">
        <v>2161</v>
      </c>
      <c r="B2135" s="29">
        <v>868.26</v>
      </c>
      <c r="C2135" s="29">
        <v>152238514.66</v>
      </c>
      <c r="D2135" s="22"/>
      <c r="E2135" s="22"/>
    </row>
    <row r="2136" spans="1:5" x14ac:dyDescent="0.2">
      <c r="A2136" s="26" t="s">
        <v>2162</v>
      </c>
      <c r="B2136" s="29">
        <v>868.76</v>
      </c>
      <c r="C2136" s="29">
        <v>152496471.28999999</v>
      </c>
      <c r="D2136" s="22"/>
      <c r="E2136" s="22"/>
    </row>
    <row r="2137" spans="1:5" x14ac:dyDescent="0.2">
      <c r="A2137" s="26" t="s">
        <v>2163</v>
      </c>
      <c r="B2137" s="29">
        <v>868.04</v>
      </c>
      <c r="C2137" s="29">
        <v>152383024.16999999</v>
      </c>
      <c r="D2137" s="22"/>
      <c r="E2137" s="22"/>
    </row>
    <row r="2138" spans="1:5" x14ac:dyDescent="0.2">
      <c r="A2138" s="26" t="s">
        <v>2164</v>
      </c>
      <c r="B2138" s="29">
        <v>862.73</v>
      </c>
      <c r="C2138" s="29">
        <v>152316176.86000001</v>
      </c>
      <c r="D2138" s="22"/>
      <c r="E2138" s="22"/>
    </row>
    <row r="2139" spans="1:5" x14ac:dyDescent="0.2">
      <c r="A2139" s="26" t="s">
        <v>2165</v>
      </c>
      <c r="B2139" s="29">
        <v>862.23</v>
      </c>
      <c r="C2139" s="29">
        <v>158283680.05000001</v>
      </c>
      <c r="D2139" s="22"/>
      <c r="E2139" s="22"/>
    </row>
    <row r="2140" spans="1:5" x14ac:dyDescent="0.2">
      <c r="A2140" s="26" t="s">
        <v>2166</v>
      </c>
      <c r="B2140" s="29">
        <v>859.82</v>
      </c>
      <c r="C2140" s="29">
        <v>158840788.22</v>
      </c>
      <c r="D2140" s="22"/>
      <c r="E2140" s="22"/>
    </row>
    <row r="2141" spans="1:5" x14ac:dyDescent="0.2">
      <c r="A2141" s="26" t="s">
        <v>2167</v>
      </c>
      <c r="B2141" s="29">
        <v>884.81</v>
      </c>
      <c r="C2141" s="29">
        <v>163655786.72</v>
      </c>
      <c r="D2141" s="22"/>
      <c r="E2141" s="22"/>
    </row>
    <row r="2142" spans="1:5" x14ac:dyDescent="0.2">
      <c r="A2142" s="26" t="s">
        <v>2168</v>
      </c>
      <c r="B2142" s="29">
        <v>889.92</v>
      </c>
      <c r="C2142" s="29">
        <v>164617671.09</v>
      </c>
      <c r="D2142" s="22"/>
      <c r="E2142" s="22"/>
    </row>
    <row r="2143" spans="1:5" x14ac:dyDescent="0.2">
      <c r="A2143" s="26" t="s">
        <v>2169</v>
      </c>
      <c r="B2143" s="29">
        <v>907.72</v>
      </c>
      <c r="C2143" s="29">
        <v>167900483.21000001</v>
      </c>
      <c r="D2143" s="22"/>
      <c r="E2143" s="22"/>
    </row>
    <row r="2144" spans="1:5" x14ac:dyDescent="0.2">
      <c r="A2144" s="26" t="s">
        <v>2170</v>
      </c>
      <c r="B2144" s="29">
        <v>909.92</v>
      </c>
      <c r="C2144" s="29">
        <v>168392982.12</v>
      </c>
      <c r="D2144" s="22"/>
      <c r="E2144" s="22"/>
    </row>
    <row r="2145" spans="1:5" x14ac:dyDescent="0.2">
      <c r="A2145" s="26" t="s">
        <v>2171</v>
      </c>
      <c r="B2145" s="29">
        <v>902.8</v>
      </c>
      <c r="C2145" s="29">
        <v>166947296.19</v>
      </c>
      <c r="D2145" s="22"/>
      <c r="E2145" s="22"/>
    </row>
    <row r="2146" spans="1:5" x14ac:dyDescent="0.2">
      <c r="A2146" s="26" t="s">
        <v>2172</v>
      </c>
      <c r="B2146" s="29">
        <v>919.37</v>
      </c>
      <c r="C2146" s="29">
        <v>170105467.88999999</v>
      </c>
      <c r="D2146" s="22"/>
      <c r="E2146" s="22"/>
    </row>
    <row r="2147" spans="1:5" x14ac:dyDescent="0.2">
      <c r="A2147" s="26" t="s">
        <v>2173</v>
      </c>
      <c r="B2147" s="29">
        <v>921.59</v>
      </c>
      <c r="C2147" s="29">
        <v>170688319.22999999</v>
      </c>
      <c r="D2147" s="22"/>
      <c r="E2147" s="22"/>
    </row>
    <row r="2148" spans="1:5" x14ac:dyDescent="0.2">
      <c r="A2148" s="26" t="s">
        <v>2174</v>
      </c>
      <c r="B2148" s="29">
        <v>915.01</v>
      </c>
      <c r="C2148" s="29">
        <v>169738811.71000001</v>
      </c>
      <c r="D2148" s="22"/>
      <c r="E2148" s="22"/>
    </row>
    <row r="2149" spans="1:5" x14ac:dyDescent="0.2">
      <c r="A2149" s="26" t="s">
        <v>2175</v>
      </c>
      <c r="B2149" s="29">
        <v>906.53</v>
      </c>
      <c r="C2149" s="29">
        <v>168217479.41999999</v>
      </c>
      <c r="D2149" s="22"/>
      <c r="E2149" s="22"/>
    </row>
    <row r="2150" spans="1:5" x14ac:dyDescent="0.2">
      <c r="A2150" s="26" t="s">
        <v>2176</v>
      </c>
      <c r="B2150" s="29">
        <v>900.38</v>
      </c>
      <c r="C2150" s="29">
        <v>167461495.68000001</v>
      </c>
      <c r="D2150" s="22"/>
      <c r="E2150" s="22"/>
    </row>
    <row r="2151" spans="1:5" x14ac:dyDescent="0.2">
      <c r="A2151" s="26" t="s">
        <v>2177</v>
      </c>
      <c r="B2151" s="29">
        <v>886.11</v>
      </c>
      <c r="C2151" s="29">
        <v>165117208.36000001</v>
      </c>
      <c r="D2151" s="22"/>
      <c r="E2151" s="22"/>
    </row>
    <row r="2152" spans="1:5" x14ac:dyDescent="0.2">
      <c r="A2152" s="26" t="s">
        <v>2178</v>
      </c>
      <c r="B2152" s="29">
        <v>903.66</v>
      </c>
      <c r="C2152" s="29">
        <v>169721347.55000001</v>
      </c>
      <c r="D2152" s="22"/>
      <c r="E2152" s="22"/>
    </row>
    <row r="2153" spans="1:5" x14ac:dyDescent="0.2">
      <c r="A2153" s="26" t="s">
        <v>2179</v>
      </c>
      <c r="B2153" s="29">
        <v>919.61</v>
      </c>
      <c r="C2153" s="29">
        <v>180777195.91999999</v>
      </c>
      <c r="D2153" s="22"/>
      <c r="E2153" s="22"/>
    </row>
    <row r="2154" spans="1:5" x14ac:dyDescent="0.2">
      <c r="A2154" s="26" t="s">
        <v>2180</v>
      </c>
      <c r="B2154" s="29">
        <v>919.06</v>
      </c>
      <c r="C2154" s="29">
        <v>180757172.47</v>
      </c>
      <c r="D2154" s="22"/>
      <c r="E2154" s="22"/>
    </row>
    <row r="2155" spans="1:5" x14ac:dyDescent="0.2">
      <c r="A2155" s="26" t="s">
        <v>2181</v>
      </c>
      <c r="B2155" s="29">
        <v>921.81</v>
      </c>
      <c r="C2155" s="29">
        <v>181293437.50999999</v>
      </c>
      <c r="D2155" s="22"/>
      <c r="E2155" s="22"/>
    </row>
    <row r="2156" spans="1:5" x14ac:dyDescent="0.2">
      <c r="A2156" s="26" t="s">
        <v>2182</v>
      </c>
      <c r="B2156" s="29">
        <v>926.35</v>
      </c>
      <c r="C2156" s="29">
        <v>182178185.06</v>
      </c>
      <c r="D2156" s="22"/>
      <c r="E2156" s="22"/>
    </row>
    <row r="2157" spans="1:5" x14ac:dyDescent="0.2">
      <c r="A2157" s="26" t="s">
        <v>2183</v>
      </c>
      <c r="B2157" s="29">
        <v>928.32</v>
      </c>
      <c r="C2157" s="29">
        <v>182703812.25</v>
      </c>
      <c r="D2157" s="22"/>
      <c r="E2157" s="22"/>
    </row>
    <row r="2158" spans="1:5" x14ac:dyDescent="0.2">
      <c r="A2158" s="26" t="s">
        <v>2184</v>
      </c>
      <c r="B2158" s="29">
        <v>931.61</v>
      </c>
      <c r="C2158" s="29">
        <v>183368506.90000001</v>
      </c>
      <c r="D2158" s="22"/>
      <c r="E2158" s="22"/>
    </row>
    <row r="2159" spans="1:5" x14ac:dyDescent="0.2">
      <c r="A2159" s="26" t="s">
        <v>2185</v>
      </c>
      <c r="B2159" s="29">
        <v>927.09</v>
      </c>
      <c r="C2159" s="29">
        <v>182702132.62</v>
      </c>
      <c r="D2159" s="22"/>
      <c r="E2159" s="22"/>
    </row>
    <row r="2160" spans="1:5" x14ac:dyDescent="0.2">
      <c r="A2160" s="26" t="s">
        <v>2186</v>
      </c>
      <c r="B2160" s="29">
        <v>917.25</v>
      </c>
      <c r="C2160" s="29">
        <v>180010053.84999999</v>
      </c>
      <c r="D2160" s="22"/>
      <c r="E2160" s="22"/>
    </row>
    <row r="2161" spans="1:5" x14ac:dyDescent="0.2">
      <c r="A2161" s="26" t="s">
        <v>2187</v>
      </c>
      <c r="B2161" s="29">
        <v>924.49</v>
      </c>
      <c r="C2161" s="29">
        <v>183905811.25</v>
      </c>
      <c r="D2161" s="22"/>
      <c r="E2161" s="22"/>
    </row>
    <row r="2162" spans="1:5" x14ac:dyDescent="0.2">
      <c r="A2162" s="26" t="s">
        <v>2188</v>
      </c>
      <c r="B2162" s="29">
        <v>927.08</v>
      </c>
      <c r="C2162" s="29">
        <v>184501559.88</v>
      </c>
      <c r="D2162" s="22"/>
      <c r="E2162" s="22"/>
    </row>
    <row r="2163" spans="1:5" x14ac:dyDescent="0.2">
      <c r="A2163" s="26" t="s">
        <v>2189</v>
      </c>
      <c r="B2163" s="29">
        <v>943.51</v>
      </c>
      <c r="C2163" s="29">
        <v>188318871.84</v>
      </c>
      <c r="D2163" s="22"/>
      <c r="E2163" s="22"/>
    </row>
    <row r="2164" spans="1:5" x14ac:dyDescent="0.2">
      <c r="A2164" s="26" t="s">
        <v>2190</v>
      </c>
      <c r="B2164" s="29">
        <v>947.26</v>
      </c>
      <c r="C2164" s="29">
        <v>189183158.28999999</v>
      </c>
      <c r="D2164" s="22"/>
      <c r="E2164" s="22"/>
    </row>
    <row r="2165" spans="1:5" x14ac:dyDescent="0.2">
      <c r="A2165" s="26" t="s">
        <v>2191</v>
      </c>
      <c r="B2165" s="29">
        <v>946.84</v>
      </c>
      <c r="C2165" s="29">
        <v>189333237.03999999</v>
      </c>
      <c r="D2165" s="22"/>
      <c r="E2165" s="22"/>
    </row>
    <row r="2166" spans="1:5" x14ac:dyDescent="0.2">
      <c r="A2166" s="26" t="s">
        <v>2192</v>
      </c>
      <c r="B2166" s="29">
        <v>948.18</v>
      </c>
      <c r="C2166" s="29">
        <v>190497584.55000001</v>
      </c>
      <c r="D2166" s="22"/>
      <c r="E2166" s="22"/>
    </row>
    <row r="2167" spans="1:5" x14ac:dyDescent="0.2">
      <c r="A2167" s="26" t="s">
        <v>2193</v>
      </c>
      <c r="B2167" s="29">
        <v>949.37</v>
      </c>
      <c r="C2167" s="29">
        <v>190559982</v>
      </c>
      <c r="D2167" s="22"/>
      <c r="E2167" s="22"/>
    </row>
    <row r="2168" spans="1:5" x14ac:dyDescent="0.2">
      <c r="A2168" s="26" t="s">
        <v>2194</v>
      </c>
      <c r="B2168" s="29">
        <v>951.29</v>
      </c>
      <c r="C2168" s="29">
        <v>190971626.16999999</v>
      </c>
      <c r="D2168" s="22"/>
      <c r="E2168" s="22"/>
    </row>
    <row r="2169" spans="1:5" x14ac:dyDescent="0.2">
      <c r="A2169" s="26" t="s">
        <v>2195</v>
      </c>
      <c r="B2169" s="29">
        <v>955.59</v>
      </c>
      <c r="C2169" s="29">
        <v>192108102.22</v>
      </c>
      <c r="D2169" s="22"/>
      <c r="E2169" s="22"/>
    </row>
    <row r="2170" spans="1:5" x14ac:dyDescent="0.2">
      <c r="A2170" s="26" t="s">
        <v>2196</v>
      </c>
      <c r="B2170" s="29">
        <v>957.99</v>
      </c>
      <c r="C2170" s="29">
        <v>192745419.18000001</v>
      </c>
      <c r="D2170" s="22"/>
      <c r="E2170" s="22"/>
    </row>
    <row r="2171" spans="1:5" x14ac:dyDescent="0.2">
      <c r="A2171" s="26" t="s">
        <v>2197</v>
      </c>
      <c r="B2171" s="29">
        <v>959.22</v>
      </c>
      <c r="C2171" s="29">
        <v>193041154.21000001</v>
      </c>
      <c r="D2171" s="22"/>
      <c r="E2171" s="22"/>
    </row>
    <row r="2172" spans="1:5" x14ac:dyDescent="0.2">
      <c r="A2172" s="26" t="s">
        <v>2198</v>
      </c>
      <c r="B2172" s="29">
        <v>960.78</v>
      </c>
      <c r="C2172" s="29">
        <v>193636432.18000001</v>
      </c>
      <c r="D2172" s="22"/>
      <c r="E2172" s="22"/>
    </row>
    <row r="2173" spans="1:5" x14ac:dyDescent="0.2">
      <c r="A2173" s="26" t="s">
        <v>2199</v>
      </c>
      <c r="B2173" s="29">
        <v>966.03</v>
      </c>
      <c r="C2173" s="29">
        <v>194824000</v>
      </c>
      <c r="D2173" s="22"/>
      <c r="E2173" s="22"/>
    </row>
    <row r="2174" spans="1:5" x14ac:dyDescent="0.2">
      <c r="A2174" s="26" t="s">
        <v>2200</v>
      </c>
      <c r="B2174" s="29">
        <v>978.6</v>
      </c>
      <c r="C2174" s="29">
        <v>197264280</v>
      </c>
      <c r="D2174" s="22"/>
      <c r="E2174" s="22"/>
    </row>
    <row r="2175" spans="1:5" x14ac:dyDescent="0.2">
      <c r="A2175" s="26" t="s">
        <v>2201</v>
      </c>
      <c r="B2175" s="29">
        <v>978.04</v>
      </c>
      <c r="C2175" s="29">
        <v>197203560</v>
      </c>
      <c r="D2175" s="22"/>
      <c r="E2175" s="22"/>
    </row>
    <row r="2176" spans="1:5" x14ac:dyDescent="0.2">
      <c r="A2176" s="26" t="s">
        <v>2202</v>
      </c>
      <c r="B2176" s="29">
        <v>986.93</v>
      </c>
      <c r="C2176" s="29">
        <v>199032834.30000001</v>
      </c>
      <c r="D2176" s="22"/>
      <c r="E2176" s="22"/>
    </row>
    <row r="2177" spans="1:5" x14ac:dyDescent="0.2">
      <c r="A2177" s="26" t="s">
        <v>2203</v>
      </c>
      <c r="B2177" s="29">
        <v>985.69</v>
      </c>
      <c r="C2177" s="29">
        <v>199851686.99000001</v>
      </c>
      <c r="D2177" s="22"/>
      <c r="E2177" s="22"/>
    </row>
    <row r="2178" spans="1:5" x14ac:dyDescent="0.2">
      <c r="A2178" s="26" t="s">
        <v>2204</v>
      </c>
      <c r="B2178" s="29">
        <v>986.07</v>
      </c>
      <c r="C2178" s="29">
        <v>200094783.94999999</v>
      </c>
      <c r="D2178" s="22"/>
      <c r="E2178" s="22"/>
    </row>
    <row r="2179" spans="1:5" x14ac:dyDescent="0.2">
      <c r="A2179" s="26" t="s">
        <v>2205</v>
      </c>
      <c r="B2179" s="29">
        <v>990.21</v>
      </c>
      <c r="C2179" s="29">
        <v>200960040.65000001</v>
      </c>
      <c r="D2179" s="22"/>
      <c r="E2179" s="22"/>
    </row>
    <row r="2180" spans="1:5" x14ac:dyDescent="0.2">
      <c r="A2180" s="26" t="s">
        <v>2206</v>
      </c>
      <c r="B2180" s="29">
        <v>989.38</v>
      </c>
      <c r="C2180" s="29">
        <v>200946168.27000001</v>
      </c>
      <c r="D2180" s="22"/>
      <c r="E2180" s="22"/>
    </row>
    <row r="2181" spans="1:5" x14ac:dyDescent="0.2">
      <c r="A2181" s="26" t="s">
        <v>2207</v>
      </c>
      <c r="B2181" s="29">
        <v>999.2</v>
      </c>
      <c r="C2181" s="29">
        <v>203013334.46000001</v>
      </c>
      <c r="D2181" s="22"/>
      <c r="E2181" s="22"/>
    </row>
    <row r="2182" spans="1:5" x14ac:dyDescent="0.2">
      <c r="A2182" s="26" t="s">
        <v>2208</v>
      </c>
      <c r="B2182" s="29">
        <v>1004.41</v>
      </c>
      <c r="C2182" s="29">
        <v>203820048.21000001</v>
      </c>
      <c r="D2182" s="22"/>
      <c r="E2182" s="22"/>
    </row>
    <row r="2183" spans="1:5" x14ac:dyDescent="0.2">
      <c r="A2183" s="26" t="s">
        <v>2209</v>
      </c>
      <c r="B2183" s="29">
        <v>1014.11</v>
      </c>
      <c r="C2183" s="29">
        <v>205826118.84</v>
      </c>
      <c r="D2183" s="22"/>
      <c r="E2183" s="22"/>
    </row>
    <row r="2184" spans="1:5" x14ac:dyDescent="0.2">
      <c r="A2184" s="26" t="s">
        <v>2210</v>
      </c>
      <c r="B2184" s="29">
        <v>1022.47</v>
      </c>
      <c r="C2184" s="29">
        <v>207696987.59999999</v>
      </c>
      <c r="D2184" s="22"/>
      <c r="E2184" s="22"/>
    </row>
    <row r="2185" spans="1:5" x14ac:dyDescent="0.2">
      <c r="A2185" s="26" t="s">
        <v>2211</v>
      </c>
      <c r="B2185" s="29">
        <v>1026.53</v>
      </c>
      <c r="C2185" s="29">
        <v>208527478.78999999</v>
      </c>
      <c r="D2185" s="22"/>
      <c r="E2185" s="22"/>
    </row>
    <row r="2186" spans="1:5" x14ac:dyDescent="0.2">
      <c r="A2186" s="26" t="s">
        <v>2212</v>
      </c>
      <c r="B2186" s="29">
        <v>1030.3399999999999</v>
      </c>
      <c r="C2186" s="29">
        <v>209545507.62</v>
      </c>
      <c r="D2186" s="22"/>
      <c r="E2186" s="22"/>
    </row>
    <row r="2187" spans="1:5" x14ac:dyDescent="0.2">
      <c r="A2187" s="26" t="s">
        <v>2213</v>
      </c>
      <c r="B2187" s="29">
        <v>1036.02</v>
      </c>
      <c r="C2187" s="29">
        <v>210640249.31</v>
      </c>
      <c r="D2187" s="22"/>
      <c r="E2187" s="22"/>
    </row>
    <row r="2188" spans="1:5" x14ac:dyDescent="0.2">
      <c r="A2188" s="26" t="s">
        <v>2214</v>
      </c>
      <c r="B2188" s="29">
        <v>1036.94</v>
      </c>
      <c r="C2188" s="29">
        <v>211167287.46000001</v>
      </c>
      <c r="D2188" s="22"/>
      <c r="E2188" s="22"/>
    </row>
    <row r="2189" spans="1:5" x14ac:dyDescent="0.2">
      <c r="A2189" s="26" t="s">
        <v>2215</v>
      </c>
      <c r="B2189" s="29">
        <v>1035.27</v>
      </c>
      <c r="C2189" s="29">
        <v>211547979.13</v>
      </c>
      <c r="D2189" s="22"/>
      <c r="E2189" s="22"/>
    </row>
    <row r="2190" spans="1:5" x14ac:dyDescent="0.2">
      <c r="A2190" s="26" t="s">
        <v>2216</v>
      </c>
      <c r="B2190" s="29">
        <v>1034.42</v>
      </c>
      <c r="C2190" s="29">
        <v>211603447.43000001</v>
      </c>
      <c r="D2190" s="22"/>
      <c r="E2190" s="22"/>
    </row>
    <row r="2191" spans="1:5" x14ac:dyDescent="0.2">
      <c r="A2191" s="26" t="s">
        <v>2217</v>
      </c>
      <c r="B2191" s="29">
        <v>1035.3399999999999</v>
      </c>
      <c r="C2191" s="29">
        <v>211741842.00999999</v>
      </c>
      <c r="D2191" s="22"/>
      <c r="E2191" s="22"/>
    </row>
    <row r="2192" spans="1:5" x14ac:dyDescent="0.2">
      <c r="A2192" s="26" t="s">
        <v>2218</v>
      </c>
      <c r="B2192" s="29">
        <v>1034.3599999999999</v>
      </c>
      <c r="C2192" s="29">
        <v>211559765.19</v>
      </c>
      <c r="D2192" s="22"/>
      <c r="E2192" s="22"/>
    </row>
    <row r="2193" spans="1:5" x14ac:dyDescent="0.2">
      <c r="A2193" s="26" t="s">
        <v>2219</v>
      </c>
      <c r="B2193" s="29">
        <v>1034.79</v>
      </c>
      <c r="C2193" s="29">
        <v>211637555.69</v>
      </c>
      <c r="D2193" s="22"/>
      <c r="E2193" s="22"/>
    </row>
    <row r="2194" spans="1:5" x14ac:dyDescent="0.2">
      <c r="A2194" s="26" t="s">
        <v>2220</v>
      </c>
      <c r="B2194" s="29">
        <v>1036.32</v>
      </c>
      <c r="C2194" s="29">
        <v>212496840.93000001</v>
      </c>
      <c r="D2194" s="22"/>
      <c r="E2194" s="22"/>
    </row>
    <row r="2195" spans="1:5" x14ac:dyDescent="0.2">
      <c r="A2195" s="26" t="s">
        <v>2221</v>
      </c>
      <c r="B2195" s="29">
        <v>1030.97</v>
      </c>
      <c r="C2195" s="29">
        <v>211239644.52000001</v>
      </c>
      <c r="D2195" s="22"/>
      <c r="E2195" s="22"/>
    </row>
    <row r="2196" spans="1:5" x14ac:dyDescent="0.2">
      <c r="A2196" s="26" t="s">
        <v>2222</v>
      </c>
      <c r="B2196" s="29">
        <v>1035.6600000000001</v>
      </c>
      <c r="C2196" s="29">
        <v>212241122.37</v>
      </c>
      <c r="D2196" s="22"/>
      <c r="E2196" s="22"/>
    </row>
    <row r="2197" spans="1:5" x14ac:dyDescent="0.2">
      <c r="A2197" s="26" t="s">
        <v>2223</v>
      </c>
      <c r="B2197" s="29">
        <v>1034.94</v>
      </c>
      <c r="C2197" s="29">
        <v>212375896.74000001</v>
      </c>
      <c r="D2197" s="22"/>
      <c r="E2197" s="22"/>
    </row>
    <row r="2198" spans="1:5" x14ac:dyDescent="0.2">
      <c r="A2198" s="26" t="s">
        <v>2224</v>
      </c>
      <c r="B2198" s="29">
        <v>1036.6400000000001</v>
      </c>
      <c r="C2198" s="29">
        <v>212712063.97999999</v>
      </c>
      <c r="D2198" s="22"/>
      <c r="E2198" s="22"/>
    </row>
    <row r="2199" spans="1:5" x14ac:dyDescent="0.2">
      <c r="A2199" s="26" t="s">
        <v>2225</v>
      </c>
      <c r="B2199" s="29">
        <v>1041.99</v>
      </c>
      <c r="C2199" s="29">
        <v>213718214.31999999</v>
      </c>
      <c r="D2199" s="22"/>
      <c r="E2199" s="22"/>
    </row>
    <row r="2200" spans="1:5" x14ac:dyDescent="0.2">
      <c r="A2200" s="26" t="s">
        <v>2226</v>
      </c>
      <c r="B2200" s="29">
        <v>1040.0899999999999</v>
      </c>
      <c r="C2200" s="29">
        <v>214448497.05000001</v>
      </c>
      <c r="D2200" s="22"/>
      <c r="E2200" s="22"/>
    </row>
    <row r="2201" spans="1:5" x14ac:dyDescent="0.2">
      <c r="A2201" s="26" t="s">
        <v>2227</v>
      </c>
      <c r="B2201" s="29">
        <v>1039.1500000000001</v>
      </c>
      <c r="C2201" s="29">
        <v>214344930.50999999</v>
      </c>
      <c r="D2201" s="22"/>
      <c r="E2201" s="22"/>
    </row>
    <row r="2202" spans="1:5" x14ac:dyDescent="0.2">
      <c r="A2202" s="26" t="s">
        <v>2228</v>
      </c>
      <c r="B2202" s="29">
        <v>1035.05</v>
      </c>
      <c r="C2202" s="29">
        <v>214342188.00999999</v>
      </c>
      <c r="D2202" s="22"/>
      <c r="E2202" s="22"/>
    </row>
    <row r="2203" spans="1:5" x14ac:dyDescent="0.2">
      <c r="A2203" s="26" t="s">
        <v>2229</v>
      </c>
      <c r="B2203" s="29">
        <v>1031.96</v>
      </c>
      <c r="C2203" s="29">
        <v>210894582.36000001</v>
      </c>
      <c r="D2203" s="22"/>
      <c r="E2203" s="22"/>
    </row>
    <row r="2204" spans="1:5" x14ac:dyDescent="0.2">
      <c r="A2204" s="26" t="s">
        <v>2230</v>
      </c>
      <c r="B2204" s="29">
        <v>1037.25</v>
      </c>
      <c r="C2204" s="29">
        <v>211782529.77000001</v>
      </c>
      <c r="D2204" s="22"/>
      <c r="E2204" s="22"/>
    </row>
    <row r="2205" spans="1:5" x14ac:dyDescent="0.2">
      <c r="A2205" s="26" t="s">
        <v>2231</v>
      </c>
      <c r="B2205" s="29">
        <v>1038.3</v>
      </c>
      <c r="C2205" s="29">
        <v>211933865.52000001</v>
      </c>
      <c r="D2205" s="22"/>
      <c r="E2205" s="22"/>
    </row>
    <row r="2206" spans="1:5" x14ac:dyDescent="0.2">
      <c r="A2206" s="26" t="s">
        <v>2232</v>
      </c>
      <c r="B2206" s="29">
        <v>1041.54</v>
      </c>
      <c r="C2206" s="29">
        <v>212770921.16999999</v>
      </c>
      <c r="D2206" s="22"/>
      <c r="E2206" s="22"/>
    </row>
    <row r="2207" spans="1:5" x14ac:dyDescent="0.2">
      <c r="A2207" s="26" t="s">
        <v>2233</v>
      </c>
      <c r="B2207" s="29">
        <v>1043.6099999999999</v>
      </c>
      <c r="C2207" s="29">
        <v>212243286.06999999</v>
      </c>
      <c r="D2207" s="22"/>
      <c r="E2207" s="22"/>
    </row>
    <row r="2208" spans="1:5" x14ac:dyDescent="0.2">
      <c r="A2208" s="26" t="s">
        <v>2234</v>
      </c>
      <c r="B2208" s="29">
        <v>1048.8599999999999</v>
      </c>
      <c r="C2208" s="29">
        <v>213533754.97999999</v>
      </c>
      <c r="D2208" s="22"/>
      <c r="E2208" s="22"/>
    </row>
    <row r="2209" spans="1:5" x14ac:dyDescent="0.2">
      <c r="A2209" s="26" t="s">
        <v>2235</v>
      </c>
      <c r="B2209" s="29">
        <v>1046.3499999999999</v>
      </c>
      <c r="C2209" s="29">
        <v>213819529.18000001</v>
      </c>
      <c r="D2209" s="22"/>
      <c r="E2209" s="22"/>
    </row>
    <row r="2210" spans="1:5" x14ac:dyDescent="0.2">
      <c r="A2210" s="26" t="s">
        <v>2236</v>
      </c>
      <c r="B2210" s="29">
        <v>1042.76</v>
      </c>
      <c r="C2210" s="29">
        <v>214432183.97999999</v>
      </c>
      <c r="D2210" s="22"/>
      <c r="E2210" s="22"/>
    </row>
    <row r="2211" spans="1:5" x14ac:dyDescent="0.2">
      <c r="A2211" s="26" t="s">
        <v>2237</v>
      </c>
      <c r="B2211" s="29">
        <v>1034.6099999999999</v>
      </c>
      <c r="C2211" s="29">
        <v>212765676.94</v>
      </c>
      <c r="D2211" s="22"/>
      <c r="E2211" s="22"/>
    </row>
    <row r="2212" spans="1:5" x14ac:dyDescent="0.2">
      <c r="A2212" s="26" t="s">
        <v>2238</v>
      </c>
      <c r="B2212" s="29">
        <v>1028.5</v>
      </c>
      <c r="C2212" s="29">
        <v>211003854.40000001</v>
      </c>
      <c r="D2212" s="22"/>
      <c r="E2212" s="22"/>
    </row>
    <row r="2213" spans="1:5" x14ac:dyDescent="0.2">
      <c r="A2213" s="26" t="s">
        <v>2239</v>
      </c>
      <c r="B2213" s="29">
        <v>1022.68</v>
      </c>
      <c r="C2213" s="29">
        <v>210122847.84</v>
      </c>
      <c r="D2213" s="22"/>
      <c r="E2213" s="22"/>
    </row>
    <row r="2214" spans="1:5" x14ac:dyDescent="0.2">
      <c r="A2214" s="26" t="s">
        <v>2240</v>
      </c>
      <c r="B2214" s="29">
        <v>1020.41</v>
      </c>
      <c r="C2214" s="29">
        <v>209725757.75</v>
      </c>
      <c r="D2214" s="22"/>
      <c r="E2214" s="22"/>
    </row>
    <row r="2215" spans="1:5" x14ac:dyDescent="0.2">
      <c r="A2215" s="26" t="s">
        <v>2241</v>
      </c>
      <c r="B2215" s="29">
        <v>1014.32</v>
      </c>
      <c r="C2215" s="29">
        <v>208436335.28999999</v>
      </c>
      <c r="D2215" s="22"/>
      <c r="E2215" s="22"/>
    </row>
    <row r="2216" spans="1:5" x14ac:dyDescent="0.2">
      <c r="A2216" s="26" t="s">
        <v>2242</v>
      </c>
      <c r="B2216" s="29">
        <v>1011.38</v>
      </c>
      <c r="C2216" s="29">
        <v>208205425.83000001</v>
      </c>
      <c r="D2216" s="22"/>
      <c r="E2216" s="22"/>
    </row>
    <row r="2217" spans="1:5" x14ac:dyDescent="0.2">
      <c r="A2217" s="26" t="s">
        <v>2243</v>
      </c>
      <c r="B2217" s="29">
        <v>1007.58</v>
      </c>
      <c r="C2217" s="29">
        <v>207625821.59</v>
      </c>
      <c r="D2217" s="22"/>
      <c r="E2217" s="22"/>
    </row>
    <row r="2218" spans="1:5" x14ac:dyDescent="0.2">
      <c r="A2218" s="26" t="s">
        <v>2244</v>
      </c>
      <c r="B2218" s="29">
        <v>1005.86</v>
      </c>
      <c r="C2218" s="29">
        <v>208234265.28999999</v>
      </c>
      <c r="D2218" s="22"/>
      <c r="E2218" s="22"/>
    </row>
    <row r="2219" spans="1:5" x14ac:dyDescent="0.2">
      <c r="A2219" s="26" t="s">
        <v>2245</v>
      </c>
      <c r="B2219" s="29">
        <v>1006.48</v>
      </c>
      <c r="C2219" s="29">
        <v>208599125.00999999</v>
      </c>
      <c r="D2219" s="22"/>
      <c r="E2219" s="22"/>
    </row>
    <row r="2220" spans="1:5" x14ac:dyDescent="0.2">
      <c r="A2220" s="26" t="s">
        <v>2246</v>
      </c>
      <c r="B2220" s="29">
        <v>1005.08</v>
      </c>
      <c r="C2220" s="29">
        <v>209034565.13</v>
      </c>
      <c r="D2220" s="22"/>
      <c r="E2220" s="22"/>
    </row>
    <row r="2221" spans="1:5" x14ac:dyDescent="0.2">
      <c r="A2221" s="26" t="s">
        <v>2247</v>
      </c>
      <c r="B2221" s="29">
        <v>1004.75</v>
      </c>
      <c r="C2221" s="29">
        <v>208060557.40000001</v>
      </c>
      <c r="D2221" s="22"/>
      <c r="E2221" s="22"/>
    </row>
    <row r="2222" spans="1:5" x14ac:dyDescent="0.2">
      <c r="A2222" s="26" t="s">
        <v>2248</v>
      </c>
      <c r="B2222" s="29">
        <v>1006.45</v>
      </c>
      <c r="C2222" s="29">
        <v>207444892.97999999</v>
      </c>
      <c r="D2222" s="22"/>
      <c r="E2222" s="22"/>
    </row>
    <row r="2223" spans="1:5" x14ac:dyDescent="0.2">
      <c r="A2223" s="26" t="s">
        <v>2249</v>
      </c>
      <c r="B2223" s="29">
        <v>1007.71</v>
      </c>
      <c r="C2223" s="29">
        <v>207726265.84999999</v>
      </c>
      <c r="D2223" s="22"/>
      <c r="E2223" s="22"/>
    </row>
    <row r="2224" spans="1:5" x14ac:dyDescent="0.2">
      <c r="A2224" s="26" t="s">
        <v>2250</v>
      </c>
      <c r="B2224" s="29">
        <v>1007.12</v>
      </c>
      <c r="C2224" s="29">
        <v>207893709.31</v>
      </c>
      <c r="D2224" s="22"/>
      <c r="E2224" s="22"/>
    </row>
    <row r="2225" spans="1:5" x14ac:dyDescent="0.2">
      <c r="A2225" s="26" t="s">
        <v>2251</v>
      </c>
      <c r="B2225" s="29">
        <v>1012.18</v>
      </c>
      <c r="C2225" s="29">
        <v>209196725.77000001</v>
      </c>
      <c r="D2225" s="22"/>
      <c r="E2225" s="22"/>
    </row>
    <row r="2226" spans="1:5" x14ac:dyDescent="0.2">
      <c r="A2226" s="26" t="s">
        <v>2252</v>
      </c>
      <c r="B2226" s="29">
        <v>1014.07</v>
      </c>
      <c r="C2226" s="29">
        <v>209730931.94</v>
      </c>
      <c r="D2226" s="22"/>
      <c r="E2226" s="22"/>
    </row>
    <row r="2227" spans="1:5" x14ac:dyDescent="0.2">
      <c r="A2227" s="26" t="s">
        <v>2253</v>
      </c>
      <c r="B2227" s="29">
        <v>1018.79</v>
      </c>
      <c r="C2227" s="29">
        <v>210509106.22</v>
      </c>
      <c r="D2227" s="22"/>
      <c r="E2227" s="22"/>
    </row>
    <row r="2228" spans="1:5" x14ac:dyDescent="0.2">
      <c r="A2228" s="26" t="s">
        <v>2254</v>
      </c>
      <c r="B2228" s="29">
        <v>1021.32</v>
      </c>
      <c r="C2228" s="29">
        <v>211172307.63</v>
      </c>
      <c r="D2228" s="22"/>
      <c r="E2228" s="22"/>
    </row>
    <row r="2229" spans="1:5" x14ac:dyDescent="0.2">
      <c r="A2229" s="26" t="s">
        <v>2255</v>
      </c>
      <c r="B2229" s="29">
        <v>1017.58</v>
      </c>
      <c r="C2229" s="29">
        <v>210133167.81999999</v>
      </c>
      <c r="D2229" s="22"/>
      <c r="E2229" s="22"/>
    </row>
    <row r="2230" spans="1:5" x14ac:dyDescent="0.2">
      <c r="A2230" s="26" t="s">
        <v>2256</v>
      </c>
      <c r="B2230" s="29">
        <v>1017.58</v>
      </c>
      <c r="C2230" s="29">
        <v>210385855.25999999</v>
      </c>
      <c r="D2230" s="22"/>
      <c r="E2230" s="22"/>
    </row>
    <row r="2231" spans="1:5" x14ac:dyDescent="0.2">
      <c r="A2231" s="26" t="s">
        <v>2257</v>
      </c>
      <c r="B2231" s="29">
        <v>1014.88</v>
      </c>
      <c r="C2231" s="29">
        <v>209923135.38999999</v>
      </c>
      <c r="D2231" s="22"/>
      <c r="E2231" s="22"/>
    </row>
    <row r="2232" spans="1:5" x14ac:dyDescent="0.2">
      <c r="A2232" s="26" t="s">
        <v>2258</v>
      </c>
      <c r="B2232" s="29">
        <v>1014.69</v>
      </c>
      <c r="C2232" s="29">
        <v>210585567.16999999</v>
      </c>
      <c r="D2232" s="22"/>
      <c r="E2232" s="22"/>
    </row>
    <row r="2233" spans="1:5" x14ac:dyDescent="0.2">
      <c r="A2233" s="26" t="s">
        <v>2259</v>
      </c>
      <c r="B2233" s="29">
        <v>1008.05</v>
      </c>
      <c r="C2233" s="29">
        <v>210359503.69</v>
      </c>
      <c r="D2233" s="22"/>
      <c r="E2233" s="22"/>
    </row>
    <row r="2234" spans="1:5" x14ac:dyDescent="0.2">
      <c r="A2234" s="26" t="s">
        <v>2260</v>
      </c>
      <c r="B2234" s="29">
        <v>1012.76</v>
      </c>
      <c r="C2234" s="29">
        <v>211327117.31999999</v>
      </c>
      <c r="D2234" s="22"/>
      <c r="E2234" s="22"/>
    </row>
    <row r="2235" spans="1:5" x14ac:dyDescent="0.2">
      <c r="A2235" s="26" t="s">
        <v>2261</v>
      </c>
      <c r="B2235" s="29">
        <v>1010.26</v>
      </c>
      <c r="C2235" s="29">
        <v>210832116.47999999</v>
      </c>
      <c r="D2235" s="22"/>
      <c r="E2235" s="22"/>
    </row>
    <row r="2236" spans="1:5" x14ac:dyDescent="0.2">
      <c r="A2236" s="26" t="s">
        <v>2262</v>
      </c>
      <c r="B2236" s="29">
        <v>1009.97</v>
      </c>
      <c r="C2236" s="29">
        <v>209108200.47999999</v>
      </c>
      <c r="D2236" s="22"/>
      <c r="E2236" s="22"/>
    </row>
    <row r="2237" spans="1:5" x14ac:dyDescent="0.2">
      <c r="A2237" s="26" t="s">
        <v>2263</v>
      </c>
      <c r="B2237" s="29">
        <v>1012.14</v>
      </c>
      <c r="C2237" s="29">
        <v>210975312.28999999</v>
      </c>
      <c r="D2237" s="22"/>
      <c r="E2237" s="22"/>
    </row>
    <row r="2238" spans="1:5" x14ac:dyDescent="0.2">
      <c r="A2238" s="26" t="s">
        <v>2264</v>
      </c>
      <c r="B2238" s="29">
        <v>1014.1</v>
      </c>
      <c r="C2238" s="29">
        <v>212178943</v>
      </c>
      <c r="D2238" s="22"/>
      <c r="E2238" s="22"/>
    </row>
    <row r="2239" spans="1:5" x14ac:dyDescent="0.2">
      <c r="A2239" s="26" t="s">
        <v>2265</v>
      </c>
      <c r="B2239" s="29">
        <v>1014.43</v>
      </c>
      <c r="C2239" s="29">
        <v>212885546.27000001</v>
      </c>
      <c r="D2239" s="22"/>
      <c r="E2239" s="22"/>
    </row>
    <row r="2240" spans="1:5" x14ac:dyDescent="0.2">
      <c r="A2240" s="26" t="s">
        <v>2266</v>
      </c>
      <c r="B2240" s="29">
        <v>1016.6</v>
      </c>
      <c r="C2240" s="29">
        <v>214788564.83000001</v>
      </c>
      <c r="D2240" s="22"/>
      <c r="E2240" s="22"/>
    </row>
    <row r="2241" spans="1:5" x14ac:dyDescent="0.2">
      <c r="A2241" s="26" t="s">
        <v>2267</v>
      </c>
      <c r="B2241" s="29">
        <v>1015.2</v>
      </c>
      <c r="C2241" s="29">
        <v>214494618.06999999</v>
      </c>
      <c r="D2241" s="22"/>
      <c r="E2241" s="22"/>
    </row>
    <row r="2242" spans="1:5" x14ac:dyDescent="0.2">
      <c r="A2242" s="26" t="s">
        <v>2268</v>
      </c>
      <c r="B2242" s="29">
        <v>1016.81</v>
      </c>
      <c r="C2242" s="29">
        <v>215126811.65000001</v>
      </c>
      <c r="D2242" s="22"/>
      <c r="E2242" s="22"/>
    </row>
    <row r="2243" spans="1:5" x14ac:dyDescent="0.2">
      <c r="A2243" s="26" t="s">
        <v>2269</v>
      </c>
      <c r="B2243" s="29">
        <v>1017.32</v>
      </c>
      <c r="C2243" s="29">
        <v>214782565.24000001</v>
      </c>
      <c r="D2243" s="22"/>
      <c r="E2243" s="22"/>
    </row>
    <row r="2244" spans="1:5" x14ac:dyDescent="0.2">
      <c r="A2244" s="26" t="s">
        <v>2270</v>
      </c>
      <c r="B2244" s="29">
        <v>1014.76</v>
      </c>
      <c r="C2244" s="29">
        <v>214277587.88999999</v>
      </c>
      <c r="D2244" s="22"/>
      <c r="E2244" s="22"/>
    </row>
    <row r="2245" spans="1:5" x14ac:dyDescent="0.2">
      <c r="A2245" s="26" t="s">
        <v>2271</v>
      </c>
      <c r="B2245" s="29">
        <v>1014.27</v>
      </c>
      <c r="C2245" s="29">
        <v>212326766.36000001</v>
      </c>
      <c r="D2245" s="22"/>
      <c r="E2245" s="22"/>
    </row>
    <row r="2246" spans="1:5" x14ac:dyDescent="0.2">
      <c r="A2246" s="26" t="s">
        <v>2272</v>
      </c>
      <c r="B2246" s="29">
        <v>1014.38</v>
      </c>
      <c r="C2246" s="29">
        <v>212388196.22999999</v>
      </c>
      <c r="D2246" s="22"/>
      <c r="E2246" s="22"/>
    </row>
    <row r="2247" spans="1:5" x14ac:dyDescent="0.2">
      <c r="A2247" s="26" t="s">
        <v>2273</v>
      </c>
      <c r="B2247" s="29">
        <v>1020.8</v>
      </c>
      <c r="C2247" s="29">
        <v>213744777.44999999</v>
      </c>
      <c r="D2247" s="22"/>
      <c r="E2247" s="22"/>
    </row>
    <row r="2248" spans="1:5" x14ac:dyDescent="0.2">
      <c r="A2248" s="26" t="s">
        <v>2274</v>
      </c>
      <c r="B2248" s="29">
        <v>1016.8</v>
      </c>
      <c r="C2248" s="29">
        <v>208590004.16999999</v>
      </c>
      <c r="D2248" s="22"/>
      <c r="E2248" s="22"/>
    </row>
    <row r="2249" spans="1:5" x14ac:dyDescent="0.2">
      <c r="A2249" s="26" t="s">
        <v>2275</v>
      </c>
      <c r="B2249" s="29">
        <v>1023.05</v>
      </c>
      <c r="C2249" s="29">
        <v>208176165.87</v>
      </c>
      <c r="D2249" s="22"/>
      <c r="E2249" s="22"/>
    </row>
    <row r="2250" spans="1:5" x14ac:dyDescent="0.2">
      <c r="A2250" s="26" t="s">
        <v>2276</v>
      </c>
      <c r="B2250" s="29">
        <v>1021.95</v>
      </c>
      <c r="C2250" s="29">
        <v>208383927.87</v>
      </c>
      <c r="D2250" s="22"/>
      <c r="E2250" s="22"/>
    </row>
    <row r="2251" spans="1:5" x14ac:dyDescent="0.2">
      <c r="A2251" s="26" t="s">
        <v>2277</v>
      </c>
      <c r="B2251" s="29">
        <v>1030.02</v>
      </c>
      <c r="C2251" s="29">
        <v>209626689.37</v>
      </c>
      <c r="D2251" s="22"/>
      <c r="E2251" s="22"/>
    </row>
    <row r="2252" spans="1:5" x14ac:dyDescent="0.2">
      <c r="A2252" s="26" t="s">
        <v>2278</v>
      </c>
      <c r="B2252" s="29">
        <v>1030</v>
      </c>
      <c r="C2252" s="29">
        <v>210686279.06</v>
      </c>
      <c r="D2252" s="22"/>
      <c r="E2252" s="22"/>
    </row>
    <row r="2253" spans="1:5" x14ac:dyDescent="0.2">
      <c r="A2253" s="26" t="s">
        <v>2279</v>
      </c>
      <c r="B2253" s="29">
        <v>1028.5</v>
      </c>
      <c r="C2253" s="29">
        <v>210334306.81</v>
      </c>
      <c r="D2253" s="22"/>
      <c r="E2253" s="22"/>
    </row>
    <row r="2254" spans="1:5" x14ac:dyDescent="0.2">
      <c r="A2254" s="26" t="s">
        <v>2280</v>
      </c>
      <c r="B2254" s="29">
        <v>1040.58</v>
      </c>
      <c r="C2254" s="29">
        <v>212454549.77000001</v>
      </c>
      <c r="D2254" s="22"/>
      <c r="E2254" s="22"/>
    </row>
    <row r="2255" spans="1:5" x14ac:dyDescent="0.2">
      <c r="A2255" s="26" t="s">
        <v>2281</v>
      </c>
      <c r="B2255" s="29">
        <v>1042.4000000000001</v>
      </c>
      <c r="C2255" s="29">
        <v>212441187.09</v>
      </c>
      <c r="D2255" s="22"/>
      <c r="E2255" s="22"/>
    </row>
    <row r="2256" spans="1:5" x14ac:dyDescent="0.2">
      <c r="A2256" s="26" t="s">
        <v>2282</v>
      </c>
      <c r="B2256" s="29">
        <v>1043.03</v>
      </c>
      <c r="C2256" s="29">
        <v>212635134.18000001</v>
      </c>
      <c r="D2256" s="22"/>
      <c r="E2256" s="22"/>
    </row>
    <row r="2257" spans="1:5" x14ac:dyDescent="0.2">
      <c r="A2257" s="26" t="s">
        <v>2283</v>
      </c>
      <c r="B2257" s="29">
        <v>1033.1400000000001</v>
      </c>
      <c r="C2257" s="29">
        <v>210702987.27000001</v>
      </c>
      <c r="D2257" s="22"/>
      <c r="E2257" s="22"/>
    </row>
    <row r="2258" spans="1:5" x14ac:dyDescent="0.2">
      <c r="A2258" s="26" t="s">
        <v>2284</v>
      </c>
      <c r="B2258" s="29">
        <v>1034.71</v>
      </c>
      <c r="C2258" s="29">
        <v>211230454.53999999</v>
      </c>
      <c r="D2258" s="22"/>
      <c r="E2258" s="22"/>
    </row>
    <row r="2259" spans="1:5" x14ac:dyDescent="0.2">
      <c r="A2259" s="26" t="s">
        <v>2285</v>
      </c>
      <c r="B2259" s="29">
        <v>1043.02</v>
      </c>
      <c r="C2259" s="29">
        <v>212917752.22999999</v>
      </c>
      <c r="D2259" s="22"/>
      <c r="E2259" s="22"/>
    </row>
    <row r="2260" spans="1:5" x14ac:dyDescent="0.2">
      <c r="A2260" s="26" t="s">
        <v>2286</v>
      </c>
      <c r="B2260" s="29">
        <v>1041.1199999999999</v>
      </c>
      <c r="C2260" s="29">
        <v>212559057.68000001</v>
      </c>
      <c r="D2260" s="22"/>
      <c r="E2260" s="22"/>
    </row>
    <row r="2261" spans="1:5" x14ac:dyDescent="0.2">
      <c r="A2261" s="26" t="s">
        <v>2287</v>
      </c>
      <c r="B2261" s="29">
        <v>1042.23</v>
      </c>
      <c r="C2261" s="29">
        <v>211857515.03</v>
      </c>
      <c r="D2261" s="22"/>
      <c r="E2261" s="22"/>
    </row>
    <row r="2262" spans="1:5" x14ac:dyDescent="0.2">
      <c r="A2262" s="26" t="s">
        <v>2288</v>
      </c>
      <c r="B2262" s="29">
        <v>1040.1400000000001</v>
      </c>
      <c r="C2262" s="29">
        <v>211131989.13</v>
      </c>
      <c r="D2262" s="22"/>
      <c r="E2262" s="22"/>
    </row>
    <row r="2263" spans="1:5" x14ac:dyDescent="0.2">
      <c r="A2263" s="26" t="s">
        <v>2289</v>
      </c>
      <c r="B2263" s="29">
        <v>1047.75</v>
      </c>
      <c r="C2263" s="29">
        <v>213127456.15000001</v>
      </c>
      <c r="D2263" s="22"/>
      <c r="E2263" s="22"/>
    </row>
    <row r="2264" spans="1:5" x14ac:dyDescent="0.2">
      <c r="A2264" s="26" t="s">
        <v>2290</v>
      </c>
      <c r="B2264" s="29">
        <v>1047.3699999999999</v>
      </c>
      <c r="C2264" s="29">
        <v>213914039.53999999</v>
      </c>
      <c r="D2264" s="22"/>
      <c r="E2264" s="22"/>
    </row>
    <row r="2265" spans="1:5" x14ac:dyDescent="0.2">
      <c r="A2265" s="26" t="s">
        <v>2291</v>
      </c>
      <c r="B2265" s="29">
        <v>1051.68</v>
      </c>
      <c r="C2265" s="29">
        <v>214502623.15000001</v>
      </c>
      <c r="D2265" s="22"/>
      <c r="E2265" s="22"/>
    </row>
    <row r="2266" spans="1:5" x14ac:dyDescent="0.2">
      <c r="A2266" s="26" t="s">
        <v>2292</v>
      </c>
      <c r="B2266" s="29">
        <v>1053.72</v>
      </c>
      <c r="C2266" s="29">
        <v>213985565.62</v>
      </c>
      <c r="D2266" s="22"/>
      <c r="E2266" s="22"/>
    </row>
    <row r="2267" spans="1:5" x14ac:dyDescent="0.2">
      <c r="A2267" s="26" t="s">
        <v>2293</v>
      </c>
      <c r="B2267" s="29">
        <v>1049.31</v>
      </c>
      <c r="C2267" s="29">
        <v>211813428.53999999</v>
      </c>
      <c r="D2267" s="22"/>
      <c r="E2267" s="22"/>
    </row>
    <row r="2268" spans="1:5" x14ac:dyDescent="0.2">
      <c r="A2268" s="26" t="s">
        <v>2294</v>
      </c>
      <c r="B2268" s="29">
        <v>1045.92</v>
      </c>
      <c r="C2268" s="29">
        <v>210865879.13</v>
      </c>
      <c r="D2268" s="22"/>
      <c r="E2268" s="22"/>
    </row>
    <row r="2269" spans="1:5" x14ac:dyDescent="0.2">
      <c r="A2269" s="26" t="s">
        <v>2295</v>
      </c>
      <c r="B2269" s="29">
        <v>1038.1300000000001</v>
      </c>
      <c r="C2269" s="29">
        <v>209346211.11000001</v>
      </c>
      <c r="D2269" s="22"/>
      <c r="E2269" s="22"/>
    </row>
    <row r="2270" spans="1:5" x14ac:dyDescent="0.2">
      <c r="A2270" s="26" t="s">
        <v>2296</v>
      </c>
      <c r="B2270" s="29">
        <v>1038.18</v>
      </c>
      <c r="C2270" s="29">
        <v>209127088.66999999</v>
      </c>
      <c r="D2270" s="22"/>
      <c r="E2270" s="22"/>
    </row>
    <row r="2271" spans="1:5" x14ac:dyDescent="0.2">
      <c r="A2271" s="26" t="s">
        <v>2297</v>
      </c>
      <c r="B2271" s="29">
        <v>1038.69</v>
      </c>
      <c r="C2271" s="29">
        <v>208075977.06</v>
      </c>
      <c r="D2271" s="22"/>
      <c r="E2271" s="22"/>
    </row>
    <row r="2272" spans="1:5" x14ac:dyDescent="0.2">
      <c r="A2272" s="26" t="s">
        <v>2298</v>
      </c>
      <c r="B2272" s="29">
        <v>1033.1099999999999</v>
      </c>
      <c r="C2272" s="29">
        <v>206415595.06999999</v>
      </c>
      <c r="D2272" s="22"/>
      <c r="E2272" s="22"/>
    </row>
    <row r="2273" spans="1:5" x14ac:dyDescent="0.2">
      <c r="A2273" s="26" t="s">
        <v>2299</v>
      </c>
      <c r="B2273" s="29">
        <v>1036.4100000000001</v>
      </c>
      <c r="C2273" s="29">
        <v>206656141.24000001</v>
      </c>
      <c r="D2273" s="22"/>
      <c r="E2273" s="22"/>
    </row>
    <row r="2274" spans="1:5" x14ac:dyDescent="0.2">
      <c r="A2274" s="26" t="s">
        <v>2300</v>
      </c>
      <c r="B2274" s="29">
        <v>1030.74</v>
      </c>
      <c r="C2274" s="29">
        <v>205371452.43000001</v>
      </c>
      <c r="D2274" s="22"/>
      <c r="E2274" s="22"/>
    </row>
    <row r="2275" spans="1:5" x14ac:dyDescent="0.2">
      <c r="A2275" s="26" t="s">
        <v>2301</v>
      </c>
      <c r="B2275" s="29">
        <v>1028.95</v>
      </c>
      <c r="C2275" s="29">
        <v>204592307.56</v>
      </c>
      <c r="D2275" s="22"/>
      <c r="E2275" s="22"/>
    </row>
    <row r="2276" spans="1:5" x14ac:dyDescent="0.2">
      <c r="A2276" s="26" t="s">
        <v>2302</v>
      </c>
      <c r="B2276" s="29">
        <v>1021.27</v>
      </c>
      <c r="C2276" s="29">
        <v>201433048</v>
      </c>
      <c r="D2276" s="22"/>
      <c r="E2276" s="22"/>
    </row>
    <row r="2277" spans="1:5" x14ac:dyDescent="0.2">
      <c r="A2277" s="26" t="s">
        <v>2303</v>
      </c>
      <c r="B2277" s="29">
        <v>1024.96</v>
      </c>
      <c r="C2277" s="29">
        <v>202412643.38</v>
      </c>
      <c r="D2277" s="22"/>
      <c r="E2277" s="22"/>
    </row>
    <row r="2278" spans="1:5" x14ac:dyDescent="0.2">
      <c r="A2278" s="26" t="s">
        <v>2304</v>
      </c>
      <c r="B2278" s="29">
        <v>1027.04</v>
      </c>
      <c r="C2278" s="29">
        <v>202652410.49000001</v>
      </c>
      <c r="D2278" s="22"/>
      <c r="E2278" s="22"/>
    </row>
    <row r="2279" spans="1:5" x14ac:dyDescent="0.2">
      <c r="A2279" s="26" t="s">
        <v>2305</v>
      </c>
      <c r="B2279" s="29">
        <v>1027.71</v>
      </c>
      <c r="C2279" s="29">
        <v>202977550.24000001</v>
      </c>
      <c r="D2279" s="22"/>
      <c r="E2279" s="22"/>
    </row>
    <row r="2280" spans="1:5" x14ac:dyDescent="0.2">
      <c r="A2280" s="26" t="s">
        <v>2306</v>
      </c>
      <c r="B2280" s="29">
        <v>1033.9000000000001</v>
      </c>
      <c r="C2280" s="29">
        <v>203302974.47999999</v>
      </c>
      <c r="D2280" s="22"/>
      <c r="E2280" s="22"/>
    </row>
    <row r="2281" spans="1:5" x14ac:dyDescent="0.2">
      <c r="A2281" s="26" t="s">
        <v>2307</v>
      </c>
      <c r="B2281" s="29">
        <v>1033.6400000000001</v>
      </c>
      <c r="C2281" s="29">
        <v>196068742.16</v>
      </c>
      <c r="D2281" s="22"/>
      <c r="E2281" s="22"/>
    </row>
    <row r="2282" spans="1:5" x14ac:dyDescent="0.2">
      <c r="A2282" s="26" t="s">
        <v>2308</v>
      </c>
      <c r="B2282" s="29">
        <v>1026.49</v>
      </c>
      <c r="C2282" s="29">
        <v>194412724.86000001</v>
      </c>
      <c r="D2282" s="22"/>
      <c r="E2282" s="22"/>
    </row>
    <row r="2283" spans="1:5" x14ac:dyDescent="0.2">
      <c r="A2283" s="26" t="s">
        <v>2309</v>
      </c>
      <c r="B2283" s="29">
        <v>1021.75</v>
      </c>
      <c r="C2283" s="29">
        <v>191957939.44</v>
      </c>
      <c r="D2283" s="22"/>
      <c r="E2283" s="22"/>
    </row>
    <row r="2284" spans="1:5" x14ac:dyDescent="0.2">
      <c r="A2284" s="26" t="s">
        <v>2310</v>
      </c>
      <c r="B2284" s="29">
        <v>1025.6099999999999</v>
      </c>
      <c r="C2284" s="29">
        <v>192040063.06</v>
      </c>
      <c r="D2284" s="22"/>
      <c r="E2284" s="22"/>
    </row>
    <row r="2285" spans="1:5" x14ac:dyDescent="0.2">
      <c r="A2285" s="26" t="s">
        <v>2311</v>
      </c>
      <c r="B2285" s="29">
        <v>1028.98</v>
      </c>
      <c r="C2285" s="29">
        <v>193136723.09</v>
      </c>
      <c r="D2285" s="22"/>
      <c r="E2285" s="22"/>
    </row>
    <row r="2286" spans="1:5" x14ac:dyDescent="0.2">
      <c r="A2286" s="26" t="s">
        <v>2312</v>
      </c>
      <c r="B2286" s="29">
        <v>1026.03</v>
      </c>
      <c r="C2286" s="29">
        <v>190102285.44</v>
      </c>
      <c r="D2286" s="22"/>
      <c r="E2286" s="22"/>
    </row>
    <row r="2287" spans="1:5" x14ac:dyDescent="0.2">
      <c r="A2287" s="26" t="s">
        <v>2313</v>
      </c>
      <c r="B2287" s="29">
        <v>1031.8699999999999</v>
      </c>
      <c r="C2287" s="29">
        <v>188827570.75999999</v>
      </c>
      <c r="D2287" s="22"/>
      <c r="E2287" s="22"/>
    </row>
    <row r="2288" spans="1:5" x14ac:dyDescent="0.2">
      <c r="A2288" s="26" t="s">
        <v>2314</v>
      </c>
      <c r="B2288" s="29">
        <v>1023.62</v>
      </c>
      <c r="C2288" s="29">
        <v>186548675</v>
      </c>
      <c r="D2288" s="22"/>
      <c r="E2288" s="22"/>
    </row>
    <row r="2289" spans="1:5" x14ac:dyDescent="0.2">
      <c r="A2289" s="26" t="s">
        <v>2315</v>
      </c>
      <c r="B2289" s="29">
        <v>1021</v>
      </c>
      <c r="C2289" s="29">
        <v>185126410.00999999</v>
      </c>
      <c r="D2289" s="22"/>
      <c r="E2289" s="22"/>
    </row>
    <row r="2290" spans="1:5" x14ac:dyDescent="0.2">
      <c r="A2290" s="26" t="s">
        <v>2316</v>
      </c>
      <c r="B2290" s="29">
        <v>1016.91</v>
      </c>
      <c r="C2290" s="29">
        <v>179808322.61000001</v>
      </c>
      <c r="D2290" s="22"/>
      <c r="E2290" s="22"/>
    </row>
    <row r="2291" spans="1:5" x14ac:dyDescent="0.2">
      <c r="A2291" s="26" t="s">
        <v>2317</v>
      </c>
      <c r="B2291" s="29">
        <v>1039.6600000000001</v>
      </c>
      <c r="C2291" s="29">
        <v>179673687.09999999</v>
      </c>
      <c r="D2291" s="22"/>
      <c r="E2291" s="22"/>
    </row>
    <row r="2292" spans="1:5" x14ac:dyDescent="0.2">
      <c r="A2292" s="26" t="s">
        <v>2318</v>
      </c>
      <c r="B2292" s="29">
        <v>1050.8</v>
      </c>
      <c r="C2292" s="29">
        <v>180821817.69999999</v>
      </c>
      <c r="D2292" s="22"/>
      <c r="E2292" s="22"/>
    </row>
    <row r="2293" spans="1:5" x14ac:dyDescent="0.2">
      <c r="A2293" s="26" t="s">
        <v>2319</v>
      </c>
      <c r="B2293" s="29">
        <v>1053.19</v>
      </c>
      <c r="C2293" s="29">
        <v>178792198.59</v>
      </c>
      <c r="D2293" s="22"/>
      <c r="E2293" s="22"/>
    </row>
    <row r="2294" spans="1:5" x14ac:dyDescent="0.2">
      <c r="A2294" s="26" t="s">
        <v>2320</v>
      </c>
      <c r="B2294" s="29">
        <v>1056.93</v>
      </c>
      <c r="C2294" s="29">
        <v>177197440.63</v>
      </c>
      <c r="D2294" s="22"/>
      <c r="E2294" s="22"/>
    </row>
    <row r="2295" spans="1:5" x14ac:dyDescent="0.2">
      <c r="A2295" s="26" t="s">
        <v>2321</v>
      </c>
      <c r="B2295" s="29">
        <v>1066.45</v>
      </c>
      <c r="C2295" s="29">
        <v>177201394.88</v>
      </c>
      <c r="D2295" s="22"/>
      <c r="E2295" s="22"/>
    </row>
    <row r="2296" spans="1:5" x14ac:dyDescent="0.2">
      <c r="A2296" s="26" t="s">
        <v>2322</v>
      </c>
      <c r="B2296" s="29">
        <v>1061.27</v>
      </c>
      <c r="C2296" s="29">
        <v>173477533.84</v>
      </c>
      <c r="D2296" s="22"/>
      <c r="E2296" s="22"/>
    </row>
    <row r="2297" spans="1:5" x14ac:dyDescent="0.2">
      <c r="A2297" s="26" t="s">
        <v>2323</v>
      </c>
      <c r="B2297" s="29">
        <v>1056.5</v>
      </c>
      <c r="C2297" s="29">
        <v>171809972.99000001</v>
      </c>
      <c r="D2297" s="22"/>
      <c r="E2297" s="22"/>
    </row>
    <row r="2298" spans="1:5" x14ac:dyDescent="0.2">
      <c r="A2298" s="26" t="s">
        <v>2324</v>
      </c>
      <c r="B2298" s="29">
        <v>1050.55</v>
      </c>
      <c r="C2298" s="29">
        <v>170240411.34999999</v>
      </c>
      <c r="D2298" s="22"/>
      <c r="E2298" s="22"/>
    </row>
    <row r="2299" spans="1:5" x14ac:dyDescent="0.2">
      <c r="A2299" s="26" t="s">
        <v>2325</v>
      </c>
      <c r="B2299" s="29">
        <v>1043.97</v>
      </c>
      <c r="C2299" s="29">
        <v>165282918.49000001</v>
      </c>
      <c r="D2299" s="22"/>
      <c r="E2299" s="22"/>
    </row>
    <row r="2300" spans="1:5" x14ac:dyDescent="0.2">
      <c r="A2300" s="26" t="s">
        <v>2326</v>
      </c>
      <c r="B2300" s="29">
        <v>1035.29</v>
      </c>
      <c r="C2300" s="29">
        <v>163152308.06</v>
      </c>
      <c r="D2300" s="22"/>
      <c r="E2300" s="22"/>
    </row>
    <row r="2301" spans="1:5" x14ac:dyDescent="0.2">
      <c r="A2301" s="26" t="s">
        <v>2327</v>
      </c>
      <c r="B2301" s="29">
        <v>1035.3399999999999</v>
      </c>
      <c r="C2301" s="29">
        <v>161983354.06999999</v>
      </c>
      <c r="D2301" s="22"/>
      <c r="E2301" s="22"/>
    </row>
    <row r="2302" spans="1:5" x14ac:dyDescent="0.2">
      <c r="A2302" s="26" t="s">
        <v>2328</v>
      </c>
      <c r="B2302" s="29">
        <v>1033.24</v>
      </c>
      <c r="C2302" s="29">
        <v>163316123.25</v>
      </c>
      <c r="D2302" s="22"/>
      <c r="E2302" s="22"/>
    </row>
    <row r="2303" spans="1:5" x14ac:dyDescent="0.2">
      <c r="A2303" s="26" t="s">
        <v>2329</v>
      </c>
      <c r="B2303" s="29">
        <v>1032.83</v>
      </c>
      <c r="C2303" s="29">
        <v>156341630.75999999</v>
      </c>
      <c r="D2303" s="22"/>
      <c r="E2303" s="22"/>
    </row>
    <row r="2304" spans="1:5" x14ac:dyDescent="0.2">
      <c r="A2304" s="26" t="s">
        <v>2330</v>
      </c>
      <c r="B2304" s="29">
        <v>1025.4100000000001</v>
      </c>
      <c r="C2304" s="29">
        <v>152920254.19</v>
      </c>
      <c r="D2304" s="22"/>
      <c r="E2304" s="22"/>
    </row>
    <row r="2305" spans="1:5" x14ac:dyDescent="0.2">
      <c r="A2305" s="26" t="s">
        <v>2331</v>
      </c>
      <c r="B2305" s="29">
        <v>1018.7</v>
      </c>
      <c r="C2305" s="29">
        <v>151213773.83000001</v>
      </c>
      <c r="D2305" s="22"/>
      <c r="E2305" s="22"/>
    </row>
    <row r="2306" spans="1:5" x14ac:dyDescent="0.2">
      <c r="A2306" s="26" t="s">
        <v>2332</v>
      </c>
      <c r="B2306" s="29">
        <v>1011.74</v>
      </c>
      <c r="C2306" s="29">
        <v>149776799.05000001</v>
      </c>
      <c r="D2306" s="22"/>
      <c r="E2306" s="22"/>
    </row>
    <row r="2307" spans="1:5" x14ac:dyDescent="0.2">
      <c r="A2307" s="26" t="s">
        <v>2333</v>
      </c>
      <c r="B2307" s="29">
        <v>1009.98</v>
      </c>
      <c r="C2307" s="29">
        <v>149053156.91999999</v>
      </c>
      <c r="D2307" s="22"/>
      <c r="E2307" s="22"/>
    </row>
    <row r="2308" spans="1:5" x14ac:dyDescent="0.2">
      <c r="A2308" s="26" t="s">
        <v>2334</v>
      </c>
      <c r="B2308" s="29">
        <v>1010.71</v>
      </c>
      <c r="C2308" s="29">
        <v>148132875.97999999</v>
      </c>
      <c r="D2308" s="22"/>
      <c r="E2308" s="22"/>
    </row>
    <row r="2309" spans="1:5" x14ac:dyDescent="0.2">
      <c r="A2309" s="26" t="s">
        <v>2335</v>
      </c>
      <c r="B2309" s="29">
        <v>1011.36</v>
      </c>
      <c r="C2309" s="29">
        <v>146327236.61000001</v>
      </c>
      <c r="D2309" s="22"/>
      <c r="E2309" s="22"/>
    </row>
    <row r="2310" spans="1:5" x14ac:dyDescent="0.2">
      <c r="A2310" s="26" t="s">
        <v>2336</v>
      </c>
      <c r="B2310" s="29">
        <v>1008.77</v>
      </c>
      <c r="C2310" s="29">
        <v>145455107.33000001</v>
      </c>
      <c r="D2310" s="22"/>
      <c r="E2310" s="22"/>
    </row>
    <row r="2311" spans="1:5" x14ac:dyDescent="0.2">
      <c r="A2311" s="26" t="s">
        <v>2337</v>
      </c>
      <c r="B2311" s="29">
        <v>1007.77</v>
      </c>
      <c r="C2311" s="29">
        <v>145089599.90000001</v>
      </c>
      <c r="D2311" s="22"/>
      <c r="E2311" s="22"/>
    </row>
    <row r="2312" spans="1:5" x14ac:dyDescent="0.2">
      <c r="A2312" s="26" t="s">
        <v>2338</v>
      </c>
      <c r="B2312" s="29">
        <v>1010.45</v>
      </c>
      <c r="C2312" s="29">
        <v>144966573.69</v>
      </c>
      <c r="D2312" s="22"/>
      <c r="E2312" s="22"/>
    </row>
    <row r="2313" spans="1:5" x14ac:dyDescent="0.2">
      <c r="A2313" s="26" t="s">
        <v>2339</v>
      </c>
      <c r="B2313" s="29">
        <v>1009.54</v>
      </c>
      <c r="C2313" s="29">
        <v>142800044.63</v>
      </c>
      <c r="D2313" s="22"/>
      <c r="E2313" s="22"/>
    </row>
    <row r="2314" spans="1:5" x14ac:dyDescent="0.2">
      <c r="A2314" s="26" t="s">
        <v>2340</v>
      </c>
      <c r="B2314" s="29">
        <v>1010.3</v>
      </c>
      <c r="C2314" s="29">
        <v>142238254.16999999</v>
      </c>
      <c r="D2314" s="22"/>
      <c r="E2314" s="22"/>
    </row>
    <row r="2315" spans="1:5" x14ac:dyDescent="0.2">
      <c r="A2315" s="26" t="s">
        <v>2341</v>
      </c>
      <c r="B2315" s="29">
        <v>1011.34</v>
      </c>
      <c r="C2315" s="29">
        <v>142141868.61000001</v>
      </c>
      <c r="D2315" s="22"/>
      <c r="E2315" s="22"/>
    </row>
    <row r="2316" spans="1:5" x14ac:dyDescent="0.2">
      <c r="A2316" s="26" t="s">
        <v>2342</v>
      </c>
      <c r="B2316" s="29">
        <v>1009.47</v>
      </c>
      <c r="C2316" s="29">
        <v>140897185.83000001</v>
      </c>
      <c r="D2316" s="22"/>
      <c r="E2316" s="22"/>
    </row>
    <row r="2317" spans="1:5" x14ac:dyDescent="0.2">
      <c r="A2317" s="26" t="s">
        <v>2343</v>
      </c>
      <c r="B2317" s="29">
        <v>1006.53</v>
      </c>
      <c r="C2317" s="29">
        <v>140050712.74000001</v>
      </c>
      <c r="D2317" s="22"/>
      <c r="E2317" s="22"/>
    </row>
    <row r="2318" spans="1:5" x14ac:dyDescent="0.2">
      <c r="A2318" s="26" t="s">
        <v>2344</v>
      </c>
      <c r="B2318" s="29">
        <v>1005.03</v>
      </c>
      <c r="C2318" s="29">
        <v>138441457.43000001</v>
      </c>
      <c r="D2318" s="22"/>
      <c r="E2318" s="22"/>
    </row>
    <row r="2319" spans="1:5" x14ac:dyDescent="0.2">
      <c r="A2319" s="26" t="s">
        <v>2345</v>
      </c>
      <c r="B2319" s="29">
        <v>1002.54</v>
      </c>
      <c r="C2319" s="29">
        <v>137809957.78999999</v>
      </c>
      <c r="D2319" s="22"/>
      <c r="E2319" s="22"/>
    </row>
    <row r="2320" spans="1:5" x14ac:dyDescent="0.2">
      <c r="A2320" s="26" t="s">
        <v>2346</v>
      </c>
      <c r="B2320" s="29">
        <v>1003.34</v>
      </c>
      <c r="C2320" s="29">
        <v>136972121.21000001</v>
      </c>
      <c r="D2320" s="22"/>
      <c r="E2320" s="22"/>
    </row>
    <row r="2321" spans="1:5" x14ac:dyDescent="0.2">
      <c r="A2321" s="26" t="s">
        <v>2347</v>
      </c>
      <c r="B2321" s="29">
        <v>1003.38</v>
      </c>
      <c r="C2321" s="29">
        <v>136318409.90000001</v>
      </c>
      <c r="D2321" s="22"/>
      <c r="E2321" s="22"/>
    </row>
    <row r="2322" spans="1:5" x14ac:dyDescent="0.2">
      <c r="A2322" s="26" t="s">
        <v>2348</v>
      </c>
      <c r="B2322" s="29">
        <v>999.06</v>
      </c>
      <c r="C2322" s="29">
        <v>135175250.78999999</v>
      </c>
      <c r="D2322" s="22"/>
      <c r="E2322" s="22"/>
    </row>
    <row r="2323" spans="1:5" x14ac:dyDescent="0.2">
      <c r="A2323" s="26" t="s">
        <v>2349</v>
      </c>
      <c r="B2323" s="29">
        <v>997.1</v>
      </c>
      <c r="C2323" s="29">
        <v>134296500.99000001</v>
      </c>
      <c r="D2323" s="22"/>
      <c r="E2323" s="22"/>
    </row>
    <row r="2324" spans="1:5" x14ac:dyDescent="0.2">
      <c r="A2324" s="26" t="s">
        <v>2350</v>
      </c>
      <c r="B2324" s="29">
        <v>998.5</v>
      </c>
      <c r="C2324" s="29">
        <v>133767514.15000001</v>
      </c>
      <c r="D2324" s="22"/>
      <c r="E2324" s="22"/>
    </row>
    <row r="2325" spans="1:5" x14ac:dyDescent="0.2">
      <c r="A2325" s="26" t="s">
        <v>2351</v>
      </c>
      <c r="B2325" s="29">
        <v>999.71</v>
      </c>
      <c r="C2325" s="29">
        <v>130404442.3</v>
      </c>
      <c r="D2325" s="22"/>
      <c r="E2325" s="22"/>
    </row>
    <row r="2326" spans="1:5" x14ac:dyDescent="0.2">
      <c r="A2326" s="26" t="s">
        <v>2352</v>
      </c>
      <c r="B2326" s="29">
        <v>998.49</v>
      </c>
      <c r="C2326" s="29">
        <v>129319067.52</v>
      </c>
      <c r="D2326" s="22"/>
      <c r="E2326" s="22"/>
    </row>
    <row r="2327" spans="1:5" x14ac:dyDescent="0.2">
      <c r="A2327" s="26" t="s">
        <v>2353</v>
      </c>
      <c r="B2327" s="29">
        <v>998.96</v>
      </c>
      <c r="C2327" s="29">
        <v>128002836.98</v>
      </c>
      <c r="D2327" s="22"/>
      <c r="E2327" s="22"/>
    </row>
    <row r="2328" spans="1:5" x14ac:dyDescent="0.2">
      <c r="A2328" s="26" t="s">
        <v>2354</v>
      </c>
      <c r="B2328" s="29">
        <v>1001.44</v>
      </c>
      <c r="C2328" s="29">
        <v>125777286.52</v>
      </c>
      <c r="D2328" s="22"/>
      <c r="E2328" s="22"/>
    </row>
    <row r="2329" spans="1:5" x14ac:dyDescent="0.2">
      <c r="A2329" s="26" t="s">
        <v>2355</v>
      </c>
      <c r="B2329" s="29">
        <v>1003.64</v>
      </c>
      <c r="C2329" s="29">
        <v>124055553.08</v>
      </c>
      <c r="D2329" s="22"/>
      <c r="E2329" s="22"/>
    </row>
    <row r="2330" spans="1:5" x14ac:dyDescent="0.2">
      <c r="A2330" s="26" t="s">
        <v>2356</v>
      </c>
      <c r="B2330" s="29">
        <v>1004.75</v>
      </c>
      <c r="C2330" s="29">
        <v>120164610.23</v>
      </c>
      <c r="D2330" s="22"/>
      <c r="E2330" s="22"/>
    </row>
    <row r="2331" spans="1:5" x14ac:dyDescent="0.2">
      <c r="A2331" s="26" t="s">
        <v>2357</v>
      </c>
      <c r="B2331" s="29">
        <v>1006.02</v>
      </c>
      <c r="C2331" s="29">
        <v>122551743.56</v>
      </c>
      <c r="D2331" s="22"/>
      <c r="E2331" s="22"/>
    </row>
    <row r="2332" spans="1:5" x14ac:dyDescent="0.2">
      <c r="A2332" s="26" t="s">
        <v>2358</v>
      </c>
      <c r="B2332" s="29">
        <v>1007.66</v>
      </c>
      <c r="C2332" s="29">
        <v>119460670.73999999</v>
      </c>
      <c r="D2332" s="22"/>
      <c r="E2332" s="22"/>
    </row>
    <row r="2333" spans="1:5" x14ac:dyDescent="0.2">
      <c r="A2333" s="26" t="s">
        <v>2359</v>
      </c>
      <c r="B2333" s="29">
        <v>1008.62</v>
      </c>
      <c r="C2333" s="29">
        <v>118146733.68000001</v>
      </c>
      <c r="D2333" s="22"/>
      <c r="E2333" s="22"/>
    </row>
    <row r="2334" spans="1:5" x14ac:dyDescent="0.2">
      <c r="A2334" s="26" t="s">
        <v>2360</v>
      </c>
      <c r="B2334" s="29">
        <v>1007.57</v>
      </c>
      <c r="C2334" s="29">
        <v>113525600.27</v>
      </c>
      <c r="D2334" s="22"/>
      <c r="E2334" s="22"/>
    </row>
    <row r="2335" spans="1:5" x14ac:dyDescent="0.2">
      <c r="A2335" s="26" t="s">
        <v>2361</v>
      </c>
      <c r="B2335" s="29">
        <v>1008.47</v>
      </c>
      <c r="C2335" s="29">
        <v>110265294.78</v>
      </c>
      <c r="D2335" s="22"/>
      <c r="E2335" s="22"/>
    </row>
    <row r="2336" spans="1:5" x14ac:dyDescent="0.2">
      <c r="A2336" s="26" t="s">
        <v>2362</v>
      </c>
      <c r="B2336" s="29">
        <v>1010.77</v>
      </c>
      <c r="C2336" s="29">
        <v>107364268.40000001</v>
      </c>
      <c r="D2336" s="22"/>
      <c r="E2336" s="22"/>
    </row>
    <row r="2337" spans="1:5" x14ac:dyDescent="0.2">
      <c r="A2337" s="26" t="s">
        <v>2363</v>
      </c>
      <c r="B2337" s="29">
        <v>1007.56</v>
      </c>
      <c r="C2337" s="29">
        <v>104720273.06999999</v>
      </c>
      <c r="D2337" s="22"/>
      <c r="E2337" s="22"/>
    </row>
    <row r="2338" spans="1:5" x14ac:dyDescent="0.2">
      <c r="A2338" s="26" t="s">
        <v>2364</v>
      </c>
      <c r="B2338" s="29">
        <v>1007.33</v>
      </c>
      <c r="C2338" s="29">
        <v>102407530.11</v>
      </c>
      <c r="D2338" s="22"/>
      <c r="E2338" s="22"/>
    </row>
    <row r="2339" spans="1:5" x14ac:dyDescent="0.2">
      <c r="A2339" s="26" t="s">
        <v>2365</v>
      </c>
      <c r="B2339" s="29">
        <v>1007.02</v>
      </c>
      <c r="C2339" s="29">
        <v>99240828.5</v>
      </c>
      <c r="D2339" s="22"/>
      <c r="E2339" s="22"/>
    </row>
    <row r="2340" spans="1:5" x14ac:dyDescent="0.2">
      <c r="A2340" s="26" t="s">
        <v>2366</v>
      </c>
      <c r="B2340" s="29">
        <v>1004.68</v>
      </c>
      <c r="C2340" s="29">
        <v>97106901.560000002</v>
      </c>
      <c r="D2340" s="22"/>
      <c r="E2340" s="22"/>
    </row>
    <row r="2341" spans="1:5" x14ac:dyDescent="0.2">
      <c r="A2341" s="26" t="s">
        <v>2367</v>
      </c>
      <c r="B2341" s="29">
        <v>1005.84</v>
      </c>
      <c r="C2341" s="29">
        <v>97378502.260000005</v>
      </c>
      <c r="D2341" s="22"/>
      <c r="E2341" s="22"/>
    </row>
    <row r="2342" spans="1:5" x14ac:dyDescent="0.2">
      <c r="A2342" s="26" t="s">
        <v>2368</v>
      </c>
      <c r="B2342" s="29">
        <v>1005.27</v>
      </c>
      <c r="C2342" s="29">
        <v>86158885.560000002</v>
      </c>
      <c r="D2342" s="22"/>
      <c r="E2342" s="22"/>
    </row>
    <row r="2343" spans="1:5" x14ac:dyDescent="0.2">
      <c r="A2343" s="26" t="s">
        <v>2369</v>
      </c>
      <c r="B2343" s="29">
        <v>1004.33</v>
      </c>
      <c r="C2343" s="29">
        <v>84681620.709999993</v>
      </c>
      <c r="D2343" s="22"/>
      <c r="E2343" s="22"/>
    </row>
    <row r="2344" spans="1:5" x14ac:dyDescent="0.2">
      <c r="A2344" s="26" t="s">
        <v>2370</v>
      </c>
      <c r="B2344" s="29">
        <v>1004.64</v>
      </c>
      <c r="C2344" s="29">
        <v>82269313.420000002</v>
      </c>
      <c r="D2344" s="22"/>
      <c r="E2344" s="22"/>
    </row>
    <row r="2345" spans="1:5" x14ac:dyDescent="0.2">
      <c r="A2345" s="26" t="s">
        <v>2371</v>
      </c>
      <c r="B2345" s="29">
        <v>1002.79</v>
      </c>
      <c r="C2345" s="29">
        <v>79835914.969999999</v>
      </c>
      <c r="D2345" s="22"/>
      <c r="E2345" s="22"/>
    </row>
    <row r="2346" spans="1:5" x14ac:dyDescent="0.2">
      <c r="A2346" s="26" t="s">
        <v>2372</v>
      </c>
      <c r="B2346" s="29">
        <v>1001.65</v>
      </c>
      <c r="C2346" s="29">
        <v>76248435.689999998</v>
      </c>
      <c r="D2346" s="22"/>
      <c r="E2346" s="22"/>
    </row>
    <row r="2347" spans="1:5" x14ac:dyDescent="0.2">
      <c r="A2347" s="26" t="s">
        <v>2373</v>
      </c>
      <c r="B2347" s="29">
        <v>1000.82</v>
      </c>
      <c r="C2347" s="29">
        <v>73700500.379999995</v>
      </c>
      <c r="D2347" s="22"/>
      <c r="E2347" s="22"/>
    </row>
    <row r="2348" spans="1:5" x14ac:dyDescent="0.2">
      <c r="A2348" s="26" t="s">
        <v>2374</v>
      </c>
      <c r="B2348" s="29">
        <v>998.82</v>
      </c>
      <c r="C2348" s="29">
        <v>64924530.719999999</v>
      </c>
      <c r="D2348" s="22"/>
      <c r="E2348" s="22"/>
    </row>
    <row r="2349" spans="1:5" x14ac:dyDescent="0.2">
      <c r="A2349" s="26" t="s">
        <v>2375</v>
      </c>
      <c r="B2349" s="29">
        <v>1001.04</v>
      </c>
      <c r="C2349" s="29">
        <v>59626800.789999999</v>
      </c>
      <c r="D2349" s="22"/>
      <c r="E2349" s="22"/>
    </row>
    <row r="2350" spans="1:5" x14ac:dyDescent="0.2">
      <c r="A2350" s="26" t="s">
        <v>2376</v>
      </c>
      <c r="B2350" s="29">
        <v>999.85</v>
      </c>
      <c r="C2350" s="29">
        <v>53214134.630000003</v>
      </c>
      <c r="D2350" s="22"/>
      <c r="E2350" s="22"/>
    </row>
    <row r="2351" spans="1:5" x14ac:dyDescent="0.2">
      <c r="A2351" s="26" t="s">
        <v>2377</v>
      </c>
      <c r="B2351" s="29">
        <v>999.94</v>
      </c>
      <c r="C2351" s="29">
        <v>48259982.909999996</v>
      </c>
      <c r="D2351" s="22"/>
      <c r="E2351" s="22"/>
    </row>
    <row r="2352" spans="1:5" x14ac:dyDescent="0.2">
      <c r="A2352" s="26" t="s">
        <v>2378</v>
      </c>
      <c r="B2352" s="29">
        <v>1000.01</v>
      </c>
      <c r="C2352" s="29">
        <v>48262820.710000001</v>
      </c>
      <c r="D2352" s="22"/>
      <c r="E2352" s="22"/>
    </row>
    <row r="2353" spans="1:5" x14ac:dyDescent="0.2">
      <c r="A2353" s="25"/>
      <c r="B2353" s="24"/>
      <c r="C2353" s="24"/>
      <c r="D2353" s="22"/>
      <c r="E2353" s="22"/>
    </row>
    <row r="2354" spans="1:5" x14ac:dyDescent="0.2">
      <c r="A2354" s="25"/>
      <c r="B2354" s="24"/>
      <c r="C2354" s="24"/>
      <c r="D2354" s="22"/>
      <c r="E2354" s="22"/>
    </row>
    <row r="2355" spans="1:5" x14ac:dyDescent="0.2">
      <c r="A2355" s="25"/>
      <c r="B2355" s="26" t="s">
        <v>2569</v>
      </c>
      <c r="C2355" s="24"/>
      <c r="D2355" s="22"/>
      <c r="E2355" s="22"/>
    </row>
    <row r="2356" spans="1:5" x14ac:dyDescent="0.2">
      <c r="A2356" s="23" t="s">
        <v>2379</v>
      </c>
      <c r="B2356" s="24">
        <v>154.35</v>
      </c>
      <c r="C2356" s="24">
        <v>592137497.48000002</v>
      </c>
      <c r="D2356" s="22"/>
      <c r="E2356" s="22"/>
    </row>
    <row r="2357" spans="1:5" x14ac:dyDescent="0.2">
      <c r="A2357" s="23" t="s">
        <v>2380</v>
      </c>
      <c r="B2357" s="24">
        <v>153.72</v>
      </c>
      <c r="C2357" s="24">
        <v>589388070.64999998</v>
      </c>
      <c r="D2357" s="22"/>
      <c r="E2357" s="22"/>
    </row>
    <row r="2358" spans="1:5" x14ac:dyDescent="0.2">
      <c r="A2358" s="23" t="s">
        <v>2381</v>
      </c>
      <c r="B2358" s="24">
        <v>153.51</v>
      </c>
      <c r="C2358" s="24">
        <v>588755128.01999998</v>
      </c>
      <c r="D2358" s="22"/>
      <c r="E2358" s="22"/>
    </row>
    <row r="2359" spans="1:5" x14ac:dyDescent="0.2">
      <c r="A2359" s="23" t="s">
        <v>2382</v>
      </c>
      <c r="B2359" s="24">
        <v>152.66</v>
      </c>
      <c r="C2359" s="24">
        <v>585507494.61000001</v>
      </c>
      <c r="D2359" s="22"/>
      <c r="E2359" s="22"/>
    </row>
    <row r="2360" spans="1:5" x14ac:dyDescent="0.2">
      <c r="A2360" s="23" t="s">
        <v>2383</v>
      </c>
      <c r="B2360" s="24">
        <v>151.30000000000001</v>
      </c>
      <c r="C2360" s="24">
        <v>573545201.41999996</v>
      </c>
      <c r="D2360" s="22"/>
      <c r="E2360" s="22"/>
    </row>
    <row r="2361" spans="1:5" x14ac:dyDescent="0.2">
      <c r="A2361" s="23" t="s">
        <v>2384</v>
      </c>
      <c r="B2361" s="24">
        <v>152.28</v>
      </c>
      <c r="C2361" s="24">
        <v>578859428.66999996</v>
      </c>
      <c r="D2361" s="22"/>
      <c r="E2361" s="22"/>
    </row>
    <row r="2362" spans="1:5" x14ac:dyDescent="0.2">
      <c r="A2362" s="23" t="s">
        <v>2385</v>
      </c>
      <c r="B2362" s="24">
        <v>151.46</v>
      </c>
      <c r="C2362" s="24">
        <v>577445665.60000002</v>
      </c>
      <c r="D2362" s="22"/>
      <c r="E2362" s="22"/>
    </row>
    <row r="2363" spans="1:5" x14ac:dyDescent="0.2">
      <c r="A2363" s="23" t="s">
        <v>2386</v>
      </c>
      <c r="B2363" s="24">
        <v>147.74</v>
      </c>
      <c r="C2363" s="24">
        <v>563386653.05999994</v>
      </c>
      <c r="D2363" s="22"/>
      <c r="E2363" s="22"/>
    </row>
    <row r="2364" spans="1:5" x14ac:dyDescent="0.2">
      <c r="A2364" s="23" t="s">
        <v>2387</v>
      </c>
      <c r="B2364" s="24">
        <v>149.05000000000001</v>
      </c>
      <c r="C2364" s="24">
        <v>568468678.83000004</v>
      </c>
      <c r="D2364" s="22"/>
      <c r="E2364" s="22"/>
    </row>
    <row r="2365" spans="1:5" x14ac:dyDescent="0.2">
      <c r="A2365" s="23" t="s">
        <v>2388</v>
      </c>
      <c r="B2365" s="24">
        <v>148.63999999999999</v>
      </c>
      <c r="C2365" s="24">
        <v>566667668.61000001</v>
      </c>
      <c r="D2365" s="22"/>
      <c r="E2365" s="22"/>
    </row>
    <row r="2366" spans="1:5" x14ac:dyDescent="0.2">
      <c r="A2366" s="23" t="s">
        <v>2389</v>
      </c>
      <c r="B2366" s="24">
        <v>146.79</v>
      </c>
      <c r="C2366" s="24">
        <v>559986465.11000001</v>
      </c>
      <c r="D2366" s="22"/>
      <c r="E2366" s="22"/>
    </row>
    <row r="2367" spans="1:5" x14ac:dyDescent="0.2">
      <c r="A2367" s="23" t="s">
        <v>2390</v>
      </c>
      <c r="B2367" s="24">
        <v>145.36000000000001</v>
      </c>
      <c r="C2367" s="24">
        <v>554985970</v>
      </c>
      <c r="D2367" s="22"/>
      <c r="E2367" s="22"/>
    </row>
    <row r="2368" spans="1:5" x14ac:dyDescent="0.2">
      <c r="A2368" s="23" t="s">
        <v>2391</v>
      </c>
      <c r="B2368" s="24">
        <v>146.13</v>
      </c>
      <c r="C2368" s="24">
        <v>558624710</v>
      </c>
      <c r="D2368" s="22"/>
      <c r="E2368" s="22"/>
    </row>
    <row r="2369" spans="1:5" x14ac:dyDescent="0.2">
      <c r="A2369" s="23" t="s">
        <v>2392</v>
      </c>
      <c r="B2369" s="24">
        <v>145.31</v>
      </c>
      <c r="C2369" s="24">
        <v>556695660</v>
      </c>
      <c r="D2369" s="22"/>
      <c r="E2369" s="22"/>
    </row>
    <row r="2370" spans="1:5" x14ac:dyDescent="0.2">
      <c r="A2370" s="23" t="s">
        <v>2393</v>
      </c>
      <c r="B2370" s="24">
        <v>144.38</v>
      </c>
      <c r="C2370" s="24">
        <v>554096960</v>
      </c>
      <c r="D2370" s="22"/>
      <c r="E2370" s="22"/>
    </row>
    <row r="2371" spans="1:5" x14ac:dyDescent="0.2">
      <c r="A2371" s="23" t="s">
        <v>2394</v>
      </c>
      <c r="B2371" s="24">
        <v>144.05000000000001</v>
      </c>
      <c r="C2371" s="24">
        <v>558809150</v>
      </c>
      <c r="D2371" s="22"/>
      <c r="E2371" s="22"/>
    </row>
    <row r="2372" spans="1:5" x14ac:dyDescent="0.2">
      <c r="A2372" s="23" t="s">
        <v>2395</v>
      </c>
      <c r="B2372" s="24">
        <v>140.54</v>
      </c>
      <c r="C2372" s="24">
        <v>545221460</v>
      </c>
      <c r="D2372" s="22"/>
      <c r="E2372" s="22"/>
    </row>
    <row r="2373" spans="1:5" x14ac:dyDescent="0.2">
      <c r="A2373" s="23" t="s">
        <v>2396</v>
      </c>
      <c r="B2373" s="24">
        <v>139.72</v>
      </c>
      <c r="C2373" s="24">
        <v>542012880</v>
      </c>
      <c r="D2373" s="22"/>
      <c r="E2373" s="22"/>
    </row>
    <row r="2374" spans="1:5" x14ac:dyDescent="0.2">
      <c r="A2374" s="23" t="s">
        <v>2397</v>
      </c>
      <c r="B2374" s="24">
        <v>140.77000000000001</v>
      </c>
      <c r="C2374" s="24">
        <v>545206770</v>
      </c>
      <c r="D2374" s="22"/>
      <c r="E2374" s="22"/>
    </row>
    <row r="2375" spans="1:5" x14ac:dyDescent="0.2">
      <c r="A2375" s="23" t="s">
        <v>2398</v>
      </c>
      <c r="B2375" s="24">
        <v>140.30000000000001</v>
      </c>
      <c r="C2375" s="24">
        <v>542076090</v>
      </c>
      <c r="D2375" s="22"/>
      <c r="E2375" s="22"/>
    </row>
    <row r="2376" spans="1:5" x14ac:dyDescent="0.2">
      <c r="A2376" s="23" t="s">
        <v>2399</v>
      </c>
      <c r="B2376" s="24">
        <v>139.75</v>
      </c>
      <c r="C2376" s="24">
        <v>539912940</v>
      </c>
      <c r="D2376" s="22"/>
      <c r="E2376" s="22"/>
    </row>
    <row r="2377" spans="1:5" x14ac:dyDescent="0.2">
      <c r="A2377" s="23" t="s">
        <v>2400</v>
      </c>
      <c r="B2377" s="24">
        <v>138.93</v>
      </c>
      <c r="C2377" s="24">
        <v>537042230</v>
      </c>
      <c r="D2377" s="22"/>
      <c r="E2377" s="22"/>
    </row>
    <row r="2378" spans="1:5" x14ac:dyDescent="0.2">
      <c r="A2378" s="23" t="s">
        <v>2401</v>
      </c>
      <c r="B2378" s="24">
        <v>140.05000000000001</v>
      </c>
      <c r="C2378" s="24">
        <v>542597420</v>
      </c>
      <c r="D2378" s="22"/>
      <c r="E2378" s="22"/>
    </row>
    <row r="2379" spans="1:5" x14ac:dyDescent="0.2">
      <c r="A2379" s="23" t="s">
        <v>2402</v>
      </c>
      <c r="B2379" s="24">
        <v>140.88</v>
      </c>
      <c r="C2379" s="24">
        <v>545912210</v>
      </c>
      <c r="D2379" s="22"/>
      <c r="E2379" s="22"/>
    </row>
    <row r="2380" spans="1:5" x14ac:dyDescent="0.2">
      <c r="A2380" s="23" t="s">
        <v>2403</v>
      </c>
      <c r="B2380" s="24">
        <v>140.16999999999999</v>
      </c>
      <c r="C2380" s="24">
        <v>543177880</v>
      </c>
      <c r="D2380" s="22"/>
      <c r="E2380" s="22"/>
    </row>
    <row r="2381" spans="1:5" x14ac:dyDescent="0.2">
      <c r="A2381" s="23" t="s">
        <v>2404</v>
      </c>
      <c r="B2381" s="24">
        <v>140.4</v>
      </c>
      <c r="C2381" s="24">
        <v>544059330</v>
      </c>
      <c r="D2381" s="22"/>
      <c r="E2381" s="22"/>
    </row>
    <row r="2382" spans="1:5" x14ac:dyDescent="0.2">
      <c r="A2382" s="23" t="s">
        <v>2405</v>
      </c>
      <c r="B2382" s="24">
        <v>141.69</v>
      </c>
      <c r="C2382" s="24">
        <v>549115300</v>
      </c>
      <c r="D2382" s="22"/>
      <c r="E2382" s="22"/>
    </row>
    <row r="2383" spans="1:5" x14ac:dyDescent="0.2">
      <c r="A2383" s="23" t="s">
        <v>2406</v>
      </c>
      <c r="B2383" s="24">
        <v>140.72999999999999</v>
      </c>
      <c r="C2383" s="24">
        <v>545885520</v>
      </c>
      <c r="D2383" s="22"/>
      <c r="E2383" s="22"/>
    </row>
    <row r="2384" spans="1:5" x14ac:dyDescent="0.2">
      <c r="A2384" s="23" t="s">
        <v>2407</v>
      </c>
      <c r="B2384" s="24">
        <v>139.83000000000001</v>
      </c>
      <c r="C2384" s="24">
        <v>542515430</v>
      </c>
      <c r="D2384" s="22"/>
      <c r="E2384" s="22"/>
    </row>
    <row r="2385" spans="1:5" x14ac:dyDescent="0.2">
      <c r="A2385" s="23" t="s">
        <v>2408</v>
      </c>
      <c r="B2385" s="24">
        <v>138.35</v>
      </c>
      <c r="C2385" s="24">
        <v>534470990</v>
      </c>
      <c r="D2385" s="22"/>
      <c r="E2385" s="22"/>
    </row>
    <row r="2386" spans="1:5" x14ac:dyDescent="0.2">
      <c r="A2386" s="23" t="s">
        <v>2409</v>
      </c>
      <c r="B2386" s="24">
        <v>139.25</v>
      </c>
      <c r="C2386" s="24">
        <v>526974710</v>
      </c>
      <c r="D2386" s="22"/>
      <c r="E2386" s="22"/>
    </row>
    <row r="2387" spans="1:5" x14ac:dyDescent="0.2">
      <c r="A2387" s="23" t="s">
        <v>2410</v>
      </c>
      <c r="B2387" s="24">
        <v>140.22</v>
      </c>
      <c r="C2387" s="24">
        <v>530727740</v>
      </c>
      <c r="D2387" s="22"/>
      <c r="E2387" s="22"/>
    </row>
    <row r="2388" spans="1:5" x14ac:dyDescent="0.2">
      <c r="A2388" s="23" t="s">
        <v>2411</v>
      </c>
      <c r="B2388" s="24">
        <v>138.78</v>
      </c>
      <c r="C2388" s="24">
        <v>524903080</v>
      </c>
      <c r="D2388" s="22"/>
      <c r="E2388" s="22"/>
    </row>
    <row r="2389" spans="1:5" x14ac:dyDescent="0.2">
      <c r="A2389" s="23" t="s">
        <v>2412</v>
      </c>
      <c r="B2389" s="24">
        <v>139.65</v>
      </c>
      <c r="C2389" s="24">
        <v>525667890</v>
      </c>
      <c r="D2389" s="22"/>
      <c r="E2389" s="22"/>
    </row>
    <row r="2390" spans="1:5" x14ac:dyDescent="0.2">
      <c r="A2390" s="23" t="s">
        <v>2413</v>
      </c>
      <c r="B2390" s="24">
        <v>138.09</v>
      </c>
      <c r="C2390" s="24">
        <v>519008580</v>
      </c>
      <c r="D2390" s="22"/>
      <c r="E2390" s="22"/>
    </row>
    <row r="2391" spans="1:5" x14ac:dyDescent="0.2">
      <c r="A2391" s="23" t="s">
        <v>2414</v>
      </c>
      <c r="B2391" s="24">
        <v>136.56</v>
      </c>
      <c r="C2391" s="24">
        <v>512325050</v>
      </c>
      <c r="D2391" s="22"/>
      <c r="E2391" s="22"/>
    </row>
    <row r="2392" spans="1:5" x14ac:dyDescent="0.2">
      <c r="A2392" s="23" t="s">
        <v>2415</v>
      </c>
      <c r="B2392" s="24">
        <v>139.34</v>
      </c>
      <c r="C2392" s="24">
        <v>521624310</v>
      </c>
      <c r="D2392" s="22"/>
      <c r="E2392" s="22"/>
    </row>
    <row r="2393" spans="1:5" x14ac:dyDescent="0.2">
      <c r="A2393" s="23" t="s">
        <v>2416</v>
      </c>
      <c r="B2393" s="24">
        <v>137.5</v>
      </c>
      <c r="C2393" s="24">
        <v>513512890</v>
      </c>
      <c r="D2393" s="22"/>
      <c r="E2393" s="22"/>
    </row>
    <row r="2394" spans="1:5" x14ac:dyDescent="0.2">
      <c r="A2394" s="23" t="s">
        <v>2417</v>
      </c>
      <c r="B2394" s="24">
        <v>137.88999999999999</v>
      </c>
      <c r="C2394" s="24">
        <v>515310950</v>
      </c>
      <c r="D2394" s="22"/>
      <c r="E2394" s="22"/>
    </row>
    <row r="2395" spans="1:5" x14ac:dyDescent="0.2">
      <c r="A2395" s="23" t="s">
        <v>2418</v>
      </c>
      <c r="B2395" s="24">
        <v>141.31</v>
      </c>
      <c r="C2395" s="24">
        <v>528067410</v>
      </c>
      <c r="D2395" s="22"/>
      <c r="E2395" s="22"/>
    </row>
    <row r="2396" spans="1:5" x14ac:dyDescent="0.2">
      <c r="A2396" s="23" t="s">
        <v>2419</v>
      </c>
      <c r="B2396" s="24">
        <v>143.43</v>
      </c>
      <c r="C2396" s="24">
        <v>535549010</v>
      </c>
      <c r="D2396" s="22"/>
      <c r="E2396" s="22"/>
    </row>
    <row r="2397" spans="1:5" x14ac:dyDescent="0.2">
      <c r="A2397" s="23" t="s">
        <v>2420</v>
      </c>
      <c r="B2397" s="24">
        <v>143.29</v>
      </c>
      <c r="C2397" s="24">
        <v>530879500</v>
      </c>
      <c r="D2397" s="22"/>
      <c r="E2397" s="22"/>
    </row>
    <row r="2398" spans="1:5" x14ac:dyDescent="0.2">
      <c r="A2398" s="23" t="s">
        <v>2421</v>
      </c>
      <c r="B2398" s="24">
        <v>141.68</v>
      </c>
      <c r="C2398" s="24">
        <v>525737990</v>
      </c>
      <c r="D2398" s="22"/>
      <c r="E2398" s="22"/>
    </row>
    <row r="2399" spans="1:5" x14ac:dyDescent="0.2">
      <c r="A2399" s="23" t="s">
        <v>2422</v>
      </c>
      <c r="B2399" s="24">
        <v>145.47999999999999</v>
      </c>
      <c r="C2399" s="24">
        <v>491732150</v>
      </c>
      <c r="D2399" s="22"/>
      <c r="E2399" s="22"/>
    </row>
    <row r="2400" spans="1:5" x14ac:dyDescent="0.2">
      <c r="A2400" s="23" t="s">
        <v>2423</v>
      </c>
      <c r="B2400" s="24">
        <v>146.91999999999999</v>
      </c>
      <c r="C2400" s="24">
        <v>496534180</v>
      </c>
      <c r="D2400" s="22"/>
      <c r="E2400" s="22"/>
    </row>
    <row r="2401" spans="1:5" x14ac:dyDescent="0.2">
      <c r="A2401" s="23" t="s">
        <v>2424</v>
      </c>
      <c r="B2401" s="24">
        <v>145.69</v>
      </c>
      <c r="C2401" s="24">
        <v>494293020</v>
      </c>
      <c r="D2401" s="22"/>
      <c r="E2401" s="22"/>
    </row>
    <row r="2402" spans="1:5" x14ac:dyDescent="0.2">
      <c r="A2402" s="23" t="s">
        <v>2425</v>
      </c>
      <c r="B2402" s="24">
        <v>144.81</v>
      </c>
      <c r="C2402" s="24">
        <v>491405640</v>
      </c>
      <c r="D2402" s="22"/>
      <c r="E2402" s="22"/>
    </row>
    <row r="2403" spans="1:5" x14ac:dyDescent="0.2">
      <c r="A2403" s="23" t="s">
        <v>2426</v>
      </c>
      <c r="B2403" s="24">
        <v>146.99</v>
      </c>
      <c r="C2403" s="24">
        <v>498607180</v>
      </c>
      <c r="D2403" s="22"/>
      <c r="E2403" s="22"/>
    </row>
    <row r="2404" spans="1:5" x14ac:dyDescent="0.2">
      <c r="A2404" s="23" t="s">
        <v>2427</v>
      </c>
      <c r="B2404" s="24">
        <v>145.91</v>
      </c>
      <c r="C2404" s="24">
        <v>494852260</v>
      </c>
      <c r="D2404" s="22"/>
      <c r="E2404" s="22"/>
    </row>
    <row r="2405" spans="1:5" x14ac:dyDescent="0.2">
      <c r="A2405" s="23" t="s">
        <v>2428</v>
      </c>
      <c r="B2405" s="24">
        <v>144.16999999999999</v>
      </c>
      <c r="C2405" s="24">
        <v>489070360</v>
      </c>
      <c r="D2405" s="22"/>
      <c r="E2405" s="22"/>
    </row>
    <row r="2406" spans="1:5" x14ac:dyDescent="0.2">
      <c r="A2406" s="23" t="s">
        <v>2429</v>
      </c>
      <c r="B2406" s="24">
        <v>147.51</v>
      </c>
      <c r="C2406" s="24">
        <v>501280000</v>
      </c>
      <c r="D2406" s="22"/>
      <c r="E2406" s="22"/>
    </row>
    <row r="2407" spans="1:5" x14ac:dyDescent="0.2">
      <c r="A2407" s="23" t="s">
        <v>2430</v>
      </c>
      <c r="B2407" s="24">
        <v>145.29</v>
      </c>
      <c r="C2407" s="24">
        <v>493645990</v>
      </c>
      <c r="D2407" s="22"/>
      <c r="E2407" s="22"/>
    </row>
    <row r="2408" spans="1:5" x14ac:dyDescent="0.2">
      <c r="A2408" s="23" t="s">
        <v>2431</v>
      </c>
      <c r="B2408" s="24">
        <v>144.72999999999999</v>
      </c>
      <c r="C2408" s="24">
        <v>495543270</v>
      </c>
      <c r="D2408" s="22"/>
      <c r="E2408" s="22"/>
    </row>
    <row r="2409" spans="1:5" x14ac:dyDescent="0.2">
      <c r="A2409" s="23" t="s">
        <v>2432</v>
      </c>
      <c r="B2409" s="24">
        <v>148.63999999999999</v>
      </c>
      <c r="C2409" s="24">
        <v>509284030</v>
      </c>
      <c r="D2409" s="22"/>
      <c r="E2409" s="22"/>
    </row>
    <row r="2410" spans="1:5" x14ac:dyDescent="0.2">
      <c r="A2410" s="23" t="s">
        <v>2433</v>
      </c>
      <c r="B2410" s="24">
        <v>148.91999999999999</v>
      </c>
      <c r="C2410" s="24">
        <v>510595170</v>
      </c>
      <c r="D2410" s="22"/>
      <c r="E2410" s="22"/>
    </row>
    <row r="2411" spans="1:5" x14ac:dyDescent="0.2">
      <c r="A2411" s="23" t="s">
        <v>2434</v>
      </c>
      <c r="B2411" s="24">
        <v>150.88</v>
      </c>
      <c r="C2411" s="24">
        <v>569477980</v>
      </c>
      <c r="D2411" s="22"/>
      <c r="E2411" s="22"/>
    </row>
    <row r="2412" spans="1:5" x14ac:dyDescent="0.2">
      <c r="A2412" s="23" t="s">
        <v>2435</v>
      </c>
      <c r="B2412" s="24">
        <v>151.06</v>
      </c>
      <c r="C2412" s="24">
        <v>571085050</v>
      </c>
      <c r="D2412" s="22"/>
      <c r="E2412" s="22"/>
    </row>
    <row r="2413" spans="1:5" x14ac:dyDescent="0.2">
      <c r="A2413" s="23" t="s">
        <v>2436</v>
      </c>
      <c r="B2413" s="24">
        <v>151.30000000000001</v>
      </c>
      <c r="C2413" s="24">
        <v>573211400</v>
      </c>
      <c r="D2413" s="22"/>
      <c r="E2413" s="22"/>
    </row>
    <row r="2414" spans="1:5" x14ac:dyDescent="0.2">
      <c r="A2414" s="23" t="s">
        <v>2437</v>
      </c>
      <c r="B2414" s="24">
        <v>150.69999999999999</v>
      </c>
      <c r="C2414" s="24">
        <v>572246290</v>
      </c>
      <c r="D2414" s="22"/>
      <c r="E2414" s="22"/>
    </row>
    <row r="2415" spans="1:5" x14ac:dyDescent="0.2">
      <c r="A2415" s="23" t="s">
        <v>2438</v>
      </c>
      <c r="B2415" s="24">
        <v>148.04</v>
      </c>
      <c r="C2415" s="24">
        <v>565109870</v>
      </c>
      <c r="D2415" s="22"/>
      <c r="E2415" s="22"/>
    </row>
    <row r="2416" spans="1:5" x14ac:dyDescent="0.2">
      <c r="A2416" s="23" t="s">
        <v>2439</v>
      </c>
      <c r="B2416" s="24">
        <v>148.97</v>
      </c>
      <c r="C2416" s="24">
        <v>572845710</v>
      </c>
      <c r="D2416" s="22"/>
      <c r="E2416" s="22"/>
    </row>
    <row r="2417" spans="1:5" x14ac:dyDescent="0.2">
      <c r="A2417" s="23" t="s">
        <v>2440</v>
      </c>
      <c r="B2417" s="24">
        <v>150.65</v>
      </c>
      <c r="C2417" s="24">
        <v>584242870</v>
      </c>
      <c r="D2417" s="22"/>
      <c r="E2417" s="22"/>
    </row>
    <row r="2418" spans="1:5" x14ac:dyDescent="0.2">
      <c r="A2418" s="23" t="s">
        <v>2441</v>
      </c>
      <c r="B2418" s="24">
        <v>151.59</v>
      </c>
      <c r="C2418" s="24">
        <v>588071110</v>
      </c>
      <c r="D2418" s="22"/>
      <c r="E2418" s="22"/>
    </row>
    <row r="2419" spans="1:5" x14ac:dyDescent="0.2">
      <c r="A2419" s="23" t="s">
        <v>2442</v>
      </c>
      <c r="B2419" s="24">
        <v>149.97999999999999</v>
      </c>
      <c r="C2419" s="24">
        <v>582602430</v>
      </c>
      <c r="D2419" s="22"/>
      <c r="E2419" s="22"/>
    </row>
    <row r="2420" spans="1:5" x14ac:dyDescent="0.2">
      <c r="A2420" s="23" t="s">
        <v>2443</v>
      </c>
      <c r="B2420" s="24">
        <v>147.15</v>
      </c>
      <c r="C2420" s="24">
        <v>572499630</v>
      </c>
      <c r="D2420" s="22"/>
      <c r="E2420" s="22"/>
    </row>
    <row r="2421" spans="1:5" x14ac:dyDescent="0.2">
      <c r="A2421" s="23" t="s">
        <v>2444</v>
      </c>
      <c r="B2421" s="24">
        <v>147.91</v>
      </c>
      <c r="C2421" s="24">
        <v>589913070</v>
      </c>
      <c r="D2421" s="22"/>
      <c r="E2421" s="22"/>
    </row>
    <row r="2422" spans="1:5" x14ac:dyDescent="0.2">
      <c r="A2422" s="23" t="s">
        <v>2445</v>
      </c>
      <c r="B2422" s="24">
        <v>148.82</v>
      </c>
      <c r="C2422" s="24">
        <v>594211200</v>
      </c>
      <c r="D2422" s="22"/>
      <c r="E2422" s="22"/>
    </row>
    <row r="2423" spans="1:5" x14ac:dyDescent="0.2">
      <c r="A2423" s="23" t="s">
        <v>2446</v>
      </c>
      <c r="B2423" s="24">
        <v>147.16</v>
      </c>
      <c r="C2423" s="24">
        <v>587754060</v>
      </c>
      <c r="D2423" s="22"/>
      <c r="E2423" s="22"/>
    </row>
    <row r="2424" spans="1:5" x14ac:dyDescent="0.2">
      <c r="A2424" s="23" t="s">
        <v>2447</v>
      </c>
      <c r="B2424" s="24">
        <v>146.63999999999999</v>
      </c>
      <c r="C2424" s="24">
        <v>585799940</v>
      </c>
      <c r="D2424" s="22"/>
      <c r="E2424" s="22"/>
    </row>
    <row r="2425" spans="1:5" x14ac:dyDescent="0.2">
      <c r="A2425" s="23" t="s">
        <v>2448</v>
      </c>
      <c r="B2425" s="24">
        <v>145.47</v>
      </c>
      <c r="C2425" s="24">
        <v>581859750</v>
      </c>
      <c r="D2425" s="22"/>
      <c r="E2425" s="22"/>
    </row>
    <row r="2426" spans="1:5" x14ac:dyDescent="0.2">
      <c r="A2426" s="23" t="s">
        <v>2449</v>
      </c>
      <c r="B2426" s="24">
        <v>145.34</v>
      </c>
      <c r="C2426" s="24">
        <v>581533400</v>
      </c>
      <c r="D2426" s="22"/>
      <c r="E2426" s="22"/>
    </row>
    <row r="2427" spans="1:5" x14ac:dyDescent="0.2">
      <c r="A2427" s="23" t="s">
        <v>2450</v>
      </c>
      <c r="B2427" s="24">
        <v>143.12</v>
      </c>
      <c r="C2427" s="24">
        <v>572985870</v>
      </c>
      <c r="D2427" s="22"/>
      <c r="E2427" s="22"/>
    </row>
    <row r="2428" spans="1:5" x14ac:dyDescent="0.2">
      <c r="A2428" s="23" t="s">
        <v>2451</v>
      </c>
      <c r="B2428" s="24">
        <v>142.26</v>
      </c>
      <c r="C2428" s="24">
        <v>569484930</v>
      </c>
      <c r="D2428" s="22"/>
      <c r="E2428" s="22"/>
    </row>
    <row r="2429" spans="1:5" x14ac:dyDescent="0.2">
      <c r="A2429" s="23" t="s">
        <v>2452</v>
      </c>
      <c r="B2429" s="24">
        <v>142.82</v>
      </c>
      <c r="C2429" s="24">
        <v>575346140</v>
      </c>
      <c r="D2429" s="22"/>
      <c r="E2429" s="22"/>
    </row>
    <row r="2430" spans="1:5" x14ac:dyDescent="0.2">
      <c r="A2430" s="23" t="s">
        <v>2453</v>
      </c>
      <c r="B2430" s="24">
        <v>141.93</v>
      </c>
      <c r="C2430" s="24">
        <v>571782390</v>
      </c>
      <c r="D2430" s="22"/>
      <c r="E2430" s="22"/>
    </row>
    <row r="2431" spans="1:5" x14ac:dyDescent="0.2">
      <c r="A2431" s="23" t="s">
        <v>2454</v>
      </c>
      <c r="B2431" s="24">
        <v>142.58000000000001</v>
      </c>
      <c r="C2431" s="24">
        <v>574086660</v>
      </c>
      <c r="D2431" s="22"/>
      <c r="E2431" s="22"/>
    </row>
    <row r="2432" spans="1:5" x14ac:dyDescent="0.2">
      <c r="A2432" s="23" t="s">
        <v>2455</v>
      </c>
      <c r="B2432" s="24">
        <v>142</v>
      </c>
      <c r="C2432" s="24">
        <v>571607490</v>
      </c>
      <c r="D2432" s="22"/>
      <c r="E2432" s="22"/>
    </row>
    <row r="2433" spans="1:5" x14ac:dyDescent="0.2">
      <c r="A2433" s="23" t="s">
        <v>2456</v>
      </c>
      <c r="B2433" s="24">
        <v>143.31</v>
      </c>
      <c r="C2433" s="24">
        <v>577320440</v>
      </c>
      <c r="D2433" s="22"/>
      <c r="E2433" s="22"/>
    </row>
    <row r="2434" spans="1:5" x14ac:dyDescent="0.2">
      <c r="A2434" s="23" t="s">
        <v>2457</v>
      </c>
      <c r="B2434" s="24">
        <v>144.05000000000001</v>
      </c>
      <c r="C2434" s="24">
        <v>580294060</v>
      </c>
      <c r="D2434" s="22"/>
      <c r="E2434" s="22"/>
    </row>
    <row r="2435" spans="1:5" x14ac:dyDescent="0.2">
      <c r="A2435" s="23" t="s">
        <v>2458</v>
      </c>
      <c r="B2435" s="24">
        <v>144.69999999999999</v>
      </c>
      <c r="C2435" s="24">
        <v>582878890</v>
      </c>
      <c r="D2435" s="22"/>
      <c r="E2435" s="22"/>
    </row>
    <row r="2436" spans="1:5" x14ac:dyDescent="0.2">
      <c r="A2436" s="23" t="s">
        <v>2459</v>
      </c>
      <c r="B2436" s="24">
        <v>143.26</v>
      </c>
      <c r="C2436" s="24">
        <v>577079000</v>
      </c>
      <c r="D2436" s="22"/>
      <c r="E2436" s="22"/>
    </row>
    <row r="2437" spans="1:5" x14ac:dyDescent="0.2">
      <c r="A2437" s="23" t="s">
        <v>2460</v>
      </c>
      <c r="B2437" s="24">
        <v>143.21</v>
      </c>
      <c r="C2437" s="24">
        <v>576786110</v>
      </c>
      <c r="D2437" s="22"/>
      <c r="E2437" s="22"/>
    </row>
    <row r="2438" spans="1:5" x14ac:dyDescent="0.2">
      <c r="A2438" s="23" t="s">
        <v>2461</v>
      </c>
      <c r="B2438" s="24">
        <v>142.32</v>
      </c>
      <c r="C2438" s="24">
        <v>574412150</v>
      </c>
      <c r="D2438" s="22"/>
      <c r="E2438" s="22"/>
    </row>
    <row r="2439" spans="1:5" x14ac:dyDescent="0.2">
      <c r="A2439" s="23" t="s">
        <v>2462</v>
      </c>
      <c r="B2439" s="24">
        <v>140.44999999999999</v>
      </c>
      <c r="C2439" s="24">
        <v>565410370</v>
      </c>
      <c r="D2439" s="22"/>
      <c r="E2439" s="22"/>
    </row>
    <row r="2440" spans="1:5" x14ac:dyDescent="0.2">
      <c r="A2440" s="23" t="s">
        <v>2463</v>
      </c>
      <c r="B2440" s="24">
        <v>136.72999999999999</v>
      </c>
      <c r="C2440" s="24">
        <v>540831880</v>
      </c>
      <c r="D2440" s="22"/>
      <c r="E2440" s="22"/>
    </row>
    <row r="2441" spans="1:5" x14ac:dyDescent="0.2">
      <c r="A2441" s="23" t="s">
        <v>2464</v>
      </c>
      <c r="B2441" s="24">
        <v>136.65</v>
      </c>
      <c r="C2441" s="24">
        <v>540542490</v>
      </c>
      <c r="D2441" s="22"/>
      <c r="E2441" s="22"/>
    </row>
    <row r="2442" spans="1:5" x14ac:dyDescent="0.2">
      <c r="A2442" s="23" t="s">
        <v>2465</v>
      </c>
      <c r="B2442" s="24">
        <v>135.27000000000001</v>
      </c>
      <c r="C2442" s="24">
        <v>535592290</v>
      </c>
      <c r="D2442" s="22"/>
      <c r="E2442" s="22"/>
    </row>
    <row r="2443" spans="1:5" x14ac:dyDescent="0.2">
      <c r="A2443" s="23" t="s">
        <v>2466</v>
      </c>
      <c r="B2443" s="24">
        <v>136.41999999999999</v>
      </c>
      <c r="C2443" s="24">
        <v>540171820</v>
      </c>
      <c r="D2443" s="22"/>
      <c r="E2443" s="22"/>
    </row>
    <row r="2444" spans="1:5" x14ac:dyDescent="0.2">
      <c r="A2444" s="23" t="s">
        <v>2467</v>
      </c>
      <c r="B2444" s="24">
        <v>137.62</v>
      </c>
      <c r="C2444" s="24">
        <v>544540130</v>
      </c>
      <c r="D2444" s="22"/>
      <c r="E2444" s="22"/>
    </row>
    <row r="2445" spans="1:5" x14ac:dyDescent="0.2">
      <c r="A2445" s="23" t="s">
        <v>2468</v>
      </c>
      <c r="B2445" s="24">
        <v>138.58000000000001</v>
      </c>
      <c r="C2445" s="24">
        <v>548183120</v>
      </c>
      <c r="D2445" s="22"/>
      <c r="E2445" s="22"/>
    </row>
    <row r="2446" spans="1:5" x14ac:dyDescent="0.2">
      <c r="A2446" s="23" t="s">
        <v>2469</v>
      </c>
      <c r="B2446" s="24">
        <v>138.16999999999999</v>
      </c>
      <c r="C2446" s="24">
        <v>545708640</v>
      </c>
      <c r="D2446" s="22"/>
      <c r="E2446" s="22"/>
    </row>
    <row r="2447" spans="1:5" x14ac:dyDescent="0.2">
      <c r="A2447" s="23" t="s">
        <v>2470</v>
      </c>
      <c r="B2447" s="24">
        <v>137.63999999999999</v>
      </c>
      <c r="C2447" s="24">
        <v>542653900</v>
      </c>
      <c r="D2447" s="22"/>
      <c r="E2447" s="22"/>
    </row>
    <row r="2448" spans="1:5" x14ac:dyDescent="0.2">
      <c r="A2448" s="23" t="s">
        <v>2471</v>
      </c>
      <c r="B2448" s="24">
        <v>134.51</v>
      </c>
      <c r="C2448" s="24">
        <v>530751400</v>
      </c>
      <c r="D2448" s="22"/>
      <c r="E2448" s="22"/>
    </row>
    <row r="2449" spans="1:5" x14ac:dyDescent="0.2">
      <c r="A2449" s="23" t="s">
        <v>2472</v>
      </c>
      <c r="B2449" s="24">
        <v>131.25</v>
      </c>
      <c r="C2449" s="24">
        <v>516323380</v>
      </c>
      <c r="D2449" s="22"/>
      <c r="E2449" s="22"/>
    </row>
    <row r="2450" spans="1:5" x14ac:dyDescent="0.2">
      <c r="A2450" s="23" t="s">
        <v>2473</v>
      </c>
      <c r="B2450" s="24">
        <v>134.11000000000001</v>
      </c>
      <c r="C2450" s="24">
        <v>525425330</v>
      </c>
      <c r="D2450" s="22"/>
      <c r="E2450" s="22"/>
    </row>
    <row r="2451" spans="1:5" x14ac:dyDescent="0.2">
      <c r="A2451" s="23" t="s">
        <v>2474</v>
      </c>
      <c r="B2451" s="24">
        <v>136.31</v>
      </c>
      <c r="C2451" s="24">
        <v>534028990</v>
      </c>
      <c r="D2451" s="22"/>
      <c r="E2451" s="22"/>
    </row>
    <row r="2452" spans="1:5" x14ac:dyDescent="0.2">
      <c r="A2452" s="23" t="s">
        <v>2475</v>
      </c>
      <c r="B2452" s="24">
        <v>137.38</v>
      </c>
      <c r="C2452" s="24">
        <v>541059940</v>
      </c>
      <c r="D2452" s="22"/>
      <c r="E2452" s="22"/>
    </row>
    <row r="2453" spans="1:5" x14ac:dyDescent="0.2">
      <c r="A2453" s="23" t="s">
        <v>2476</v>
      </c>
      <c r="B2453" s="24">
        <v>137</v>
      </c>
      <c r="C2453" s="24">
        <v>539627780</v>
      </c>
      <c r="D2453" s="22"/>
      <c r="E2453" s="22"/>
    </row>
    <row r="2454" spans="1:5" x14ac:dyDescent="0.2">
      <c r="A2454" s="23" t="s">
        <v>2477</v>
      </c>
      <c r="B2454" s="24">
        <v>141.21</v>
      </c>
      <c r="C2454" s="24">
        <v>553455220</v>
      </c>
      <c r="D2454" s="22"/>
      <c r="E2454" s="22"/>
    </row>
    <row r="2455" spans="1:5" x14ac:dyDescent="0.2">
      <c r="A2455" s="23" t="s">
        <v>2478</v>
      </c>
      <c r="B2455" s="24">
        <v>143.68</v>
      </c>
      <c r="C2455" s="24">
        <v>565512770</v>
      </c>
      <c r="D2455" s="22"/>
      <c r="E2455" s="22"/>
    </row>
    <row r="2456" spans="1:5" x14ac:dyDescent="0.2">
      <c r="A2456" s="23" t="s">
        <v>2479</v>
      </c>
      <c r="B2456" s="24">
        <v>144.27000000000001</v>
      </c>
      <c r="C2456" s="24">
        <v>568889170</v>
      </c>
      <c r="D2456" s="22"/>
      <c r="E2456" s="22"/>
    </row>
    <row r="2457" spans="1:5" x14ac:dyDescent="0.2">
      <c r="A2457" s="23" t="s">
        <v>2480</v>
      </c>
      <c r="B2457" s="24">
        <v>142.87</v>
      </c>
      <c r="C2457" s="24">
        <v>562633160</v>
      </c>
      <c r="D2457" s="22"/>
      <c r="E2457" s="22"/>
    </row>
    <row r="2458" spans="1:5" x14ac:dyDescent="0.2">
      <c r="A2458" s="23" t="s">
        <v>2481</v>
      </c>
      <c r="B2458" s="24">
        <v>142.96</v>
      </c>
      <c r="C2458" s="24">
        <v>563581450</v>
      </c>
      <c r="D2458" s="22"/>
      <c r="E2458" s="22"/>
    </row>
    <row r="2459" spans="1:5" x14ac:dyDescent="0.2">
      <c r="A2459" s="23" t="s">
        <v>2482</v>
      </c>
      <c r="B2459" s="24">
        <v>141.78</v>
      </c>
      <c r="C2459" s="24">
        <v>559889940</v>
      </c>
      <c r="D2459" s="22"/>
      <c r="E2459" s="22"/>
    </row>
    <row r="2460" spans="1:5" x14ac:dyDescent="0.2">
      <c r="A2460" s="23" t="s">
        <v>2483</v>
      </c>
      <c r="B2460" s="24">
        <v>140.65</v>
      </c>
      <c r="C2460" s="24">
        <v>554411430</v>
      </c>
      <c r="D2460" s="22"/>
      <c r="E2460" s="22"/>
    </row>
    <row r="2461" spans="1:5" x14ac:dyDescent="0.2">
      <c r="A2461" s="23" t="s">
        <v>2484</v>
      </c>
      <c r="B2461" s="24">
        <v>142.25</v>
      </c>
      <c r="C2461" s="24">
        <v>561104190</v>
      </c>
      <c r="D2461" s="22"/>
      <c r="E2461" s="22"/>
    </row>
    <row r="2462" spans="1:5" x14ac:dyDescent="0.2">
      <c r="A2462" s="23" t="s">
        <v>2485</v>
      </c>
      <c r="B2462" s="24">
        <v>142.96</v>
      </c>
      <c r="C2462" s="24">
        <v>564901620</v>
      </c>
      <c r="D2462" s="22"/>
      <c r="E2462" s="22"/>
    </row>
    <row r="2463" spans="1:5" x14ac:dyDescent="0.2">
      <c r="A2463" s="23" t="s">
        <v>2486</v>
      </c>
      <c r="B2463" s="24">
        <v>146.47</v>
      </c>
      <c r="C2463" s="24">
        <v>578785950</v>
      </c>
      <c r="D2463" s="22"/>
      <c r="E2463" s="22"/>
    </row>
    <row r="2464" spans="1:5" x14ac:dyDescent="0.2">
      <c r="A2464" s="23" t="s">
        <v>2487</v>
      </c>
      <c r="B2464" s="24">
        <v>147.4</v>
      </c>
      <c r="C2464" s="24">
        <v>593371450</v>
      </c>
      <c r="D2464" s="22"/>
      <c r="E2464" s="22"/>
    </row>
    <row r="2465" spans="1:5" x14ac:dyDescent="0.2">
      <c r="A2465" s="23" t="s">
        <v>2488</v>
      </c>
      <c r="B2465" s="24">
        <v>148.08000000000001</v>
      </c>
      <c r="C2465" s="24">
        <v>596548140</v>
      </c>
      <c r="D2465" s="22"/>
      <c r="E2465" s="22"/>
    </row>
    <row r="2466" spans="1:5" x14ac:dyDescent="0.2">
      <c r="A2466" s="23" t="s">
        <v>2489</v>
      </c>
      <c r="B2466" s="24">
        <v>147.96</v>
      </c>
      <c r="C2466" s="24">
        <v>596321900</v>
      </c>
      <c r="D2466" s="22"/>
      <c r="E2466" s="22"/>
    </row>
    <row r="2467" spans="1:5" x14ac:dyDescent="0.2">
      <c r="A2467" s="23" t="s">
        <v>2490</v>
      </c>
      <c r="B2467" s="24">
        <v>147.5</v>
      </c>
      <c r="C2467" s="24">
        <v>594278940</v>
      </c>
      <c r="D2467" s="22"/>
      <c r="E2467" s="22"/>
    </row>
    <row r="2468" spans="1:5" x14ac:dyDescent="0.2">
      <c r="A2468" s="23" t="s">
        <v>2491</v>
      </c>
      <c r="B2468" s="24">
        <v>146.81</v>
      </c>
      <c r="C2468" s="24">
        <v>591668170</v>
      </c>
      <c r="D2468" s="22"/>
      <c r="E2468" s="22"/>
    </row>
    <row r="2469" spans="1:5" x14ac:dyDescent="0.2">
      <c r="A2469" s="23" t="s">
        <v>2492</v>
      </c>
      <c r="B2469" s="24">
        <v>147.01</v>
      </c>
      <c r="C2469" s="24">
        <v>592320550</v>
      </c>
      <c r="D2469" s="22"/>
      <c r="E2469" s="22"/>
    </row>
    <row r="2470" spans="1:5" x14ac:dyDescent="0.2">
      <c r="A2470" s="23" t="s">
        <v>2493</v>
      </c>
      <c r="B2470" s="24">
        <v>147.59</v>
      </c>
      <c r="C2470" s="24">
        <v>595107980</v>
      </c>
      <c r="D2470" s="22"/>
      <c r="E2470" s="22"/>
    </row>
    <row r="2471" spans="1:5" x14ac:dyDescent="0.2">
      <c r="A2471" s="23" t="s">
        <v>2494</v>
      </c>
      <c r="B2471" s="24">
        <v>150.58000000000001</v>
      </c>
      <c r="C2471" s="24">
        <v>608130200</v>
      </c>
      <c r="D2471" s="22"/>
      <c r="E2471" s="22"/>
    </row>
    <row r="2472" spans="1:5" x14ac:dyDescent="0.2">
      <c r="A2472" s="23" t="s">
        <v>2495</v>
      </c>
      <c r="B2472" s="24">
        <v>150.15</v>
      </c>
      <c r="C2472" s="24">
        <v>608317010</v>
      </c>
      <c r="D2472" s="22"/>
      <c r="E2472" s="22"/>
    </row>
    <row r="2473" spans="1:5" x14ac:dyDescent="0.2">
      <c r="A2473" s="23" t="s">
        <v>2496</v>
      </c>
      <c r="B2473" s="24">
        <v>150.69999999999999</v>
      </c>
      <c r="C2473" s="24">
        <v>611103300</v>
      </c>
      <c r="D2473" s="22"/>
      <c r="E2473" s="22"/>
    </row>
    <row r="2474" spans="1:5" x14ac:dyDescent="0.2">
      <c r="A2474" s="23" t="s">
        <v>2497</v>
      </c>
      <c r="B2474" s="24">
        <v>151.78</v>
      </c>
      <c r="C2474" s="24">
        <v>618142920</v>
      </c>
      <c r="D2474" s="22"/>
      <c r="E2474" s="22"/>
    </row>
    <row r="2475" spans="1:5" x14ac:dyDescent="0.2">
      <c r="A2475" s="23" t="s">
        <v>2498</v>
      </c>
      <c r="B2475" s="24">
        <v>150.72999999999999</v>
      </c>
      <c r="C2475" s="24">
        <v>614108260</v>
      </c>
      <c r="D2475" s="22"/>
      <c r="E2475" s="22"/>
    </row>
    <row r="2476" spans="1:5" x14ac:dyDescent="0.2">
      <c r="A2476" s="23" t="s">
        <v>2499</v>
      </c>
      <c r="B2476" s="24">
        <v>148.52000000000001</v>
      </c>
      <c r="C2476" s="24">
        <v>607904550</v>
      </c>
      <c r="D2476" s="22"/>
      <c r="E2476" s="22"/>
    </row>
    <row r="2477" spans="1:5" x14ac:dyDescent="0.2">
      <c r="A2477" s="23" t="s">
        <v>2500</v>
      </c>
      <c r="B2477" s="24">
        <v>152.24</v>
      </c>
      <c r="C2477" s="24">
        <v>625710110</v>
      </c>
      <c r="D2477" s="22"/>
      <c r="E2477" s="22"/>
    </row>
    <row r="2478" spans="1:5" x14ac:dyDescent="0.2">
      <c r="A2478" s="23" t="s">
        <v>2501</v>
      </c>
      <c r="B2478" s="24">
        <v>153.29</v>
      </c>
      <c r="C2478" s="24">
        <v>639852830</v>
      </c>
      <c r="D2478" s="22"/>
      <c r="E2478" s="22"/>
    </row>
    <row r="2479" spans="1:5" x14ac:dyDescent="0.2">
      <c r="A2479" s="23" t="s">
        <v>2502</v>
      </c>
      <c r="B2479" s="24">
        <v>154.08000000000001</v>
      </c>
      <c r="C2479" s="24">
        <v>649803510</v>
      </c>
      <c r="D2479" s="22"/>
      <c r="E2479" s="22"/>
    </row>
    <row r="2480" spans="1:5" x14ac:dyDescent="0.2">
      <c r="A2480" s="23" t="s">
        <v>2503</v>
      </c>
      <c r="B2480" s="24">
        <v>153.63</v>
      </c>
      <c r="C2480" s="24">
        <v>647772910</v>
      </c>
      <c r="D2480" s="22"/>
      <c r="E2480" s="22"/>
    </row>
    <row r="2481" spans="1:5" x14ac:dyDescent="0.2">
      <c r="A2481" s="23" t="s">
        <v>2504</v>
      </c>
      <c r="B2481" s="24">
        <v>152.77000000000001</v>
      </c>
      <c r="C2481" s="24">
        <v>644592470</v>
      </c>
      <c r="D2481" s="22"/>
      <c r="E2481" s="22"/>
    </row>
    <row r="2482" spans="1:5" x14ac:dyDescent="0.2">
      <c r="A2482" s="23" t="s">
        <v>2505</v>
      </c>
      <c r="B2482" s="24">
        <v>154.69</v>
      </c>
      <c r="C2482" s="24">
        <v>653927480</v>
      </c>
      <c r="D2482" s="22"/>
      <c r="E2482" s="22"/>
    </row>
    <row r="2483" spans="1:5" x14ac:dyDescent="0.2">
      <c r="A2483" s="23" t="s">
        <v>2506</v>
      </c>
      <c r="B2483" s="24">
        <v>153.46</v>
      </c>
      <c r="C2483" s="24">
        <v>647829660</v>
      </c>
      <c r="D2483" s="22"/>
      <c r="E2483" s="22"/>
    </row>
    <row r="2484" spans="1:5" x14ac:dyDescent="0.2">
      <c r="A2484" s="23" t="s">
        <v>2507</v>
      </c>
      <c r="B2484" s="24">
        <v>153.71</v>
      </c>
      <c r="C2484" s="24">
        <v>651300600</v>
      </c>
      <c r="D2484" s="22"/>
      <c r="E2484" s="22"/>
    </row>
    <row r="2485" spans="1:5" x14ac:dyDescent="0.2">
      <c r="A2485" s="23" t="s">
        <v>2508</v>
      </c>
      <c r="B2485" s="24">
        <v>152.09</v>
      </c>
      <c r="C2485" s="24">
        <v>645347010</v>
      </c>
      <c r="D2485" s="22"/>
      <c r="E2485" s="22"/>
    </row>
    <row r="2486" spans="1:5" x14ac:dyDescent="0.2">
      <c r="A2486" s="23" t="s">
        <v>2509</v>
      </c>
      <c r="B2486" s="24">
        <v>151.41999999999999</v>
      </c>
      <c r="C2486" s="24">
        <v>645427490</v>
      </c>
      <c r="D2486" s="22"/>
      <c r="E2486" s="22"/>
    </row>
    <row r="2487" spans="1:5" x14ac:dyDescent="0.2">
      <c r="A2487" s="23" t="s">
        <v>2510</v>
      </c>
      <c r="B2487" s="24">
        <v>151.04</v>
      </c>
      <c r="C2487" s="24">
        <v>640001120</v>
      </c>
      <c r="D2487" s="22"/>
      <c r="E2487" s="22"/>
    </row>
    <row r="2488" spans="1:5" x14ac:dyDescent="0.2">
      <c r="A2488" s="23" t="s">
        <v>2511</v>
      </c>
      <c r="B2488" s="24">
        <v>150.59</v>
      </c>
      <c r="C2488" s="24">
        <v>639596680</v>
      </c>
      <c r="D2488" s="22"/>
      <c r="E2488" s="22"/>
    </row>
    <row r="2489" spans="1:5" x14ac:dyDescent="0.2">
      <c r="A2489" s="23" t="s">
        <v>2512</v>
      </c>
      <c r="B2489" s="24">
        <v>150.81</v>
      </c>
      <c r="C2489" s="24">
        <v>640889630</v>
      </c>
      <c r="D2489" s="22"/>
      <c r="E2489" s="22"/>
    </row>
    <row r="2490" spans="1:5" x14ac:dyDescent="0.2">
      <c r="A2490" s="23" t="s">
        <v>2513</v>
      </c>
      <c r="B2490" s="24">
        <v>152.59</v>
      </c>
      <c r="C2490" s="24">
        <v>645550020</v>
      </c>
      <c r="D2490" s="22"/>
      <c r="E2490" s="22"/>
    </row>
    <row r="2491" spans="1:5" x14ac:dyDescent="0.2">
      <c r="A2491" s="23" t="s">
        <v>2514</v>
      </c>
      <c r="B2491" s="24">
        <v>152.28</v>
      </c>
      <c r="C2491" s="24">
        <v>644468530</v>
      </c>
      <c r="D2491" s="22"/>
      <c r="E2491" s="22"/>
    </row>
    <row r="2492" spans="1:5" x14ac:dyDescent="0.2">
      <c r="A2492" s="23" t="s">
        <v>2515</v>
      </c>
      <c r="B2492" s="24">
        <v>151.13999999999999</v>
      </c>
      <c r="C2492" s="24">
        <v>639413300</v>
      </c>
      <c r="D2492" s="22"/>
      <c r="E2492" s="22"/>
    </row>
    <row r="2493" spans="1:5" x14ac:dyDescent="0.2">
      <c r="A2493" s="23" t="s">
        <v>2516</v>
      </c>
      <c r="B2493" s="24">
        <v>150.25</v>
      </c>
      <c r="C2493" s="24">
        <v>625243270</v>
      </c>
      <c r="D2493" s="22"/>
      <c r="E2493" s="22"/>
    </row>
    <row r="2494" spans="1:5" x14ac:dyDescent="0.2">
      <c r="A2494" s="23" t="s">
        <v>2517</v>
      </c>
      <c r="B2494" s="24">
        <v>151.29</v>
      </c>
      <c r="C2494" s="24">
        <v>630600030</v>
      </c>
      <c r="D2494" s="22"/>
      <c r="E2494" s="22"/>
    </row>
    <row r="2495" spans="1:5" x14ac:dyDescent="0.2">
      <c r="A2495" s="23" t="s">
        <v>2518</v>
      </c>
      <c r="B2495" s="24">
        <v>150</v>
      </c>
      <c r="C2495" s="24">
        <v>626235276.37</v>
      </c>
      <c r="D2495" s="22"/>
      <c r="E2495" s="22"/>
    </row>
    <row r="2496" spans="1:5" x14ac:dyDescent="0.2">
      <c r="A2496" s="23" t="s">
        <v>2519</v>
      </c>
      <c r="B2496" s="24">
        <v>149.03</v>
      </c>
      <c r="C2496" s="24">
        <v>621066880</v>
      </c>
      <c r="D2496" s="22"/>
      <c r="E2496" s="22"/>
    </row>
    <row r="2497" spans="1:5" x14ac:dyDescent="0.2">
      <c r="A2497" s="23" t="s">
        <v>2520</v>
      </c>
      <c r="B2497" s="24">
        <v>146.47999999999999</v>
      </c>
      <c r="C2497" s="24">
        <v>609259950</v>
      </c>
      <c r="D2497" s="22"/>
      <c r="E2497" s="22"/>
    </row>
    <row r="2498" spans="1:5" x14ac:dyDescent="0.2">
      <c r="A2498" s="23" t="s">
        <v>2521</v>
      </c>
      <c r="B2498" s="24">
        <v>146.1</v>
      </c>
      <c r="C2498" s="24">
        <v>609174710</v>
      </c>
      <c r="D2498" s="22"/>
      <c r="E2498" s="22"/>
    </row>
    <row r="2499" spans="1:5" x14ac:dyDescent="0.2">
      <c r="A2499" s="23" t="s">
        <v>2522</v>
      </c>
      <c r="B2499" s="24">
        <v>146</v>
      </c>
      <c r="C2499" s="24">
        <v>607687740</v>
      </c>
      <c r="D2499" s="22"/>
      <c r="E2499" s="22"/>
    </row>
    <row r="2500" spans="1:5" x14ac:dyDescent="0.2">
      <c r="A2500" s="23" t="s">
        <v>2523</v>
      </c>
      <c r="B2500" s="24">
        <v>144.79</v>
      </c>
      <c r="C2500" s="24">
        <v>601846400</v>
      </c>
      <c r="D2500" s="22"/>
      <c r="E2500" s="22"/>
    </row>
    <row r="2501" spans="1:5" x14ac:dyDescent="0.2">
      <c r="A2501" s="23" t="s">
        <v>2524</v>
      </c>
      <c r="B2501" s="24">
        <v>143.53</v>
      </c>
      <c r="C2501" s="24">
        <v>596286210</v>
      </c>
      <c r="D2501" s="22"/>
      <c r="E2501" s="22"/>
    </row>
    <row r="2502" spans="1:5" x14ac:dyDescent="0.2">
      <c r="A2502" s="23" t="s">
        <v>2525</v>
      </c>
      <c r="B2502" s="24">
        <v>138.44999999999999</v>
      </c>
      <c r="C2502" s="24">
        <v>582317280</v>
      </c>
      <c r="D2502" s="22"/>
      <c r="E2502" s="22"/>
    </row>
    <row r="2503" spans="1:5" x14ac:dyDescent="0.2">
      <c r="A2503" s="23" t="s">
        <v>2526</v>
      </c>
      <c r="B2503" s="24">
        <v>143.68</v>
      </c>
      <c r="C2503" s="24">
        <v>604928270</v>
      </c>
      <c r="D2503" s="22"/>
      <c r="E2503" s="22"/>
    </row>
    <row r="2504" spans="1:5" x14ac:dyDescent="0.2">
      <c r="A2504" s="23" t="s">
        <v>2527</v>
      </c>
      <c r="B2504" s="24">
        <v>144.13999999999999</v>
      </c>
      <c r="C2504" s="24">
        <v>606447080</v>
      </c>
      <c r="D2504" s="22"/>
      <c r="E2504" s="22"/>
    </row>
    <row r="2505" spans="1:5" x14ac:dyDescent="0.2">
      <c r="A2505" s="23" t="s">
        <v>2528</v>
      </c>
      <c r="B2505" s="24">
        <v>143.04</v>
      </c>
      <c r="C2505" s="24">
        <v>600162780</v>
      </c>
      <c r="D2505" s="22"/>
      <c r="E2505" s="22"/>
    </row>
    <row r="2506" spans="1:5" x14ac:dyDescent="0.2">
      <c r="A2506" s="23" t="s">
        <v>2529</v>
      </c>
      <c r="B2506" s="24">
        <v>140.41</v>
      </c>
      <c r="C2506" s="24">
        <v>583360960</v>
      </c>
      <c r="D2506" s="22"/>
      <c r="E2506" s="22"/>
    </row>
    <row r="2507" spans="1:5" x14ac:dyDescent="0.2">
      <c r="A2507" s="23" t="s">
        <v>2530</v>
      </c>
      <c r="B2507" s="24">
        <v>139.68</v>
      </c>
      <c r="C2507" s="24">
        <v>580318450</v>
      </c>
      <c r="D2507" s="22"/>
      <c r="E2507" s="22"/>
    </row>
    <row r="2508" spans="1:5" x14ac:dyDescent="0.2">
      <c r="A2508" s="23" t="s">
        <v>2531</v>
      </c>
      <c r="B2508" s="24">
        <v>134.06</v>
      </c>
      <c r="C2508" s="24">
        <v>551903590</v>
      </c>
      <c r="D2508" s="22"/>
      <c r="E2508" s="22"/>
    </row>
    <row r="2509" spans="1:5" x14ac:dyDescent="0.2">
      <c r="A2509" s="23" t="s">
        <v>2532</v>
      </c>
      <c r="B2509" s="24">
        <v>141.99</v>
      </c>
      <c r="C2509" s="24">
        <v>582893810</v>
      </c>
      <c r="D2509" s="22"/>
      <c r="E2509" s="22"/>
    </row>
    <row r="2510" spans="1:5" x14ac:dyDescent="0.2">
      <c r="A2510" s="23" t="s">
        <v>2533</v>
      </c>
      <c r="B2510" s="24">
        <v>144.47</v>
      </c>
      <c r="C2510" s="24">
        <v>593724500</v>
      </c>
      <c r="D2510" s="22"/>
      <c r="E2510" s="22"/>
    </row>
    <row r="2511" spans="1:5" x14ac:dyDescent="0.2">
      <c r="A2511" s="23" t="s">
        <v>2534</v>
      </c>
      <c r="B2511" s="24">
        <v>146.22</v>
      </c>
      <c r="C2511" s="24">
        <v>613485070</v>
      </c>
      <c r="D2511" s="22"/>
      <c r="E2511" s="22"/>
    </row>
    <row r="2512" spans="1:5" x14ac:dyDescent="0.2">
      <c r="A2512" s="23" t="s">
        <v>2535</v>
      </c>
      <c r="B2512" s="24">
        <v>152.96</v>
      </c>
      <c r="C2512" s="24">
        <v>643962670</v>
      </c>
      <c r="D2512" s="22"/>
      <c r="E2512" s="22"/>
    </row>
    <row r="2513" spans="1:5" x14ac:dyDescent="0.2">
      <c r="A2513" s="23" t="s">
        <v>2536</v>
      </c>
      <c r="B2513" s="24">
        <v>154.34</v>
      </c>
      <c r="C2513" s="24">
        <v>659819080</v>
      </c>
      <c r="D2513" s="22"/>
      <c r="E2513" s="22"/>
    </row>
    <row r="2514" spans="1:5" x14ac:dyDescent="0.2">
      <c r="A2514" s="23" t="s">
        <v>2537</v>
      </c>
      <c r="B2514" s="24">
        <v>153.18</v>
      </c>
      <c r="C2514" s="24">
        <v>654825700</v>
      </c>
      <c r="D2514" s="22"/>
      <c r="E2514" s="22"/>
    </row>
    <row r="2515" spans="1:5" x14ac:dyDescent="0.2">
      <c r="A2515" s="23" t="s">
        <v>2538</v>
      </c>
      <c r="B2515" s="24">
        <v>153.26</v>
      </c>
      <c r="C2515" s="24">
        <v>656465040</v>
      </c>
      <c r="D2515" s="22"/>
      <c r="E2515" s="22"/>
    </row>
    <row r="2516" spans="1:5" x14ac:dyDescent="0.2">
      <c r="A2516" s="23" t="s">
        <v>2539</v>
      </c>
      <c r="B2516" s="24">
        <v>155</v>
      </c>
      <c r="C2516" s="24">
        <v>664111550</v>
      </c>
      <c r="D2516" s="22"/>
      <c r="E2516" s="22"/>
    </row>
    <row r="2517" spans="1:5" x14ac:dyDescent="0.2">
      <c r="A2517" s="23" t="s">
        <v>2540</v>
      </c>
      <c r="B2517" s="24">
        <v>153.79</v>
      </c>
      <c r="C2517" s="24">
        <v>683213850</v>
      </c>
      <c r="D2517" s="22"/>
      <c r="E2517" s="22"/>
    </row>
    <row r="2518" spans="1:5" x14ac:dyDescent="0.2">
      <c r="A2518" s="23" t="s">
        <v>2541</v>
      </c>
      <c r="B2518" s="24">
        <v>154.57</v>
      </c>
      <c r="C2518" s="24">
        <v>686902980</v>
      </c>
      <c r="D2518" s="22"/>
      <c r="E2518" s="22"/>
    </row>
    <row r="2519" spans="1:5" x14ac:dyDescent="0.2">
      <c r="A2519" s="23" t="s">
        <v>2542</v>
      </c>
      <c r="B2519" s="24">
        <v>153.79</v>
      </c>
      <c r="C2519" s="24">
        <v>683324370</v>
      </c>
      <c r="D2519" s="22"/>
      <c r="E2519" s="22"/>
    </row>
    <row r="2520" spans="1:5" x14ac:dyDescent="0.2">
      <c r="A2520" s="23" t="s">
        <v>2543</v>
      </c>
      <c r="B2520" s="24">
        <v>150.91999999999999</v>
      </c>
      <c r="C2520" s="24">
        <v>678463760</v>
      </c>
      <c r="D2520" s="22"/>
      <c r="E2520" s="22"/>
    </row>
    <row r="2521" spans="1:5" x14ac:dyDescent="0.2">
      <c r="A2521" s="23" t="s">
        <v>2544</v>
      </c>
      <c r="B2521" s="24">
        <v>152.03</v>
      </c>
      <c r="C2521" s="24">
        <v>683043800</v>
      </c>
      <c r="D2521" s="22"/>
      <c r="E2521" s="22"/>
    </row>
    <row r="2522" spans="1:5" x14ac:dyDescent="0.2">
      <c r="A2522" s="23" t="s">
        <v>2545</v>
      </c>
      <c r="B2522" s="24">
        <v>155.24</v>
      </c>
      <c r="C2522" s="24">
        <v>697554540</v>
      </c>
      <c r="D2522" s="22"/>
      <c r="E2522" s="22"/>
    </row>
    <row r="2523" spans="1:5" x14ac:dyDescent="0.2">
      <c r="A2523" s="23" t="s">
        <v>2546</v>
      </c>
      <c r="B2523" s="24">
        <v>154.88</v>
      </c>
      <c r="C2523" s="24">
        <v>695885550</v>
      </c>
      <c r="D2523" s="22"/>
      <c r="E2523" s="22"/>
    </row>
    <row r="2524" spans="1:5" x14ac:dyDescent="0.2">
      <c r="A2524" s="23" t="s">
        <v>2547</v>
      </c>
      <c r="B2524" s="24">
        <v>157.94</v>
      </c>
      <c r="C2524" s="24">
        <v>709751030</v>
      </c>
      <c r="D2524" s="22"/>
      <c r="E2524" s="22"/>
    </row>
    <row r="2525" spans="1:5" x14ac:dyDescent="0.2">
      <c r="A2525" s="23" t="s">
        <v>2548</v>
      </c>
      <c r="B2525" s="24">
        <v>158.77000000000001</v>
      </c>
      <c r="C2525" s="24">
        <v>713073040</v>
      </c>
      <c r="D2525" s="22"/>
      <c r="E2525" s="22"/>
    </row>
    <row r="2526" spans="1:5" x14ac:dyDescent="0.2">
      <c r="A2526" s="23" t="s">
        <v>2549</v>
      </c>
      <c r="B2526" s="24">
        <v>156.74</v>
      </c>
      <c r="C2526" s="24">
        <v>704145690</v>
      </c>
      <c r="D2526" s="22"/>
      <c r="E2526" s="22"/>
    </row>
    <row r="2527" spans="1:5" x14ac:dyDescent="0.2">
      <c r="A2527" s="23" t="s">
        <v>2550</v>
      </c>
      <c r="B2527" s="24">
        <v>156.41999999999999</v>
      </c>
      <c r="C2527" s="24">
        <v>703382650</v>
      </c>
      <c r="D2527" s="22"/>
      <c r="E2527" s="22"/>
    </row>
    <row r="2528" spans="1:5" x14ac:dyDescent="0.2">
      <c r="A2528" s="23" t="s">
        <v>2551</v>
      </c>
      <c r="B2528" s="24">
        <v>155.94</v>
      </c>
      <c r="C2528" s="24">
        <v>700980460</v>
      </c>
      <c r="D2528" s="22"/>
      <c r="E2528" s="22"/>
    </row>
    <row r="2529" spans="1:5" x14ac:dyDescent="0.2">
      <c r="A2529" s="23" t="s">
        <v>2552</v>
      </c>
      <c r="B2529" s="24">
        <v>154.08000000000001</v>
      </c>
      <c r="C2529" s="24">
        <v>692066630</v>
      </c>
      <c r="D2529" s="22"/>
      <c r="E2529" s="22"/>
    </row>
    <row r="2530" spans="1:5" x14ac:dyDescent="0.2">
      <c r="A2530" s="23" t="s">
        <v>2553</v>
      </c>
      <c r="B2530" s="24">
        <v>150.86000000000001</v>
      </c>
      <c r="C2530" s="24">
        <v>675754730</v>
      </c>
      <c r="D2530" s="22"/>
      <c r="E2530" s="22"/>
    </row>
    <row r="2531" spans="1:5" x14ac:dyDescent="0.2">
      <c r="A2531" s="23" t="s">
        <v>2554</v>
      </c>
      <c r="B2531" s="24">
        <v>154.43</v>
      </c>
      <c r="C2531" s="24">
        <v>690762550</v>
      </c>
      <c r="D2531" s="22"/>
      <c r="E2531" s="22"/>
    </row>
    <row r="2532" spans="1:5" x14ac:dyDescent="0.2">
      <c r="A2532" s="23" t="s">
        <v>2555</v>
      </c>
      <c r="B2532" s="24">
        <v>155.61000000000001</v>
      </c>
      <c r="C2532" s="24">
        <v>695171040</v>
      </c>
      <c r="D2532" s="22"/>
      <c r="E2532" s="22"/>
    </row>
    <row r="2533" spans="1:5" x14ac:dyDescent="0.2">
      <c r="A2533" s="23" t="s">
        <v>2556</v>
      </c>
      <c r="B2533" s="24">
        <v>156.57</v>
      </c>
      <c r="C2533" s="24">
        <v>699882090</v>
      </c>
      <c r="D2533" s="22"/>
      <c r="E2533" s="22"/>
    </row>
    <row r="2534" spans="1:5" x14ac:dyDescent="0.2">
      <c r="A2534" s="23" t="s">
        <v>2557</v>
      </c>
      <c r="B2534" s="24">
        <v>155.44999999999999</v>
      </c>
      <c r="C2534" s="24">
        <v>696009870</v>
      </c>
      <c r="D2534" s="22"/>
      <c r="E2534" s="22"/>
    </row>
    <row r="2535" spans="1:5" x14ac:dyDescent="0.2">
      <c r="A2535" s="23" t="s">
        <v>2558</v>
      </c>
      <c r="B2535" s="24">
        <v>152.94999999999999</v>
      </c>
      <c r="C2535" s="24">
        <v>684726200</v>
      </c>
      <c r="D2535" s="22"/>
      <c r="E2535" s="22"/>
    </row>
    <row r="2536" spans="1:5" x14ac:dyDescent="0.2">
      <c r="A2536" s="23" t="s">
        <v>2559</v>
      </c>
      <c r="B2536" s="24">
        <v>147.69999999999999</v>
      </c>
      <c r="C2536" s="24">
        <v>660857400</v>
      </c>
      <c r="D2536" s="22"/>
      <c r="E2536" s="22"/>
    </row>
    <row r="2537" spans="1:5" x14ac:dyDescent="0.2">
      <c r="A2537" s="23" t="s">
        <v>2560</v>
      </c>
      <c r="B2537" s="24">
        <v>149.59</v>
      </c>
      <c r="C2537" s="24">
        <v>668454870</v>
      </c>
      <c r="D2537" s="22"/>
      <c r="E2537" s="22"/>
    </row>
    <row r="2538" spans="1:5" x14ac:dyDescent="0.2">
      <c r="A2538" s="23" t="s">
        <v>2561</v>
      </c>
      <c r="B2538" s="24">
        <v>150.07</v>
      </c>
      <c r="C2538" s="24">
        <v>670546800</v>
      </c>
      <c r="D2538" s="22"/>
      <c r="E2538" s="22"/>
    </row>
    <row r="2539" spans="1:5" x14ac:dyDescent="0.2">
      <c r="A2539" s="23" t="s">
        <v>2562</v>
      </c>
      <c r="B2539" s="24">
        <v>152.26</v>
      </c>
      <c r="C2539" s="24">
        <v>679357740</v>
      </c>
      <c r="D2539" s="22"/>
      <c r="E2539" s="22"/>
    </row>
    <row r="2540" spans="1:5" x14ac:dyDescent="0.2">
      <c r="A2540" s="23" t="s">
        <v>2563</v>
      </c>
      <c r="B2540" s="24">
        <v>150.1</v>
      </c>
      <c r="C2540" s="24">
        <v>669712180</v>
      </c>
      <c r="D2540" s="22"/>
      <c r="E2540" s="22"/>
    </row>
    <row r="2541" spans="1:5" x14ac:dyDescent="0.2">
      <c r="A2541" s="23" t="s">
        <v>2564</v>
      </c>
      <c r="B2541" s="24">
        <v>147.36000000000001</v>
      </c>
      <c r="C2541" s="24">
        <v>657695990</v>
      </c>
      <c r="D2541" s="22"/>
      <c r="E2541" s="22"/>
    </row>
    <row r="2542" spans="1:5" x14ac:dyDescent="0.2">
      <c r="A2542" s="23" t="s">
        <v>2565</v>
      </c>
      <c r="B2542" s="24">
        <v>146.69</v>
      </c>
      <c r="C2542" s="24">
        <v>654492220</v>
      </c>
      <c r="D2542" s="22"/>
      <c r="E2542" s="22"/>
    </row>
    <row r="2543" spans="1:5" x14ac:dyDescent="0.2">
      <c r="A2543" s="23" t="s">
        <v>2566</v>
      </c>
      <c r="B2543" s="24">
        <v>143.9</v>
      </c>
      <c r="C2543" s="24">
        <v>645659920</v>
      </c>
      <c r="D2543" s="22"/>
      <c r="E2543" s="22"/>
    </row>
    <row r="2544" spans="1:5" x14ac:dyDescent="0.2">
      <c r="A2544" s="23" t="s">
        <v>2567</v>
      </c>
      <c r="B2544" s="24">
        <v>148.27000000000001</v>
      </c>
      <c r="C2544" s="24">
        <v>665141320</v>
      </c>
      <c r="D2544" s="22"/>
      <c r="E2544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2570</v>
      </c>
      <c r="E1" s="3" t="s">
        <v>2571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1004.38</v>
      </c>
      <c r="D2" s="5" t="str">
        <f>'Исходные данные'!A4</f>
        <v>06.04.2017</v>
      </c>
      <c r="E2" s="1">
        <f>'Исходные данные'!B4</f>
        <v>1454.48</v>
      </c>
      <c r="F2" s="12">
        <f t="shared" ref="F2:F65" si="0">E2/C2</f>
        <v>1.4481371592425178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0.37027801271134542</v>
      </c>
      <c r="J2" s="18">
        <f t="shared" ref="J2:J65" si="3">H2*I2</f>
        <v>1.0667044713569128E-3</v>
      </c>
      <c r="K2" s="12">
        <f>F2/GEOMEAN(F$2:F$1242)</f>
        <v>1.3408006123345535</v>
      </c>
      <c r="L2" s="12">
        <f t="shared" ref="L2:L65" si="4">LN(K2)</f>
        <v>0.29326690743900918</v>
      </c>
      <c r="M2" s="12">
        <f>POWER(L2-AVERAGE(L$2:L$1242),2)</f>
        <v>8.6005478998840409E-2</v>
      </c>
      <c r="N2" s="18">
        <f t="shared" ref="N2:N65" si="5">M2*H2</f>
        <v>2.4776634274737509E-4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999.03</v>
      </c>
      <c r="D3" s="5" t="str">
        <f>'Исходные данные'!A5</f>
        <v>05.04.2017</v>
      </c>
      <c r="E3" s="1">
        <f>'Исходные данные'!B5</f>
        <v>1457.35</v>
      </c>
      <c r="F3" s="12">
        <f t="shared" si="0"/>
        <v>1.4587650020519904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0.3775901887487737</v>
      </c>
      <c r="J3" s="18">
        <f t="shared" si="3"/>
        <v>1.0847335227218426E-3</v>
      </c>
      <c r="K3" s="12">
        <f t="shared" ref="K3:K66" si="7">F3/GEOMEAN(F$2:F$1242)</f>
        <v>1.3506407148799435</v>
      </c>
      <c r="L3" s="12">
        <f t="shared" si="4"/>
        <v>0.30057908347643741</v>
      </c>
      <c r="M3" s="12">
        <f t="shared" ref="M3:M66" si="8">POWER(L3-AVERAGE(L$2:L$1242),2)</f>
        <v>9.0347785423535165E-2</v>
      </c>
      <c r="N3" s="18">
        <f t="shared" si="5"/>
        <v>2.5954930629247373E-4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1000.07</v>
      </c>
      <c r="D4" s="5" t="str">
        <f>'Исходные данные'!A6</f>
        <v>04.04.2017</v>
      </c>
      <c r="E4" s="1">
        <f>'Исходные данные'!B6</f>
        <v>1442.76</v>
      </c>
      <c r="F4" s="12">
        <f t="shared" si="0"/>
        <v>1.4426590138690292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0.3664879482425667</v>
      </c>
      <c r="J4" s="18">
        <f t="shared" si="3"/>
        <v>1.0499007060206507E-3</v>
      </c>
      <c r="K4" s="12">
        <f t="shared" si="7"/>
        <v>1.3357285094440556</v>
      </c>
      <c r="L4" s="12">
        <f t="shared" si="4"/>
        <v>0.28947684297023041</v>
      </c>
      <c r="M4" s="12">
        <f t="shared" si="8"/>
        <v>8.379684261601146E-2</v>
      </c>
      <c r="N4" s="18">
        <f t="shared" si="5"/>
        <v>2.4005800094310798E-4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991.34</v>
      </c>
      <c r="D5" s="5" t="str">
        <f>'Исходные данные'!A7</f>
        <v>03.04.2017</v>
      </c>
      <c r="E5" s="1">
        <f>'Исходные данные'!B7</f>
        <v>1443.58</v>
      </c>
      <c r="F5" s="12">
        <f t="shared" si="0"/>
        <v>1.4561906106885629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0.37582385514046546</v>
      </c>
      <c r="J5" s="18">
        <f t="shared" si="3"/>
        <v>1.0736408880849921E-3</v>
      </c>
      <c r="K5" s="12">
        <f t="shared" si="7"/>
        <v>1.3482571385077455</v>
      </c>
      <c r="L5" s="12">
        <f t="shared" si="4"/>
        <v>0.29881274986812917</v>
      </c>
      <c r="M5" s="12">
        <f t="shared" si="8"/>
        <v>8.9289059483753166E-2</v>
      </c>
      <c r="N5" s="18">
        <f t="shared" si="5"/>
        <v>2.550779675350326E-4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987.04</v>
      </c>
      <c r="D6" s="5" t="str">
        <f>'Исходные данные'!A8</f>
        <v>31.03.2017</v>
      </c>
      <c r="E6" s="1">
        <f>'Исходные данные'!B8</f>
        <v>1434.68</v>
      </c>
      <c r="F6" s="12">
        <f t="shared" si="0"/>
        <v>1.4535175879396987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0.37398654134929366</v>
      </c>
      <c r="J6" s="18">
        <f t="shared" si="3"/>
        <v>1.0654101805265899E-3</v>
      </c>
      <c r="K6" s="12">
        <f t="shared" si="7"/>
        <v>1.3457822413506724</v>
      </c>
      <c r="L6" s="12">
        <f t="shared" si="4"/>
        <v>0.29697543607695742</v>
      </c>
      <c r="M6" s="12">
        <f t="shared" si="8"/>
        <v>8.8194409633099061E-2</v>
      </c>
      <c r="N6" s="18">
        <f t="shared" si="5"/>
        <v>2.5124760251967707E-4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986.79</v>
      </c>
      <c r="D7" s="5" t="str">
        <f>'Исходные данные'!A9</f>
        <v>30.03.2017</v>
      </c>
      <c r="E7" s="1">
        <f>'Исходные данные'!B9</f>
        <v>1449.79</v>
      </c>
      <c r="F7" s="12">
        <f t="shared" si="0"/>
        <v>1.4691981069933826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0.38471674650173832</v>
      </c>
      <c r="J7" s="18">
        <f t="shared" si="3"/>
        <v>1.09291938614723E-3</v>
      </c>
      <c r="K7" s="12">
        <f t="shared" si="7"/>
        <v>1.360300513611499</v>
      </c>
      <c r="L7" s="12">
        <f t="shared" si="4"/>
        <v>0.30770564122940192</v>
      </c>
      <c r="M7" s="12">
        <f t="shared" si="8"/>
        <v>9.4682761644397442E-2</v>
      </c>
      <c r="N7" s="18">
        <f t="shared" si="5"/>
        <v>2.6897874001087128E-4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975.46</v>
      </c>
      <c r="D8" s="5" t="str">
        <f>'Исходные данные'!A10</f>
        <v>29.03.2017</v>
      </c>
      <c r="E8" s="1">
        <f>'Исходные данные'!B10</f>
        <v>1440.47</v>
      </c>
      <c r="F8" s="12">
        <f t="shared" si="0"/>
        <v>1.4767084247431981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0.3898155735962342</v>
      </c>
      <c r="J8" s="18">
        <f t="shared" si="3"/>
        <v>1.1043135303527084E-3</v>
      </c>
      <c r="K8" s="12">
        <f t="shared" si="7"/>
        <v>1.3672541633908106</v>
      </c>
      <c r="L8" s="12">
        <f t="shared" si="4"/>
        <v>0.31280446832389791</v>
      </c>
      <c r="M8" s="12">
        <f t="shared" si="8"/>
        <v>9.7846635403396484E-2</v>
      </c>
      <c r="N8" s="18">
        <f t="shared" si="5"/>
        <v>2.7719098644165332E-4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975.69</v>
      </c>
      <c r="D9" s="5" t="str">
        <f>'Исходные данные'!A11</f>
        <v>28.03.2017</v>
      </c>
      <c r="E9" s="1">
        <f>'Исходные данные'!B11</f>
        <v>1437.52</v>
      </c>
      <c r="F9" s="12">
        <f t="shared" si="0"/>
        <v>1.4733368180467155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0.38752977260877836</v>
      </c>
      <c r="J9" s="18">
        <f t="shared" si="3"/>
        <v>1.0947739388658345E-3</v>
      </c>
      <c r="K9" s="12">
        <f t="shared" si="7"/>
        <v>1.3641324616277264</v>
      </c>
      <c r="L9" s="12">
        <f t="shared" si="4"/>
        <v>0.31051866733644207</v>
      </c>
      <c r="M9" s="12">
        <f t="shared" si="8"/>
        <v>9.6421842764400009E-2</v>
      </c>
      <c r="N9" s="18">
        <f t="shared" si="5"/>
        <v>2.7239228585012519E-4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974.67</v>
      </c>
      <c r="D10" s="5" t="str">
        <f>'Исходные данные'!A12</f>
        <v>27.03.2017</v>
      </c>
      <c r="E10" s="1">
        <f>'Исходные данные'!B12</f>
        <v>1429.41</v>
      </c>
      <c r="F10" s="12">
        <f t="shared" si="0"/>
        <v>1.466557911908646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0.38291809853540892</v>
      </c>
      <c r="J10" s="18">
        <f t="shared" si="3"/>
        <v>1.078726729126825E-3</v>
      </c>
      <c r="K10" s="12">
        <f t="shared" si="7"/>
        <v>1.3578560109180187</v>
      </c>
      <c r="L10" s="12">
        <f t="shared" si="4"/>
        <v>0.30590699326307264</v>
      </c>
      <c r="M10" s="12">
        <f t="shared" si="8"/>
        <v>9.3579088527253607E-2</v>
      </c>
      <c r="N10" s="18">
        <f t="shared" si="5"/>
        <v>2.6362364293506813E-4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972.42</v>
      </c>
      <c r="D11" s="5" t="str">
        <f>'Исходные данные'!A13</f>
        <v>24.03.2017</v>
      </c>
      <c r="E11" s="1">
        <f>'Исходные данные'!B13</f>
        <v>1451.28</v>
      </c>
      <c r="F11" s="12">
        <f t="shared" si="0"/>
        <v>1.4924415376072069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0.400413394734984</v>
      </c>
      <c r="J11" s="18">
        <f t="shared" si="3"/>
        <v>1.1248647640509622E-3</v>
      </c>
      <c r="K11" s="12">
        <f t="shared" si="7"/>
        <v>1.3818211311861994</v>
      </c>
      <c r="L11" s="12">
        <f t="shared" si="4"/>
        <v>0.32340228946264771</v>
      </c>
      <c r="M11" s="12">
        <f t="shared" si="8"/>
        <v>0.10458904082968221</v>
      </c>
      <c r="N11" s="18">
        <f t="shared" si="5"/>
        <v>2.9381766015361025E-4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974.93</v>
      </c>
      <c r="D12" s="5" t="str">
        <f>'Исходные данные'!A14</f>
        <v>23.03.2017</v>
      </c>
      <c r="E12" s="1">
        <f>'Исходные данные'!B14</f>
        <v>1453.46</v>
      </c>
      <c r="F12" s="12">
        <f t="shared" si="0"/>
        <v>1.490835239453089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0.39933652629173572</v>
      </c>
      <c r="J12" s="18">
        <f t="shared" si="3"/>
        <v>1.1187084562300172E-3</v>
      </c>
      <c r="K12" s="12">
        <f t="shared" si="7"/>
        <v>1.3803338925397168</v>
      </c>
      <c r="L12" s="12">
        <f t="shared" si="4"/>
        <v>0.32232542101939943</v>
      </c>
      <c r="M12" s="12">
        <f t="shared" si="8"/>
        <v>0.10389367703533313</v>
      </c>
      <c r="N12" s="18">
        <f t="shared" si="5"/>
        <v>2.9104959700918507E-4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971.75</v>
      </c>
      <c r="D13" s="5" t="str">
        <f>'Исходные данные'!A15</f>
        <v>22.03.2017</v>
      </c>
      <c r="E13" s="1">
        <f>'Исходные данные'!B15</f>
        <v>1448.42</v>
      </c>
      <c r="F13" s="12">
        <f t="shared" si="0"/>
        <v>1.4905273990223824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0.39913001640405693</v>
      </c>
      <c r="J13" s="18">
        <f t="shared" si="3"/>
        <v>1.1150091835822895E-3</v>
      </c>
      <c r="K13" s="12">
        <f t="shared" si="7"/>
        <v>1.3800488693736732</v>
      </c>
      <c r="L13" s="12">
        <f t="shared" si="4"/>
        <v>0.32211891113172064</v>
      </c>
      <c r="M13" s="12">
        <f t="shared" si="8"/>
        <v>0.10376059290868538</v>
      </c>
      <c r="N13" s="18">
        <f t="shared" si="5"/>
        <v>2.8986548050048293E-4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966.56</v>
      </c>
      <c r="D14" s="5" t="str">
        <f>'Исходные данные'!A16</f>
        <v>21.03.2017</v>
      </c>
      <c r="E14" s="1">
        <f>'Исходные данные'!B16</f>
        <v>1455.52</v>
      </c>
      <c r="F14" s="12">
        <f t="shared" si="0"/>
        <v>1.5058765105115048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0.40937512768332068</v>
      </c>
      <c r="J14" s="18">
        <f t="shared" si="3"/>
        <v>1.1404379916192847E-3</v>
      </c>
      <c r="K14" s="12">
        <f t="shared" si="7"/>
        <v>1.3942602981406633</v>
      </c>
      <c r="L14" s="12">
        <f t="shared" si="4"/>
        <v>0.33236402241098434</v>
      </c>
      <c r="M14" s="12">
        <f t="shared" si="8"/>
        <v>0.11046584339320933</v>
      </c>
      <c r="N14" s="18">
        <f t="shared" si="5"/>
        <v>3.0773595185131934E-4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960.12</v>
      </c>
      <c r="D15" s="5" t="str">
        <f>'Исходные данные'!A17</f>
        <v>20.03.2017</v>
      </c>
      <c r="E15" s="1">
        <f>'Исходные данные'!B17</f>
        <v>1456.27</v>
      </c>
      <c r="F15" s="12">
        <f t="shared" si="0"/>
        <v>1.516758321876432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0.41657537447524789</v>
      </c>
      <c r="J15" s="18">
        <f t="shared" si="3"/>
        <v>1.1572574534443555E-3</v>
      </c>
      <c r="K15" s="12">
        <f t="shared" si="7"/>
        <v>1.4043355449833279</v>
      </c>
      <c r="L15" s="12">
        <f t="shared" si="4"/>
        <v>0.33956426920291155</v>
      </c>
      <c r="M15" s="12">
        <f t="shared" si="8"/>
        <v>0.11530389291930743</v>
      </c>
      <c r="N15" s="18">
        <f t="shared" si="5"/>
        <v>3.203172766995781E-4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954.27</v>
      </c>
      <c r="D16" s="5" t="str">
        <f>'Исходные данные'!A18</f>
        <v>17.03.2017</v>
      </c>
      <c r="E16" s="1">
        <f>'Исходные данные'!B18</f>
        <v>1446.98</v>
      </c>
      <c r="F16" s="12">
        <f t="shared" si="0"/>
        <v>1.516321376549614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0.41628725456196802</v>
      </c>
      <c r="J16" s="18">
        <f t="shared" si="3"/>
        <v>1.153229323764583E-3</v>
      </c>
      <c r="K16" s="12">
        <f t="shared" si="7"/>
        <v>1.4039309862314064</v>
      </c>
      <c r="L16" s="12">
        <f t="shared" si="4"/>
        <v>0.33927614928963168</v>
      </c>
      <c r="M16" s="12">
        <f t="shared" si="8"/>
        <v>0.11510830547680048</v>
      </c>
      <c r="N16" s="18">
        <f t="shared" si="5"/>
        <v>3.1888142581828008E-4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955.42</v>
      </c>
      <c r="D17" s="5" t="str">
        <f>'Исходные данные'!A19</f>
        <v>16.03.2017</v>
      </c>
      <c r="E17" s="1">
        <f>'Исходные данные'!B19</f>
        <v>1437.04</v>
      </c>
      <c r="F17" s="12">
        <f t="shared" si="0"/>
        <v>1.5040924410207031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0.40818968708346437</v>
      </c>
      <c r="J17" s="18">
        <f t="shared" si="3"/>
        <v>1.1276407454428267E-3</v>
      </c>
      <c r="K17" s="12">
        <f t="shared" si="7"/>
        <v>1.3926084646451637</v>
      </c>
      <c r="L17" s="12">
        <f t="shared" si="4"/>
        <v>0.33117858181112797</v>
      </c>
      <c r="M17" s="12">
        <f t="shared" si="8"/>
        <v>0.10967925305043003</v>
      </c>
      <c r="N17" s="18">
        <f t="shared" si="5"/>
        <v>3.0299343315871229E-4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938.04</v>
      </c>
      <c r="D18" s="5" t="str">
        <f>'Исходные данные'!A20</f>
        <v>15.03.2017</v>
      </c>
      <c r="E18" s="1">
        <f>'Исходные данные'!B20</f>
        <v>1408.53</v>
      </c>
      <c r="F18" s="12">
        <f t="shared" si="0"/>
        <v>1.5015670973519253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0.4065092943238881</v>
      </c>
      <c r="J18" s="18">
        <f t="shared" si="3"/>
        <v>1.119864250738632E-3</v>
      </c>
      <c r="K18" s="12">
        <f t="shared" si="7"/>
        <v>1.3902703005314665</v>
      </c>
      <c r="L18" s="12">
        <f t="shared" si="4"/>
        <v>0.32949818905155182</v>
      </c>
      <c r="M18" s="12">
        <f t="shared" si="8"/>
        <v>0.10856905658825222</v>
      </c>
      <c r="N18" s="18">
        <f t="shared" si="5"/>
        <v>2.9908936131908397E-4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936.58</v>
      </c>
      <c r="D19" s="5" t="str">
        <f>'Исходные данные'!A21</f>
        <v>14.03.2017</v>
      </c>
      <c r="E19" s="1">
        <f>'Исходные данные'!B21</f>
        <v>1405.01</v>
      </c>
      <c r="F19" s="12">
        <f t="shared" si="0"/>
        <v>1.5001494800230626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0.40556475649180768</v>
      </c>
      <c r="J19" s="18">
        <f t="shared" si="3"/>
        <v>1.1141438786929604E-3</v>
      </c>
      <c r="K19" s="12">
        <f t="shared" si="7"/>
        <v>1.3889577576066034</v>
      </c>
      <c r="L19" s="12">
        <f t="shared" si="4"/>
        <v>0.32855365121947144</v>
      </c>
      <c r="M19" s="12">
        <f t="shared" si="8"/>
        <v>0.10794750172964612</v>
      </c>
      <c r="N19" s="18">
        <f t="shared" si="5"/>
        <v>2.965470898226641E-4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927.87</v>
      </c>
      <c r="D20" s="5" t="str">
        <f>'Исходные данные'!A22</f>
        <v>13.03.2017</v>
      </c>
      <c r="E20" s="1">
        <f>'Исходные данные'!B22</f>
        <v>1395.11</v>
      </c>
      <c r="F20" s="12">
        <f t="shared" si="0"/>
        <v>1.5035619213898497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0.4078369074270079</v>
      </c>
      <c r="J20" s="18">
        <f t="shared" si="3"/>
        <v>1.117258751020451E-3</v>
      </c>
      <c r="K20" s="12">
        <f t="shared" si="7"/>
        <v>1.3921172673567275</v>
      </c>
      <c r="L20" s="12">
        <f t="shared" si="4"/>
        <v>0.33082580215467156</v>
      </c>
      <c r="M20" s="12">
        <f t="shared" si="8"/>
        <v>0.10944571137128192</v>
      </c>
      <c r="N20" s="18">
        <f t="shared" si="5"/>
        <v>2.998237201303513E-4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920.95</v>
      </c>
      <c r="D21" s="5" t="str">
        <f>'Исходные данные'!A23</f>
        <v>10.03.2017</v>
      </c>
      <c r="E21" s="1">
        <f>'Исходные данные'!B23</f>
        <v>1373.16</v>
      </c>
      <c r="F21" s="12">
        <f t="shared" si="0"/>
        <v>1.4910255714208154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0.39946418615251172</v>
      </c>
      <c r="J21" s="18">
        <f t="shared" si="3"/>
        <v>1.0912675929300639E-3</v>
      </c>
      <c r="K21" s="12">
        <f t="shared" si="7"/>
        <v>1.3805101170204199</v>
      </c>
      <c r="L21" s="12">
        <f t="shared" si="4"/>
        <v>0.32245308088017544</v>
      </c>
      <c r="M21" s="12">
        <f t="shared" si="8"/>
        <v>0.10397598936911699</v>
      </c>
      <c r="N21" s="18">
        <f t="shared" si="5"/>
        <v>2.8404455662024757E-4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918.69</v>
      </c>
      <c r="D22" s="5" t="str">
        <f>'Исходные данные'!A24</f>
        <v>09.03.2017</v>
      </c>
      <c r="E22" s="1">
        <f>'Исходные данные'!B24</f>
        <v>1388.53</v>
      </c>
      <c r="F22" s="12">
        <f t="shared" si="0"/>
        <v>1.5114238753006999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0.41305217029108099</v>
      </c>
      <c r="J22" s="18">
        <f t="shared" si="3"/>
        <v>1.1252382514909524E-3</v>
      </c>
      <c r="K22" s="12">
        <f t="shared" si="7"/>
        <v>1.3993964898741085</v>
      </c>
      <c r="L22" s="12">
        <f t="shared" si="4"/>
        <v>0.33604106501874481</v>
      </c>
      <c r="M22" s="12">
        <f t="shared" si="8"/>
        <v>0.11292359737893232</v>
      </c>
      <c r="N22" s="18">
        <f t="shared" si="5"/>
        <v>3.0762688204057553E-4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915.46</v>
      </c>
      <c r="D23" s="5" t="str">
        <f>'Исходные данные'!A25</f>
        <v>07.03.2017</v>
      </c>
      <c r="E23" s="1">
        <f>'Исходные данные'!B25</f>
        <v>1442.98</v>
      </c>
      <c r="F23" s="12">
        <f t="shared" si="0"/>
        <v>1.5762348983024927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0.45503902747551678</v>
      </c>
      <c r="J23" s="18">
        <f t="shared" si="3"/>
        <v>1.2361591695186115E-3</v>
      </c>
      <c r="K23" s="12">
        <f t="shared" si="7"/>
        <v>1.4594036920733027</v>
      </c>
      <c r="L23" s="12">
        <f t="shared" si="4"/>
        <v>0.37802792220318043</v>
      </c>
      <c r="M23" s="12">
        <f t="shared" si="8"/>
        <v>0.14290510996525388</v>
      </c>
      <c r="N23" s="18">
        <f t="shared" si="5"/>
        <v>3.8821606804730362E-4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905.72</v>
      </c>
      <c r="D24" s="5" t="str">
        <f>'Исходные данные'!A26</f>
        <v>06.03.2017</v>
      </c>
      <c r="E24" s="1">
        <f>'Исходные данные'!B26</f>
        <v>1477.42</v>
      </c>
      <c r="F24" s="12">
        <f t="shared" si="0"/>
        <v>1.6312105286401979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0.48932239479393674</v>
      </c>
      <c r="J24" s="18">
        <f t="shared" si="3"/>
        <v>1.3255832572239795E-3</v>
      </c>
      <c r="K24" s="12">
        <f t="shared" si="7"/>
        <v>1.5103045051280755</v>
      </c>
      <c r="L24" s="12">
        <f t="shared" si="4"/>
        <v>0.41231128952160045</v>
      </c>
      <c r="M24" s="12">
        <f t="shared" si="8"/>
        <v>0.17000059946696508</v>
      </c>
      <c r="N24" s="18">
        <f t="shared" si="5"/>
        <v>4.6053471242890479E-4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899.15</v>
      </c>
      <c r="D25" s="5" t="str">
        <f>'Исходные данные'!A27</f>
        <v>03.03.2017</v>
      </c>
      <c r="E25" s="1">
        <f>'Исходные данные'!B27</f>
        <v>1482.62</v>
      </c>
      <c r="F25" s="12">
        <f t="shared" si="0"/>
        <v>1.6489128621475837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0.50011619933561624</v>
      </c>
      <c r="J25" s="18">
        <f t="shared" si="3"/>
        <v>1.3510424939760539E-3</v>
      </c>
      <c r="K25" s="12">
        <f t="shared" si="7"/>
        <v>1.5266947340887553</v>
      </c>
      <c r="L25" s="12">
        <f t="shared" si="4"/>
        <v>0.4231050940632799</v>
      </c>
      <c r="M25" s="12">
        <f t="shared" si="8"/>
        <v>0.17901792062229699</v>
      </c>
      <c r="N25" s="18">
        <f t="shared" si="5"/>
        <v>4.8360924574180459E-4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897.85</v>
      </c>
      <c r="D26" s="5" t="str">
        <f>'Исходные данные'!A28</f>
        <v>02.03.2017</v>
      </c>
      <c r="E26" s="1">
        <f>'Исходные данные'!B28</f>
        <v>1476.03</v>
      </c>
      <c r="F26" s="12">
        <f t="shared" si="0"/>
        <v>1.643960572478699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0.49710831366920877</v>
      </c>
      <c r="J26" s="18">
        <f t="shared" si="3"/>
        <v>1.3391686769459613E-3</v>
      </c>
      <c r="K26" s="12">
        <f t="shared" si="7"/>
        <v>1.5221095102526569</v>
      </c>
      <c r="L26" s="12">
        <f t="shared" si="4"/>
        <v>0.42009720839687248</v>
      </c>
      <c r="M26" s="12">
        <f t="shared" si="8"/>
        <v>0.17648166450284536</v>
      </c>
      <c r="N26" s="18">
        <f t="shared" si="5"/>
        <v>4.7542700586328062E-4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889.86</v>
      </c>
      <c r="D27" s="5" t="str">
        <f>'Исходные данные'!A29</f>
        <v>01.03.2017</v>
      </c>
      <c r="E27" s="1">
        <f>'Исходные данные'!B29</f>
        <v>1497.77</v>
      </c>
      <c r="F27" s="12">
        <f t="shared" si="0"/>
        <v>1.6831524059964489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0.5206684672563312</v>
      </c>
      <c r="J27" s="18">
        <f t="shared" si="3"/>
        <v>1.3987229551693872E-3</v>
      </c>
      <c r="K27" s="12">
        <f t="shared" si="7"/>
        <v>1.5583964282726321</v>
      </c>
      <c r="L27" s="12">
        <f t="shared" si="4"/>
        <v>0.44365736198399491</v>
      </c>
      <c r="M27" s="12">
        <f t="shared" si="8"/>
        <v>0.19683185484259755</v>
      </c>
      <c r="N27" s="18">
        <f t="shared" si="5"/>
        <v>5.2876878664781892E-4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877.23</v>
      </c>
      <c r="D28" s="5" t="str">
        <f>'Исходные данные'!A30</f>
        <v>28.02.2017</v>
      </c>
      <c r="E28" s="1">
        <f>'Исходные данные'!B30</f>
        <v>1470.3</v>
      </c>
      <c r="F28" s="12">
        <f t="shared" si="0"/>
        <v>1.6760712697924147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0.51645252489827342</v>
      </c>
      <c r="J28" s="18">
        <f t="shared" si="3"/>
        <v>1.3835249645563741E-3</v>
      </c>
      <c r="K28" s="12">
        <f t="shared" si="7"/>
        <v>1.5518401489189833</v>
      </c>
      <c r="L28" s="12">
        <f t="shared" si="4"/>
        <v>0.43944141962593719</v>
      </c>
      <c r="M28" s="12">
        <f t="shared" si="8"/>
        <v>0.19310876128285906</v>
      </c>
      <c r="N28" s="18">
        <f t="shared" si="5"/>
        <v>5.1731917113197971E-4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877.93</v>
      </c>
      <c r="D29" s="5" t="str">
        <f>'Исходные данные'!A31</f>
        <v>27.02.2017</v>
      </c>
      <c r="E29" s="1">
        <f>'Исходные данные'!B31</f>
        <v>1477.11</v>
      </c>
      <c r="F29" s="12">
        <f t="shared" si="0"/>
        <v>1.6824917704144977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0.52027589124068108</v>
      </c>
      <c r="J29" s="18">
        <f t="shared" si="3"/>
        <v>1.3898773138532774E-3</v>
      </c>
      <c r="K29" s="12">
        <f t="shared" si="7"/>
        <v>1.5577847592831604</v>
      </c>
      <c r="L29" s="12">
        <f t="shared" si="4"/>
        <v>0.44326478596834473</v>
      </c>
      <c r="M29" s="12">
        <f t="shared" si="8"/>
        <v>0.19648367047956253</v>
      </c>
      <c r="N29" s="18">
        <f t="shared" si="5"/>
        <v>5.2489112169111735E-4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870.42</v>
      </c>
      <c r="D30" s="5" t="str">
        <f>'Исходные данные'!A32</f>
        <v>22.02.2017</v>
      </c>
      <c r="E30" s="1">
        <f>'Исходные данные'!B32</f>
        <v>1535.01</v>
      </c>
      <c r="F30" s="12">
        <f t="shared" si="0"/>
        <v>1.7635279520231613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0.56731632087919193</v>
      </c>
      <c r="J30" s="18">
        <f t="shared" si="3"/>
        <v>1.5113122813109235E-3</v>
      </c>
      <c r="K30" s="12">
        <f t="shared" si="7"/>
        <v>1.6328145043792561</v>
      </c>
      <c r="L30" s="12">
        <f t="shared" si="4"/>
        <v>0.49030521560685564</v>
      </c>
      <c r="M30" s="12">
        <f t="shared" si="8"/>
        <v>0.24039920445128524</v>
      </c>
      <c r="N30" s="18">
        <f t="shared" si="5"/>
        <v>6.4041568474806909E-4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871.42</v>
      </c>
      <c r="D31" s="5" t="str">
        <f>'Исходные данные'!A33</f>
        <v>21.02.2017</v>
      </c>
      <c r="E31" s="1">
        <f>'Исходные данные'!B33</f>
        <v>1556.05</v>
      </c>
      <c r="F31" s="12">
        <f t="shared" si="0"/>
        <v>1.7856487112987998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0.57978177290601285</v>
      </c>
      <c r="J31" s="18">
        <f t="shared" si="3"/>
        <v>1.5402090152241176E-3</v>
      </c>
      <c r="K31" s="12">
        <f t="shared" si="7"/>
        <v>1.6532956634965288</v>
      </c>
      <c r="L31" s="12">
        <f t="shared" si="4"/>
        <v>0.5027706676336765</v>
      </c>
      <c r="M31" s="12">
        <f t="shared" si="8"/>
        <v>0.25277834423281281</v>
      </c>
      <c r="N31" s="18">
        <f t="shared" si="5"/>
        <v>6.7151383992183097E-4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870.38</v>
      </c>
      <c r="D32" s="5" t="str">
        <f>'Исходные данные'!A34</f>
        <v>20.02.2017</v>
      </c>
      <c r="E32" s="1">
        <f>'Исходные данные'!B34</f>
        <v>1550.01</v>
      </c>
      <c r="F32" s="12">
        <f t="shared" si="0"/>
        <v>1.7808428502493163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0.57708676360887912</v>
      </c>
      <c r="J32" s="18">
        <f t="shared" si="3"/>
        <v>1.5287708237654502E-3</v>
      </c>
      <c r="K32" s="12">
        <f t="shared" si="7"/>
        <v>1.648846014927803</v>
      </c>
      <c r="L32" s="12">
        <f t="shared" si="4"/>
        <v>0.50007565833654288</v>
      </c>
      <c r="M32" s="12">
        <f t="shared" si="8"/>
        <v>0.25007566406072679</v>
      </c>
      <c r="N32" s="18">
        <f t="shared" si="5"/>
        <v>6.6247989567287842E-4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874.12</v>
      </c>
      <c r="D33" s="5" t="str">
        <f>'Исходные данные'!A35</f>
        <v>17.02.2017</v>
      </c>
      <c r="E33" s="1">
        <f>'Исходные данные'!B35</f>
        <v>1566.66</v>
      </c>
      <c r="F33" s="12">
        <f t="shared" si="0"/>
        <v>1.7922710840616849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0.58348357769988579</v>
      </c>
      <c r="J33" s="18">
        <f t="shared" si="3"/>
        <v>1.5414025712677877E-3</v>
      </c>
      <c r="K33" s="12">
        <f t="shared" si="7"/>
        <v>1.6594271831519105</v>
      </c>
      <c r="L33" s="12">
        <f t="shared" si="4"/>
        <v>0.50647247242754956</v>
      </c>
      <c r="M33" s="12">
        <f t="shared" si="8"/>
        <v>0.25651436532687494</v>
      </c>
      <c r="N33" s="18">
        <f t="shared" si="5"/>
        <v>6.7764015542754331E-4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864.55</v>
      </c>
      <c r="D34" s="5" t="str">
        <f>'Исходные данные'!A36</f>
        <v>16.02.2017</v>
      </c>
      <c r="E34" s="1">
        <f>'Исходные данные'!B36</f>
        <v>1572.68</v>
      </c>
      <c r="F34" s="12">
        <f t="shared" si="0"/>
        <v>1.8190735064484416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0.59832730908148846</v>
      </c>
      <c r="J34" s="18">
        <f t="shared" si="3"/>
        <v>1.5762040417144278E-3</v>
      </c>
      <c r="K34" s="12">
        <f t="shared" si="7"/>
        <v>1.6842429985039662</v>
      </c>
      <c r="L34" s="12">
        <f t="shared" si="4"/>
        <v>0.52131620380915222</v>
      </c>
      <c r="M34" s="12">
        <f t="shared" si="8"/>
        <v>0.27177058435398554</v>
      </c>
      <c r="N34" s="18">
        <f t="shared" si="5"/>
        <v>7.1593906374663413E-4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868.93</v>
      </c>
      <c r="D35" s="5" t="str">
        <f>'Исходные данные'!A37</f>
        <v>15.02.2017</v>
      </c>
      <c r="E35" s="1">
        <f>'Исходные данные'!B37</f>
        <v>1577.14</v>
      </c>
      <c r="F35" s="12">
        <f t="shared" si="0"/>
        <v>1.8150368844440867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0.59610578951808624</v>
      </c>
      <c r="J35" s="18">
        <f t="shared" si="3"/>
        <v>1.5659688556399392E-3</v>
      </c>
      <c r="K35" s="12">
        <f t="shared" si="7"/>
        <v>1.6805055726526517</v>
      </c>
      <c r="L35" s="12">
        <f t="shared" si="4"/>
        <v>0.51909468424574989</v>
      </c>
      <c r="M35" s="12">
        <f t="shared" si="8"/>
        <v>0.26945929121219481</v>
      </c>
      <c r="N35" s="18">
        <f t="shared" si="5"/>
        <v>7.0786908183234003E-4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864.75</v>
      </c>
      <c r="D36" s="5" t="str">
        <f>'Исходные данные'!A38</f>
        <v>14.02.2017</v>
      </c>
      <c r="E36" s="1">
        <f>'Исходные данные'!B38</f>
        <v>1574.1</v>
      </c>
      <c r="F36" s="12">
        <f t="shared" si="0"/>
        <v>1.820294882914137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0.59899851154349759</v>
      </c>
      <c r="J36" s="18">
        <f t="shared" si="3"/>
        <v>1.5691761304080546E-3</v>
      </c>
      <c r="K36" s="12">
        <f t="shared" si="7"/>
        <v>1.6853738460225478</v>
      </c>
      <c r="L36" s="12">
        <f t="shared" si="4"/>
        <v>0.52198740627116125</v>
      </c>
      <c r="M36" s="12">
        <f t="shared" si="8"/>
        <v>0.27247085230569434</v>
      </c>
      <c r="N36" s="18">
        <f t="shared" si="5"/>
        <v>7.1378267129297568E-4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868.86</v>
      </c>
      <c r="D37" s="5" t="str">
        <f>'Исходные данные'!A39</f>
        <v>13.02.2017</v>
      </c>
      <c r="E37" s="1">
        <f>'Исходные данные'!B39</f>
        <v>1581.17</v>
      </c>
      <c r="F37" s="12">
        <f t="shared" si="0"/>
        <v>1.8198213751352348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0.59873835074202553</v>
      </c>
      <c r="J37" s="18">
        <f t="shared" si="3"/>
        <v>1.5641168552714354E-3</v>
      </c>
      <c r="K37" s="12">
        <f t="shared" si="7"/>
        <v>1.6849354348431611</v>
      </c>
      <c r="L37" s="12">
        <f t="shared" si="4"/>
        <v>0.52172724546968918</v>
      </c>
      <c r="M37" s="12">
        <f t="shared" si="8"/>
        <v>0.27219931866538932</v>
      </c>
      <c r="N37" s="18">
        <f t="shared" si="5"/>
        <v>7.1108112882746813E-4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865.53</v>
      </c>
      <c r="D38" s="5" t="str">
        <f>'Исходные данные'!A40</f>
        <v>10.02.2017</v>
      </c>
      <c r="E38" s="1">
        <f>'Исходные данные'!B40</f>
        <v>1584.05</v>
      </c>
      <c r="F38" s="12">
        <f t="shared" si="0"/>
        <v>1.8301503125252736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0.60439810147214224</v>
      </c>
      <c r="J38" s="18">
        <f t="shared" si="3"/>
        <v>1.5744953422490474E-3</v>
      </c>
      <c r="K38" s="12">
        <f t="shared" si="7"/>
        <v>1.6944987869669155</v>
      </c>
      <c r="L38" s="12">
        <f t="shared" si="4"/>
        <v>0.527386996199806</v>
      </c>
      <c r="M38" s="12">
        <f t="shared" si="8"/>
        <v>0.27813704376065418</v>
      </c>
      <c r="N38" s="18">
        <f t="shared" si="5"/>
        <v>7.2456461865351212E-4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869.03</v>
      </c>
      <c r="D39" s="5" t="str">
        <f>'Исходные данные'!A41</f>
        <v>09.02.2017</v>
      </c>
      <c r="E39" s="1">
        <f>'Исходные данные'!B41</f>
        <v>1585.37</v>
      </c>
      <c r="F39" s="12">
        <f t="shared" si="0"/>
        <v>1.8242983556378951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0.60119545044556955</v>
      </c>
      <c r="J39" s="18">
        <f t="shared" si="3"/>
        <v>1.561781030393424E-3</v>
      </c>
      <c r="K39" s="12">
        <f t="shared" si="7"/>
        <v>1.6890805796321511</v>
      </c>
      <c r="L39" s="12">
        <f t="shared" si="4"/>
        <v>0.5241843451732332</v>
      </c>
      <c r="M39" s="12">
        <f t="shared" si="8"/>
        <v>0.27476922772469131</v>
      </c>
      <c r="N39" s="18">
        <f t="shared" si="5"/>
        <v>7.1379343818757976E-4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869.72</v>
      </c>
      <c r="D40" s="5" t="str">
        <f>'Исходные данные'!A42</f>
        <v>08.02.2017</v>
      </c>
      <c r="E40" s="1">
        <f>'Исходные данные'!B42</f>
        <v>1590.14</v>
      </c>
      <c r="F40" s="12">
        <f t="shared" si="0"/>
        <v>1.8283355562709838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0.60340602088568318</v>
      </c>
      <c r="J40" s="18">
        <f t="shared" si="3"/>
        <v>1.5631486030083213E-3</v>
      </c>
      <c r="K40" s="12">
        <f t="shared" si="7"/>
        <v>1.6928185412239896</v>
      </c>
      <c r="L40" s="12">
        <f t="shared" si="4"/>
        <v>0.52639491561334684</v>
      </c>
      <c r="M40" s="12">
        <f t="shared" si="8"/>
        <v>0.27709160718358256</v>
      </c>
      <c r="N40" s="18">
        <f t="shared" si="5"/>
        <v>7.1781742919732356E-4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873.56</v>
      </c>
      <c r="D41" s="5" t="str">
        <f>'Исходные данные'!A43</f>
        <v>07.02.2017</v>
      </c>
      <c r="E41" s="1">
        <f>'Исходные данные'!B43</f>
        <v>1591.8</v>
      </c>
      <c r="F41" s="12">
        <f t="shared" si="0"/>
        <v>1.8221988186272267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0.60004391397517765</v>
      </c>
      <c r="J41" s="18">
        <f t="shared" si="3"/>
        <v>1.5501004133941676E-3</v>
      </c>
      <c r="K41" s="12">
        <f t="shared" si="7"/>
        <v>1.6871366612045653</v>
      </c>
      <c r="L41" s="12">
        <f t="shared" si="4"/>
        <v>0.52303280870284141</v>
      </c>
      <c r="M41" s="12">
        <f t="shared" si="8"/>
        <v>0.27356331897958308</v>
      </c>
      <c r="N41" s="18">
        <f t="shared" si="5"/>
        <v>7.0669929977370659E-4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878.39</v>
      </c>
      <c r="D42" s="5" t="str">
        <f>'Исходные данные'!A44</f>
        <v>06.02.2017</v>
      </c>
      <c r="E42" s="1">
        <f>'Исходные данные'!B44</f>
        <v>1595.12</v>
      </c>
      <c r="F42" s="12">
        <f t="shared" si="0"/>
        <v>1.8159587426997119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0.59661356114333453</v>
      </c>
      <c r="J42" s="18">
        <f t="shared" si="3"/>
        <v>1.536937074727258E-3</v>
      </c>
      <c r="K42" s="12">
        <f t="shared" si="7"/>
        <v>1.6813591023792658</v>
      </c>
      <c r="L42" s="12">
        <f t="shared" si="4"/>
        <v>0.51960245587099829</v>
      </c>
      <c r="M42" s="12">
        <f t="shared" si="8"/>
        <v>0.26998671214717274</v>
      </c>
      <c r="N42" s="18">
        <f t="shared" si="5"/>
        <v>6.9551316732978992E-4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870.25</v>
      </c>
      <c r="D43" s="5" t="str">
        <f>'Исходные данные'!A45</f>
        <v>03.02.2017</v>
      </c>
      <c r="E43" s="1">
        <f>'Исходные данные'!B45</f>
        <v>1594.42</v>
      </c>
      <c r="F43" s="12">
        <f t="shared" si="0"/>
        <v>1.8321401896006895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0.60548478603202538</v>
      </c>
      <c r="J43" s="18">
        <f t="shared" si="3"/>
        <v>1.5554368037870427E-3</v>
      </c>
      <c r="K43" s="12">
        <f t="shared" si="7"/>
        <v>1.6963411735006493</v>
      </c>
      <c r="L43" s="12">
        <f t="shared" si="4"/>
        <v>0.52847368075968915</v>
      </c>
      <c r="M43" s="12">
        <f t="shared" si="8"/>
        <v>0.27928443125569385</v>
      </c>
      <c r="N43" s="18">
        <f t="shared" si="5"/>
        <v>7.1745697517305027E-4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877.66</v>
      </c>
      <c r="D44" s="5" t="str">
        <f>'Исходные данные'!A46</f>
        <v>02.02.2017</v>
      </c>
      <c r="E44" s="1">
        <f>'Исходные данные'!B46</f>
        <v>1580.9</v>
      </c>
      <c r="F44" s="12">
        <f t="shared" si="0"/>
        <v>1.8012670054463005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0.58849030920100631</v>
      </c>
      <c r="J44" s="18">
        <f t="shared" si="3"/>
        <v>1.5075600513166382E-3</v>
      </c>
      <c r="K44" s="12">
        <f t="shared" si="7"/>
        <v>1.667756322987888</v>
      </c>
      <c r="L44" s="12">
        <f t="shared" si="4"/>
        <v>0.51147920392867008</v>
      </c>
      <c r="M44" s="12">
        <f t="shared" si="8"/>
        <v>0.26161097605150607</v>
      </c>
      <c r="N44" s="18">
        <f t="shared" si="5"/>
        <v>6.701796959353055E-4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866.68</v>
      </c>
      <c r="D45" s="5" t="str">
        <f>'Исходные данные'!A47</f>
        <v>01.02.2017</v>
      </c>
      <c r="E45" s="1">
        <f>'Исходные данные'!B47</f>
        <v>1579.43</v>
      </c>
      <c r="F45" s="12">
        <f t="shared" si="0"/>
        <v>1.8223911939816313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0.60014948159947434</v>
      </c>
      <c r="J45" s="18">
        <f t="shared" si="3"/>
        <v>1.5331368052487831E-3</v>
      </c>
      <c r="K45" s="12">
        <f t="shared" si="7"/>
        <v>1.6873147776152502</v>
      </c>
      <c r="L45" s="12">
        <f t="shared" si="4"/>
        <v>0.523138376327138</v>
      </c>
      <c r="M45" s="12">
        <f t="shared" si="8"/>
        <v>0.27367376078619426</v>
      </c>
      <c r="N45" s="18">
        <f t="shared" si="5"/>
        <v>6.9912468169418989E-4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863.31</v>
      </c>
      <c r="D46" s="5" t="str">
        <f>'Исходные данные'!A48</f>
        <v>31.01.2017</v>
      </c>
      <c r="E46" s="1">
        <f>'Исходные данные'!B48</f>
        <v>1579.64</v>
      </c>
      <c r="F46" s="12">
        <f t="shared" si="0"/>
        <v>1.8297482943554462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0.6041784133252146</v>
      </c>
      <c r="J46" s="18">
        <f t="shared" si="3"/>
        <v>1.5391212985838439E-3</v>
      </c>
      <c r="K46" s="12">
        <f t="shared" si="7"/>
        <v>1.6941265665561387</v>
      </c>
      <c r="L46" s="12">
        <f t="shared" si="4"/>
        <v>0.52716730805287826</v>
      </c>
      <c r="M46" s="12">
        <f t="shared" si="8"/>
        <v>0.27790537067971827</v>
      </c>
      <c r="N46" s="18">
        <f t="shared" si="5"/>
        <v>7.0795325614150296E-4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858.37</v>
      </c>
      <c r="D47" s="5" t="str">
        <f>'Исходные данные'!A49</f>
        <v>30.01.2017</v>
      </c>
      <c r="E47" s="1">
        <f>'Исходные данные'!B49</f>
        <v>1585.7</v>
      </c>
      <c r="F47" s="12">
        <f t="shared" si="0"/>
        <v>1.8473385602945118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0.61374598723160001</v>
      </c>
      <c r="J47" s="18">
        <f t="shared" si="3"/>
        <v>1.5591305408705354E-3</v>
      </c>
      <c r="K47" s="12">
        <f t="shared" si="7"/>
        <v>1.7104130344446939</v>
      </c>
      <c r="L47" s="12">
        <f t="shared" si="4"/>
        <v>0.53673488195926367</v>
      </c>
      <c r="M47" s="12">
        <f t="shared" si="8"/>
        <v>0.28808433351182472</v>
      </c>
      <c r="N47" s="18">
        <f t="shared" si="5"/>
        <v>7.3183546950853775E-4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863.65</v>
      </c>
      <c r="D48" s="5" t="str">
        <f>'Исходные данные'!A50</f>
        <v>27.01.2017</v>
      </c>
      <c r="E48" s="1">
        <f>'Исходные данные'!B50</f>
        <v>1589.37</v>
      </c>
      <c r="F48" s="12">
        <f t="shared" si="0"/>
        <v>1.8402941006194637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0.60992539614146191</v>
      </c>
      <c r="J48" s="18">
        <f t="shared" si="3"/>
        <v>1.5451003802747314E-3</v>
      </c>
      <c r="K48" s="12">
        <f t="shared" si="7"/>
        <v>1.7038907131399834</v>
      </c>
      <c r="L48" s="12">
        <f t="shared" si="4"/>
        <v>0.53291429086912567</v>
      </c>
      <c r="M48" s="12">
        <f t="shared" si="8"/>
        <v>0.28399764141254308</v>
      </c>
      <c r="N48" s="18">
        <f t="shared" si="5"/>
        <v>7.1944022419731112E-4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866.14</v>
      </c>
      <c r="D49" s="5" t="str">
        <f>'Исходные данные'!A51</f>
        <v>26.01.2017</v>
      </c>
      <c r="E49" s="1">
        <f>'Исходные данные'!B51</f>
        <v>1582.29</v>
      </c>
      <c r="F49" s="12">
        <f t="shared" si="0"/>
        <v>1.8268293809314891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0.60258188547695557</v>
      </c>
      <c r="J49" s="18">
        <f t="shared" si="3"/>
        <v>1.5222368247249593E-3</v>
      </c>
      <c r="K49" s="12">
        <f t="shared" si="7"/>
        <v>1.6914240042461981</v>
      </c>
      <c r="L49" s="12">
        <f t="shared" si="4"/>
        <v>0.52557078020461923</v>
      </c>
      <c r="M49" s="12">
        <f t="shared" si="8"/>
        <v>0.27622464500489219</v>
      </c>
      <c r="N49" s="18">
        <f t="shared" si="5"/>
        <v>6.9779616124737709E-4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853.95</v>
      </c>
      <c r="D50" s="5" t="str">
        <f>'Исходные данные'!A52</f>
        <v>25.01.2017</v>
      </c>
      <c r="E50" s="1">
        <f>'Исходные данные'!B52</f>
        <v>1561.76</v>
      </c>
      <c r="F50" s="12">
        <f t="shared" si="0"/>
        <v>1.8288658586568298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0.60369602536145428</v>
      </c>
      <c r="J50" s="18">
        <f t="shared" si="3"/>
        <v>1.52079486606771E-3</v>
      </c>
      <c r="K50" s="12">
        <f t="shared" si="7"/>
        <v>1.6933095373697116</v>
      </c>
      <c r="L50" s="12">
        <f t="shared" si="4"/>
        <v>0.52668492008911794</v>
      </c>
      <c r="M50" s="12">
        <f t="shared" si="8"/>
        <v>0.27739700504928055</v>
      </c>
      <c r="N50" s="18">
        <f t="shared" si="5"/>
        <v>6.9880191920912449E-4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855.97</v>
      </c>
      <c r="D51" s="5" t="str">
        <f>'Исходные данные'!A53</f>
        <v>24.01.2017</v>
      </c>
      <c r="E51" s="1">
        <f>'Исходные данные'!B53</f>
        <v>1557.73</v>
      </c>
      <c r="F51" s="12">
        <f t="shared" si="0"/>
        <v>1.8198418168861057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0.59874958351263785</v>
      </c>
      <c r="J51" s="18">
        <f t="shared" si="3"/>
        <v>1.5041242561172703E-3</v>
      </c>
      <c r="K51" s="12">
        <f t="shared" si="7"/>
        <v>1.6849543614426963</v>
      </c>
      <c r="L51" s="12">
        <f t="shared" si="4"/>
        <v>0.52173847824030162</v>
      </c>
      <c r="M51" s="12">
        <f t="shared" si="8"/>
        <v>0.27221103967650567</v>
      </c>
      <c r="N51" s="18">
        <f t="shared" si="5"/>
        <v>6.8382382023267124E-4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857.15</v>
      </c>
      <c r="D52" s="5" t="str">
        <f>'Исходные данные'!A54</f>
        <v>23.01.2017</v>
      </c>
      <c r="E52" s="1">
        <f>'Исходные данные'!B54</f>
        <v>1547.9</v>
      </c>
      <c r="F52" s="12">
        <f t="shared" si="0"/>
        <v>1.8058682844309633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0.59104152012634181</v>
      </c>
      <c r="J52" s="18">
        <f t="shared" si="3"/>
        <v>1.4806167245195467E-3</v>
      </c>
      <c r="K52" s="12">
        <f t="shared" si="7"/>
        <v>1.6720165532021205</v>
      </c>
      <c r="L52" s="12">
        <f t="shared" si="4"/>
        <v>0.51403041485400547</v>
      </c>
      <c r="M52" s="12">
        <f t="shared" si="8"/>
        <v>0.26422726739498098</v>
      </c>
      <c r="N52" s="18">
        <f t="shared" si="5"/>
        <v>6.6191510724234674E-4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847.47</v>
      </c>
      <c r="D53" s="5" t="str">
        <f>'Исходные данные'!A55</f>
        <v>20.01.2017</v>
      </c>
      <c r="E53" s="1">
        <f>'Исходные данные'!B55</f>
        <v>1553.96</v>
      </c>
      <c r="F53" s="12">
        <f t="shared" si="0"/>
        <v>1.8336460287679799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0.60630635017258783</v>
      </c>
      <c r="J53" s="18">
        <f t="shared" si="3"/>
        <v>1.5146174156368663E-3</v>
      </c>
      <c r="K53" s="12">
        <f t="shared" si="7"/>
        <v>1.6977353992234645</v>
      </c>
      <c r="L53" s="12">
        <f t="shared" si="4"/>
        <v>0.52929524490025159</v>
      </c>
      <c r="M53" s="12">
        <f t="shared" si="8"/>
        <v>0.28015345627401733</v>
      </c>
      <c r="N53" s="18">
        <f t="shared" si="5"/>
        <v>6.9985297663912292E-4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838.36</v>
      </c>
      <c r="D54" s="5" t="str">
        <f>'Исходные данные'!A56</f>
        <v>19.01.2017</v>
      </c>
      <c r="E54" s="1">
        <f>'Исходные данные'!B56</f>
        <v>1564.89</v>
      </c>
      <c r="F54" s="12">
        <f t="shared" si="0"/>
        <v>1.8666086168233218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0.62412321045907371</v>
      </c>
      <c r="J54" s="18">
        <f t="shared" si="3"/>
        <v>1.5547742258261923E-3</v>
      </c>
      <c r="K54" s="12">
        <f t="shared" si="7"/>
        <v>1.7282547861245312</v>
      </c>
      <c r="L54" s="12">
        <f t="shared" si="4"/>
        <v>0.54711210518673736</v>
      </c>
      <c r="M54" s="12">
        <f t="shared" si="8"/>
        <v>0.29933165564186359</v>
      </c>
      <c r="N54" s="18">
        <f t="shared" si="5"/>
        <v>7.4567510928416039E-4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846.93</v>
      </c>
      <c r="D55" s="5" t="str">
        <f>'Исходные данные'!A57</f>
        <v>18.01.2017</v>
      </c>
      <c r="E55" s="1">
        <f>'Исходные данные'!B57</f>
        <v>1565.93</v>
      </c>
      <c r="F55" s="12">
        <f t="shared" si="0"/>
        <v>1.848948555370574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0.61461712907069366</v>
      </c>
      <c r="J55" s="18">
        <f t="shared" si="3"/>
        <v>1.5268199562352975E-3</v>
      </c>
      <c r="K55" s="12">
        <f t="shared" si="7"/>
        <v>1.7119036959956819</v>
      </c>
      <c r="L55" s="12">
        <f t="shared" si="4"/>
        <v>0.53760602379835731</v>
      </c>
      <c r="M55" s="12">
        <f t="shared" si="8"/>
        <v>0.28902023682427991</v>
      </c>
      <c r="N55" s="18">
        <f t="shared" si="5"/>
        <v>7.1797846898016707E-4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833.33</v>
      </c>
      <c r="D56" s="5" t="str">
        <f>'Исходные данные'!A58</f>
        <v>17.01.2017</v>
      </c>
      <c r="E56" s="1">
        <f>'Исходные данные'!B58</f>
        <v>1531.71</v>
      </c>
      <c r="F56" s="12">
        <f t="shared" si="0"/>
        <v>1.8380593522374089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0.60871031516262242</v>
      </c>
      <c r="J56" s="18">
        <f t="shared" si="3"/>
        <v>1.5079258934662205E-3</v>
      </c>
      <c r="K56" s="12">
        <f t="shared" si="7"/>
        <v>1.7018216052658093</v>
      </c>
      <c r="L56" s="12">
        <f t="shared" si="4"/>
        <v>0.53169920989028618</v>
      </c>
      <c r="M56" s="12">
        <f t="shared" si="8"/>
        <v>0.2827040497979546</v>
      </c>
      <c r="N56" s="18">
        <f t="shared" si="5"/>
        <v>7.0032780168052615E-4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834.49</v>
      </c>
      <c r="D57" s="5" t="str">
        <f>'Исходные данные'!A59</f>
        <v>16.01.2017</v>
      </c>
      <c r="E57" s="1">
        <f>'Исходные данные'!B59</f>
        <v>1541.96</v>
      </c>
      <c r="F57" s="12">
        <f t="shared" si="0"/>
        <v>1.8477872712674808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0.61398885364299083</v>
      </c>
      <c r="J57" s="18">
        <f t="shared" si="3"/>
        <v>1.5167569508232604E-3</v>
      </c>
      <c r="K57" s="12">
        <f t="shared" si="7"/>
        <v>1.710828486768031</v>
      </c>
      <c r="L57" s="12">
        <f t="shared" si="4"/>
        <v>0.5369777483706546</v>
      </c>
      <c r="M57" s="12">
        <f t="shared" si="8"/>
        <v>0.28834510224521803</v>
      </c>
      <c r="N57" s="18">
        <f t="shared" si="5"/>
        <v>7.12308432753046E-4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862.7</v>
      </c>
      <c r="D58" s="5" t="str">
        <f>'Исходные данные'!A60</f>
        <v>13.01.2017</v>
      </c>
      <c r="E58" s="1">
        <f>'Исходные данные'!B60</f>
        <v>1536.64</v>
      </c>
      <c r="F58" s="12">
        <f t="shared" si="0"/>
        <v>1.7811985626521387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0.57728648751030065</v>
      </c>
      <c r="J58" s="18">
        <f t="shared" si="3"/>
        <v>1.4221096005768668E-3</v>
      </c>
      <c r="K58" s="12">
        <f t="shared" si="7"/>
        <v>1.6491753617748715</v>
      </c>
      <c r="L58" s="12">
        <f t="shared" si="4"/>
        <v>0.50027538223796431</v>
      </c>
      <c r="M58" s="12">
        <f t="shared" si="8"/>
        <v>0.25027545807334128</v>
      </c>
      <c r="N58" s="18">
        <f t="shared" si="5"/>
        <v>6.1653813040015251E-4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875.23</v>
      </c>
      <c r="D59" s="5" t="str">
        <f>'Исходные данные'!A61</f>
        <v>12.01.2017</v>
      </c>
      <c r="E59" s="1">
        <f>'Исходные данные'!B61</f>
        <v>1537.03</v>
      </c>
      <c r="F59" s="12">
        <f t="shared" si="0"/>
        <v>1.7561440992653359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0.56312055293114149</v>
      </c>
      <c r="J59" s="18">
        <f t="shared" si="3"/>
        <v>1.3833409212775103E-3</v>
      </c>
      <c r="K59" s="12">
        <f t="shared" si="7"/>
        <v>1.6259779459525259</v>
      </c>
      <c r="L59" s="12">
        <f t="shared" si="4"/>
        <v>0.48610944765880509</v>
      </c>
      <c r="M59" s="12">
        <f t="shared" si="8"/>
        <v>0.23630239510314863</v>
      </c>
      <c r="N59" s="18">
        <f t="shared" si="5"/>
        <v>5.8049163938444213E-4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875.99</v>
      </c>
      <c r="D60" s="5" t="str">
        <f>'Исходные данные'!A62</f>
        <v>11.01.2017</v>
      </c>
      <c r="E60" s="1">
        <f>'Исходные данные'!B62</f>
        <v>1525.19</v>
      </c>
      <c r="F60" s="12">
        <f t="shared" si="0"/>
        <v>1.7411043505062844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0.5545195960986169</v>
      </c>
      <c r="J60" s="18">
        <f t="shared" si="3"/>
        <v>1.3584101350881347E-3</v>
      </c>
      <c r="K60" s="12">
        <f t="shared" si="7"/>
        <v>1.6120529498174625</v>
      </c>
      <c r="L60" s="12">
        <f t="shared" si="4"/>
        <v>0.47750849082628072</v>
      </c>
      <c r="M60" s="12">
        <f t="shared" si="8"/>
        <v>0.22801435881119228</v>
      </c>
      <c r="N60" s="18">
        <f t="shared" si="5"/>
        <v>5.5856820594607417E-4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879.23</v>
      </c>
      <c r="D61" s="5" t="str">
        <f>'Исходные данные'!A63</f>
        <v>10.01.2017</v>
      </c>
      <c r="E61" s="1">
        <f>'Исходные данные'!B63</f>
        <v>1530.75</v>
      </c>
      <c r="F61" s="12">
        <f t="shared" si="0"/>
        <v>1.7410120218827838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0.55446656592176569</v>
      </c>
      <c r="J61" s="18">
        <f t="shared" si="3"/>
        <v>1.3544892040327065E-3</v>
      </c>
      <c r="K61" s="12">
        <f t="shared" si="7"/>
        <v>1.6119674646311073</v>
      </c>
      <c r="L61" s="12">
        <f t="shared" si="4"/>
        <v>0.4774554606494294</v>
      </c>
      <c r="M61" s="12">
        <f t="shared" si="8"/>
        <v>0.22796371690395886</v>
      </c>
      <c r="N61" s="18">
        <f t="shared" si="5"/>
        <v>5.5688550479912613E-4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864.56</v>
      </c>
      <c r="D62" s="5" t="str">
        <f>'Исходные данные'!A64</f>
        <v>09.01.2017</v>
      </c>
      <c r="E62" s="1">
        <f>'Исходные данные'!B64</f>
        <v>1498.48</v>
      </c>
      <c r="F62" s="12">
        <f t="shared" si="0"/>
        <v>1.7332284630332193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0.54998583299272674</v>
      </c>
      <c r="J62" s="18">
        <f t="shared" si="3"/>
        <v>1.3397934688875813E-3</v>
      </c>
      <c r="K62" s="12">
        <f t="shared" si="7"/>
        <v>1.6047608264994699</v>
      </c>
      <c r="L62" s="12">
        <f t="shared" si="4"/>
        <v>0.4729747277203904</v>
      </c>
      <c r="M62" s="12">
        <f t="shared" si="8"/>
        <v>0.22370509306217748</v>
      </c>
      <c r="N62" s="18">
        <f t="shared" si="5"/>
        <v>5.4495698736581376E-4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864.66</v>
      </c>
      <c r="D63" s="5" t="str">
        <f>'Исходные данные'!A65</f>
        <v>30.12.2016</v>
      </c>
      <c r="E63" s="1">
        <f>'Исходные данные'!B65</f>
        <v>1485.75</v>
      </c>
      <c r="F63" s="12">
        <f t="shared" si="0"/>
        <v>1.7183054611060995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0.54133860816844481</v>
      </c>
      <c r="J63" s="18">
        <f t="shared" si="3"/>
        <v>1.3150477576031891E-3</v>
      </c>
      <c r="K63" s="12">
        <f t="shared" si="7"/>
        <v>1.590943923871118</v>
      </c>
      <c r="L63" s="12">
        <f t="shared" si="4"/>
        <v>0.46432750289610847</v>
      </c>
      <c r="M63" s="12">
        <f t="shared" si="8"/>
        <v>0.21560002994573568</v>
      </c>
      <c r="N63" s="18">
        <f t="shared" si="5"/>
        <v>5.2374674859897985E-4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855.92</v>
      </c>
      <c r="D64" s="5" t="str">
        <f>'Исходные данные'!A66</f>
        <v>29.12.2016</v>
      </c>
      <c r="E64" s="1">
        <f>'Исходные данные'!B66</f>
        <v>1474.76</v>
      </c>
      <c r="F64" s="12">
        <f t="shared" si="0"/>
        <v>1.7230114964015328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0.54407362984015073</v>
      </c>
      <c r="J64" s="18">
        <f t="shared" si="3"/>
        <v>1.3180029110152402E-3</v>
      </c>
      <c r="K64" s="12">
        <f t="shared" si="7"/>
        <v>1.5953011458134689</v>
      </c>
      <c r="L64" s="12">
        <f t="shared" si="4"/>
        <v>0.46706252456781455</v>
      </c>
      <c r="M64" s="12">
        <f t="shared" si="8"/>
        <v>0.21814740185566042</v>
      </c>
      <c r="N64" s="18">
        <f t="shared" si="5"/>
        <v>5.2845588337123623E-4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851.98</v>
      </c>
      <c r="D65" s="5" t="str">
        <f>'Исходные данные'!A67</f>
        <v>28.12.2016</v>
      </c>
      <c r="E65" s="1">
        <f>'Исходные данные'!B67</f>
        <v>1457.29</v>
      </c>
      <c r="F65" s="12">
        <f t="shared" si="0"/>
        <v>1.71047442428226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0.53677077313564026</v>
      </c>
      <c r="J65" s="18">
        <f t="shared" si="3"/>
        <v>1.2966827175628643E-3</v>
      </c>
      <c r="K65" s="12">
        <f t="shared" si="7"/>
        <v>1.5836933268530078</v>
      </c>
      <c r="L65" s="12">
        <f t="shared" si="4"/>
        <v>0.45975966786330391</v>
      </c>
      <c r="M65" s="12">
        <f t="shared" si="8"/>
        <v>0.21137895219377559</v>
      </c>
      <c r="N65" s="18">
        <f t="shared" si="5"/>
        <v>5.1063032468228982E-4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860.88</v>
      </c>
      <c r="D66" s="5" t="str">
        <f>'Исходные данные'!A68</f>
        <v>27.12.2016</v>
      </c>
      <c r="E66" s="1">
        <f>'Исходные данные'!B68</f>
        <v>1453.39</v>
      </c>
      <c r="F66" s="12">
        <f t="shared" ref="F66:F129" si="9">E66/C66</f>
        <v>1.6882608493634421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0.52369891584839912</v>
      </c>
      <c r="J66" s="18">
        <f t="shared" ref="J66:J129" si="12">H66*I66</f>
        <v>1.2615739304323581E-3</v>
      </c>
      <c r="K66" s="12">
        <f t="shared" si="7"/>
        <v>1.5631262316278085</v>
      </c>
      <c r="L66" s="12">
        <f t="shared" ref="L66:L129" si="13">LN(K66)</f>
        <v>0.44668781057606283</v>
      </c>
      <c r="M66" s="12">
        <f t="shared" si="8"/>
        <v>0.19953000011723662</v>
      </c>
      <c r="N66" s="18">
        <f t="shared" ref="N66:N129" si="14">M66*H66</f>
        <v>4.806613855201101E-4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858.25</v>
      </c>
      <c r="D67" s="5" t="str">
        <f>'Исходные данные'!A69</f>
        <v>26.12.2016</v>
      </c>
      <c r="E67" s="1">
        <f>'Исходные данные'!B69</f>
        <v>1450</v>
      </c>
      <c r="F67" s="12">
        <f t="shared" si="9"/>
        <v>1.6894844159627149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0.52442340307681867</v>
      </c>
      <c r="J67" s="18">
        <f t="shared" si="12"/>
        <v>1.2597932148939546E-3</v>
      </c>
      <c r="K67" s="12">
        <f t="shared" ref="K67:K130" si="16">F67/GEOMEAN(F$2:F$1242)</f>
        <v>1.5642591069463281</v>
      </c>
      <c r="L67" s="12">
        <f t="shared" si="13"/>
        <v>0.44741229780448233</v>
      </c>
      <c r="M67" s="12">
        <f t="shared" ref="M67:M130" si="17">POWER(L67-AVERAGE(L$2:L$1242),2)</f>
        <v>0.20017776422668684</v>
      </c>
      <c r="N67" s="18">
        <f t="shared" si="14"/>
        <v>4.8087592518917697E-4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857.49</v>
      </c>
      <c r="D68" s="5" t="str">
        <f>'Исходные данные'!A70</f>
        <v>23.12.2016</v>
      </c>
      <c r="E68" s="1">
        <f>'Исходные данные'!B70</f>
        <v>1435.96</v>
      </c>
      <c r="F68" s="12">
        <f t="shared" si="9"/>
        <v>1.6746084502443177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0.51557937690248878</v>
      </c>
      <c r="J68" s="18">
        <f t="shared" si="12"/>
        <v>1.2350908583049793E-3</v>
      </c>
      <c r="K68" s="12">
        <f t="shared" si="16"/>
        <v>1.5504857541827488</v>
      </c>
      <c r="L68" s="12">
        <f t="shared" si="13"/>
        <v>0.43856827163015244</v>
      </c>
      <c r="M68" s="12">
        <f t="shared" si="17"/>
        <v>0.19234212888065921</v>
      </c>
      <c r="N68" s="18">
        <f t="shared" si="14"/>
        <v>4.6076320289348949E-4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860.85</v>
      </c>
      <c r="D69" s="5" t="str">
        <f>'Исходные данные'!A71</f>
        <v>22.12.2016</v>
      </c>
      <c r="E69" s="1">
        <f>'Исходные данные'!B71</f>
        <v>1435.88</v>
      </c>
      <c r="F69" s="12">
        <f t="shared" si="9"/>
        <v>1.667979322762386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0.51161290743429066</v>
      </c>
      <c r="J69" s="18">
        <f t="shared" si="12"/>
        <v>1.2221683478477784E-3</v>
      </c>
      <c r="K69" s="12">
        <f t="shared" si="16"/>
        <v>1.5443479804709914</v>
      </c>
      <c r="L69" s="12">
        <f t="shared" si="13"/>
        <v>0.43460180216195432</v>
      </c>
      <c r="M69" s="12">
        <f t="shared" si="17"/>
        <v>0.18887872644241854</v>
      </c>
      <c r="N69" s="18">
        <f t="shared" si="14"/>
        <v>4.512036300987411E-4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864.83</v>
      </c>
      <c r="D70" s="5" t="str">
        <f>'Исходные данные'!A72</f>
        <v>21.12.2016</v>
      </c>
      <c r="E70" s="1">
        <f>'Исходные данные'!B72</f>
        <v>1448.23</v>
      </c>
      <c r="F70" s="12">
        <f t="shared" si="9"/>
        <v>1.674583444145092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0.51556444428589665</v>
      </c>
      <c r="J70" s="18">
        <f t="shared" si="12"/>
        <v>1.2281705163231912E-3</v>
      </c>
      <c r="K70" s="12">
        <f t="shared" si="16"/>
        <v>1.5504626015463152</v>
      </c>
      <c r="L70" s="12">
        <f t="shared" si="13"/>
        <v>0.43855333901356031</v>
      </c>
      <c r="M70" s="12">
        <f t="shared" si="17"/>
        <v>0.19232903115994279</v>
      </c>
      <c r="N70" s="18">
        <f t="shared" si="14"/>
        <v>4.5816356834075752E-4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862.67</v>
      </c>
      <c r="D71" s="5" t="str">
        <f>'Исходные данные'!A73</f>
        <v>20.12.2016</v>
      </c>
      <c r="E71" s="1">
        <f>'Исходные данные'!B73</f>
        <v>1456.87</v>
      </c>
      <c r="F71" s="12">
        <f t="shared" si="9"/>
        <v>1.6887917743749057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0.52401334684784862</v>
      </c>
      <c r="J71" s="18">
        <f t="shared" si="12"/>
        <v>1.2448133201138272E-3</v>
      </c>
      <c r="K71" s="12">
        <f t="shared" si="16"/>
        <v>1.5636178042498703</v>
      </c>
      <c r="L71" s="12">
        <f t="shared" si="13"/>
        <v>0.44700224157551227</v>
      </c>
      <c r="M71" s="12">
        <f t="shared" si="17"/>
        <v>0.19981100397353269</v>
      </c>
      <c r="N71" s="18">
        <f t="shared" si="14"/>
        <v>4.7465851919185995E-4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854.94</v>
      </c>
      <c r="D72" s="5" t="str">
        <f>'Исходные данные'!A74</f>
        <v>19.12.2016</v>
      </c>
      <c r="E72" s="1">
        <f>'Исходные данные'!B74</f>
        <v>1454.76</v>
      </c>
      <c r="F72" s="12">
        <f t="shared" si="9"/>
        <v>1.7015930942522282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0.53156492651073983</v>
      </c>
      <c r="J72" s="18">
        <f t="shared" si="12"/>
        <v>1.2592279801937716E-3</v>
      </c>
      <c r="K72" s="12">
        <f t="shared" si="16"/>
        <v>1.5754702848112989</v>
      </c>
      <c r="L72" s="12">
        <f t="shared" si="13"/>
        <v>0.45455382123840349</v>
      </c>
      <c r="M72" s="12">
        <f t="shared" si="17"/>
        <v>0.20661917640243452</v>
      </c>
      <c r="N72" s="18">
        <f t="shared" si="14"/>
        <v>4.8946165406058158E-4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848.72</v>
      </c>
      <c r="D73" s="5" t="str">
        <f>'Исходные данные'!A75</f>
        <v>16.12.2016</v>
      </c>
      <c r="E73" s="1">
        <f>'Исходные данные'!B75</f>
        <v>1470.86</v>
      </c>
      <c r="F73" s="12">
        <f t="shared" si="9"/>
        <v>1.7330332736355922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0.54987321056968896</v>
      </c>
      <c r="J73" s="18">
        <f t="shared" si="12"/>
        <v>1.2989629933400819E-3</v>
      </c>
      <c r="K73" s="12">
        <f t="shared" si="16"/>
        <v>1.6045801046236523</v>
      </c>
      <c r="L73" s="12">
        <f t="shared" si="13"/>
        <v>0.47286210529735268</v>
      </c>
      <c r="M73" s="12">
        <f t="shared" si="17"/>
        <v>0.22359857062624469</v>
      </c>
      <c r="N73" s="18">
        <f t="shared" si="14"/>
        <v>5.2820589005657772E-4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845.46</v>
      </c>
      <c r="D74" s="5" t="str">
        <f>'Исходные данные'!A76</f>
        <v>15.12.2016</v>
      </c>
      <c r="E74" s="1">
        <f>'Исходные данные'!B76</f>
        <v>1486.15</v>
      </c>
      <c r="F74" s="12">
        <f t="shared" si="9"/>
        <v>1.7578004873086841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0.56406330437483654</v>
      </c>
      <c r="J74" s="18">
        <f t="shared" si="12"/>
        <v>1.3287651628628235E-3</v>
      </c>
      <c r="K74" s="12">
        <f t="shared" si="16"/>
        <v>1.6275115618041809</v>
      </c>
      <c r="L74" s="12">
        <f t="shared" si="13"/>
        <v>0.48705219910250025</v>
      </c>
      <c r="M74" s="12">
        <f t="shared" si="17"/>
        <v>0.2372198446505816</v>
      </c>
      <c r="N74" s="18">
        <f t="shared" si="14"/>
        <v>5.5881930816396072E-4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840.52</v>
      </c>
      <c r="D75" s="5" t="str">
        <f>'Исходные данные'!A77</f>
        <v>14.12.2016</v>
      </c>
      <c r="E75" s="1">
        <f>'Исходные данные'!B77</f>
        <v>1473.82</v>
      </c>
      <c r="F75" s="12">
        <f t="shared" si="9"/>
        <v>1.7534621424832246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0.56159220067768101</v>
      </c>
      <c r="J75" s="18">
        <f t="shared" si="12"/>
        <v>1.3192515808641276E-3</v>
      </c>
      <c r="K75" s="12">
        <f t="shared" si="16"/>
        <v>1.6234947769565791</v>
      </c>
      <c r="L75" s="12">
        <f t="shared" si="13"/>
        <v>0.48458109540534466</v>
      </c>
      <c r="M75" s="12">
        <f t="shared" si="17"/>
        <v>0.2348188380242438</v>
      </c>
      <c r="N75" s="18">
        <f t="shared" si="14"/>
        <v>5.5161934746661228E-4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847.72</v>
      </c>
      <c r="D76" s="5" t="str">
        <f>'Исходные данные'!A78</f>
        <v>13.12.2016</v>
      </c>
      <c r="E76" s="1">
        <f>'Исходные данные'!B78</f>
        <v>1487.33</v>
      </c>
      <c r="F76" s="12">
        <f t="shared" si="9"/>
        <v>1.7545062048789692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0.56218745258601577</v>
      </c>
      <c r="J76" s="18">
        <f t="shared" si="12"/>
        <v>1.3169639086518176E-3</v>
      </c>
      <c r="K76" s="12">
        <f t="shared" si="16"/>
        <v>1.6244614530000707</v>
      </c>
      <c r="L76" s="12">
        <f t="shared" si="13"/>
        <v>0.48517634731367948</v>
      </c>
      <c r="M76" s="12">
        <f t="shared" si="17"/>
        <v>0.23539608799264419</v>
      </c>
      <c r="N76" s="18">
        <f t="shared" si="14"/>
        <v>5.514320013691662E-4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850.03</v>
      </c>
      <c r="D77" s="5" t="str">
        <f>'Исходные данные'!A79</f>
        <v>12.12.2016</v>
      </c>
      <c r="E77" s="1">
        <f>'Исходные данные'!B79</f>
        <v>1477.17</v>
      </c>
      <c r="F77" s="12">
        <f t="shared" si="9"/>
        <v>1.7377857252096987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0.55261173110087725</v>
      </c>
      <c r="J77" s="18">
        <f t="shared" si="12"/>
        <v>1.2909190043961178E-3</v>
      </c>
      <c r="K77" s="12">
        <f t="shared" si="16"/>
        <v>1.608980302450207</v>
      </c>
      <c r="L77" s="12">
        <f t="shared" si="13"/>
        <v>0.4756006258285409</v>
      </c>
      <c r="M77" s="12">
        <f t="shared" si="17"/>
        <v>0.22619595528849981</v>
      </c>
      <c r="N77" s="18">
        <f t="shared" si="14"/>
        <v>5.2840111956681441E-4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855.57</v>
      </c>
      <c r="D78" s="5" t="str">
        <f>'Исходные данные'!A80</f>
        <v>09.12.2016</v>
      </c>
      <c r="E78" s="1">
        <f>'Исходные данные'!B80</f>
        <v>1480.48</v>
      </c>
      <c r="F78" s="12">
        <f t="shared" si="9"/>
        <v>1.7304019542527203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0.54835372502079927</v>
      </c>
      <c r="J78" s="18">
        <f t="shared" si="12"/>
        <v>1.2773969111628148E-3</v>
      </c>
      <c r="K78" s="12">
        <f t="shared" si="16"/>
        <v>1.6021438197612101</v>
      </c>
      <c r="L78" s="12">
        <f t="shared" si="13"/>
        <v>0.47134261974846303</v>
      </c>
      <c r="M78" s="12">
        <f t="shared" si="17"/>
        <v>0.22216386519134426</v>
      </c>
      <c r="N78" s="18">
        <f t="shared" si="14"/>
        <v>5.1753352301318065E-4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858.22</v>
      </c>
      <c r="D79" s="5" t="str">
        <f>'Исходные данные'!A81</f>
        <v>08.12.2016</v>
      </c>
      <c r="E79" s="1">
        <f>'Исходные данные'!B81</f>
        <v>1484.61</v>
      </c>
      <c r="F79" s="12">
        <f t="shared" si="9"/>
        <v>1.7298711286150403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0.54804691360497659</v>
      </c>
      <c r="J79" s="18">
        <f t="shared" si="12"/>
        <v>1.2731189112858065E-3</v>
      </c>
      <c r="K79" s="12">
        <f t="shared" si="16"/>
        <v>1.6016523391473043</v>
      </c>
      <c r="L79" s="12">
        <f t="shared" si="13"/>
        <v>0.47103580833264019</v>
      </c>
      <c r="M79" s="12">
        <f t="shared" si="17"/>
        <v>0.22187473273158381</v>
      </c>
      <c r="N79" s="18">
        <f t="shared" si="14"/>
        <v>5.1541740527101163E-4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863.25</v>
      </c>
      <c r="D80" s="5" t="str">
        <f>'Исходные данные'!A82</f>
        <v>07.12.2016</v>
      </c>
      <c r="E80" s="1">
        <f>'Исходные данные'!B82</f>
        <v>1464.03</v>
      </c>
      <c r="F80" s="12">
        <f t="shared" si="9"/>
        <v>1.6959513466550824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0.52824384984447958</v>
      </c>
      <c r="J80" s="18">
        <f t="shared" si="12"/>
        <v>1.2236912420608972E-3</v>
      </c>
      <c r="K80" s="12">
        <f t="shared" si="16"/>
        <v>1.5702467059640808</v>
      </c>
      <c r="L80" s="12">
        <f t="shared" si="13"/>
        <v>0.45123274457214335</v>
      </c>
      <c r="M80" s="12">
        <f t="shared" si="17"/>
        <v>0.20361098977410921</v>
      </c>
      <c r="N80" s="18">
        <f t="shared" si="14"/>
        <v>4.7167039435912548E-4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863.43</v>
      </c>
      <c r="D81" s="5" t="str">
        <f>'Исходные данные'!A83</f>
        <v>06.12.2016</v>
      </c>
      <c r="E81" s="1">
        <f>'Исходные данные'!B83</f>
        <v>1454.21</v>
      </c>
      <c r="F81" s="12">
        <f t="shared" si="9"/>
        <v>1.6842245462863232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0.52130524795614319</v>
      </c>
      <c r="J81" s="18">
        <f t="shared" si="12"/>
        <v>1.2042472652402201E-3</v>
      </c>
      <c r="K81" s="12">
        <f t="shared" si="16"/>
        <v>1.5593891010647065</v>
      </c>
      <c r="L81" s="12">
        <f t="shared" si="13"/>
        <v>0.4442941426838069</v>
      </c>
      <c r="M81" s="12">
        <f t="shared" si="17"/>
        <v>0.19739728522313901</v>
      </c>
      <c r="N81" s="18">
        <f t="shared" si="14"/>
        <v>4.5599989992007055E-4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866.46</v>
      </c>
      <c r="D82" s="5" t="str">
        <f>'Исходные данные'!A84</f>
        <v>05.12.2016</v>
      </c>
      <c r="E82" s="1">
        <f>'Исходные данные'!B84</f>
        <v>1447.05</v>
      </c>
      <c r="F82" s="12">
        <f t="shared" si="9"/>
        <v>1.6700713247005055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0.51286633491814348</v>
      </c>
      <c r="J82" s="18">
        <f t="shared" si="12"/>
        <v>1.1814461559883696E-3</v>
      </c>
      <c r="K82" s="12">
        <f t="shared" si="16"/>
        <v>1.5462849223288351</v>
      </c>
      <c r="L82" s="12">
        <f t="shared" si="13"/>
        <v>0.4358552296458072</v>
      </c>
      <c r="M82" s="12">
        <f t="shared" si="17"/>
        <v>0.18996978120959937</v>
      </c>
      <c r="N82" s="18">
        <f t="shared" si="14"/>
        <v>4.3761707970138965E-4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868.93</v>
      </c>
      <c r="D83" s="5" t="str">
        <f>'Исходные данные'!A85</f>
        <v>02.12.2016</v>
      </c>
      <c r="E83" s="1">
        <f>'Исходные данные'!B85</f>
        <v>1428.15</v>
      </c>
      <c r="F83" s="12">
        <f t="shared" si="9"/>
        <v>1.6435731301715906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0.49687260973796704</v>
      </c>
      <c r="J83" s="18">
        <f t="shared" si="12"/>
        <v>1.1414081449359222E-3</v>
      </c>
      <c r="K83" s="12">
        <f t="shared" si="16"/>
        <v>1.5217507853354073</v>
      </c>
      <c r="L83" s="12">
        <f t="shared" si="13"/>
        <v>0.41986150446563075</v>
      </c>
      <c r="M83" s="12">
        <f t="shared" si="17"/>
        <v>0.17628368293214292</v>
      </c>
      <c r="N83" s="18">
        <f t="shared" si="14"/>
        <v>4.0495617503279445E-4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865.24</v>
      </c>
      <c r="D84" s="5" t="str">
        <f>'Исходные данные'!A86</f>
        <v>01.12.2016</v>
      </c>
      <c r="E84" s="1">
        <f>'Исходные данные'!B86</f>
        <v>1427.66</v>
      </c>
      <c r="F84" s="12">
        <f t="shared" si="9"/>
        <v>1.6500161804817162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0.50078509421696249</v>
      </c>
      <c r="J84" s="18">
        <f t="shared" si="12"/>
        <v>1.1471850365171899E-3</v>
      </c>
      <c r="K84" s="12">
        <f t="shared" si="16"/>
        <v>1.5277162739950847</v>
      </c>
      <c r="L84" s="12">
        <f t="shared" si="13"/>
        <v>0.4237739889446262</v>
      </c>
      <c r="M84" s="12">
        <f t="shared" si="17"/>
        <v>0.17958439370604021</v>
      </c>
      <c r="N84" s="18">
        <f t="shared" si="14"/>
        <v>4.1138710323180183E-4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857.52</v>
      </c>
      <c r="D85" s="5" t="str">
        <f>'Исходные данные'!A87</f>
        <v>30.11.2016</v>
      </c>
      <c r="E85" s="1">
        <f>'Исходные данные'!B87</f>
        <v>1432.18</v>
      </c>
      <c r="F85" s="12">
        <f t="shared" si="9"/>
        <v>1.6701418042727867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0.51290853556197691</v>
      </c>
      <c r="J85" s="18">
        <f t="shared" si="12"/>
        <v>1.1716777307867591E-3</v>
      </c>
      <c r="K85" s="12">
        <f t="shared" si="16"/>
        <v>1.5463501779250115</v>
      </c>
      <c r="L85" s="12">
        <f t="shared" si="13"/>
        <v>0.43589743028964051</v>
      </c>
      <c r="M85" s="12">
        <f t="shared" si="17"/>
        <v>0.19000656973311206</v>
      </c>
      <c r="N85" s="18">
        <f t="shared" si="14"/>
        <v>4.340471078640647E-4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858.62</v>
      </c>
      <c r="D86" s="5" t="str">
        <f>'Исходные данные'!A88</f>
        <v>29.11.2016</v>
      </c>
      <c r="E86" s="1">
        <f>'Исходные данные'!B88</f>
        <v>1410.22</v>
      </c>
      <c r="F86" s="12">
        <f t="shared" si="9"/>
        <v>1.64242621881624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0.49617455031669738</v>
      </c>
      <c r="J86" s="18">
        <f t="shared" si="12"/>
        <v>1.1302874445197667E-3</v>
      </c>
      <c r="K86" s="12">
        <f t="shared" si="16"/>
        <v>1.5206888835412762</v>
      </c>
      <c r="L86" s="12">
        <f t="shared" si="13"/>
        <v>0.41916344504436104</v>
      </c>
      <c r="M86" s="12">
        <f t="shared" si="17"/>
        <v>0.17569799366145714</v>
      </c>
      <c r="N86" s="18">
        <f t="shared" si="14"/>
        <v>4.0024067364217574E-4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867.88</v>
      </c>
      <c r="D87" s="5" t="str">
        <f>'Исходные данные'!A89</f>
        <v>28.11.2016</v>
      </c>
      <c r="E87" s="1">
        <f>'Исходные данные'!B89</f>
        <v>1412.25</v>
      </c>
      <c r="F87" s="12">
        <f t="shared" si="9"/>
        <v>1.6272410932386967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0.48688599995020049</v>
      </c>
      <c r="J87" s="18">
        <f t="shared" si="12"/>
        <v>1.1060324651223478E-3</v>
      </c>
      <c r="K87" s="12">
        <f t="shared" si="16"/>
        <v>1.5066292859798154</v>
      </c>
      <c r="L87" s="12">
        <f t="shared" si="13"/>
        <v>0.40987489467786425</v>
      </c>
      <c r="M87" s="12">
        <f t="shared" si="17"/>
        <v>0.16799742928719036</v>
      </c>
      <c r="N87" s="18">
        <f t="shared" si="14"/>
        <v>3.8163062989638943E-4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863.37</v>
      </c>
      <c r="D88" s="5" t="str">
        <f>'Исходные данные'!A90</f>
        <v>25.11.2016</v>
      </c>
      <c r="E88" s="1">
        <f>'Исходные данные'!B90</f>
        <v>1402.55</v>
      </c>
      <c r="F88" s="12">
        <f t="shared" si="9"/>
        <v>1.6245062950994358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0.48520395121919324</v>
      </c>
      <c r="J88" s="18">
        <f t="shared" si="12"/>
        <v>1.0991351235013667E-3</v>
      </c>
      <c r="K88" s="12">
        <f t="shared" si="16"/>
        <v>1.5040971922507582</v>
      </c>
      <c r="L88" s="12">
        <f t="shared" si="13"/>
        <v>0.4081928459468569</v>
      </c>
      <c r="M88" s="12">
        <f t="shared" si="17"/>
        <v>0.16662139948219448</v>
      </c>
      <c r="N88" s="18">
        <f t="shared" si="14"/>
        <v>3.7744835349681283E-4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858.34</v>
      </c>
      <c r="D89" s="5" t="str">
        <f>'Исходные данные'!A91</f>
        <v>24.11.2016</v>
      </c>
      <c r="E89" s="1">
        <f>'Исходные данные'!B91</f>
        <v>1387.18</v>
      </c>
      <c r="F89" s="12">
        <f t="shared" si="9"/>
        <v>1.6161194864505908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0.48002789700077009</v>
      </c>
      <c r="J89" s="18">
        <f t="shared" si="12"/>
        <v>1.0843747692068917E-3</v>
      </c>
      <c r="K89" s="12">
        <f t="shared" si="16"/>
        <v>1.4963320174535131</v>
      </c>
      <c r="L89" s="12">
        <f t="shared" si="13"/>
        <v>0.40301679172843374</v>
      </c>
      <c r="M89" s="12">
        <f t="shared" si="17"/>
        <v>0.16242253441507978</v>
      </c>
      <c r="N89" s="18">
        <f t="shared" si="14"/>
        <v>3.6690971372871692E-4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868.98</v>
      </c>
      <c r="D90" s="5" t="str">
        <f>'Исходные данные'!A92</f>
        <v>23.11.2016</v>
      </c>
      <c r="E90" s="1">
        <f>'Исходные данные'!B92</f>
        <v>1386.52</v>
      </c>
      <c r="F90" s="12">
        <f t="shared" si="9"/>
        <v>1.5955718198347488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0.46723217972165054</v>
      </c>
      <c r="J90" s="18">
        <f t="shared" si="12"/>
        <v>1.0525235998837606E-3</v>
      </c>
      <c r="K90" s="12">
        <f t="shared" si="16"/>
        <v>1.4773073526938727</v>
      </c>
      <c r="L90" s="12">
        <f t="shared" si="13"/>
        <v>0.39022107444931436</v>
      </c>
      <c r="M90" s="12">
        <f t="shared" si="17"/>
        <v>0.15227248694437739</v>
      </c>
      <c r="N90" s="18">
        <f t="shared" si="14"/>
        <v>3.4302086431082021E-4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864.29</v>
      </c>
      <c r="D91" s="5" t="str">
        <f>'Исходные данные'!A93</f>
        <v>22.11.2016</v>
      </c>
      <c r="E91" s="1">
        <f>'Исходные данные'!B93</f>
        <v>1375.62</v>
      </c>
      <c r="F91" s="12">
        <f t="shared" si="9"/>
        <v>1.5916185539575836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0.46475145692766007</v>
      </c>
      <c r="J91" s="18">
        <f t="shared" si="12"/>
        <v>1.0440132857520395E-3</v>
      </c>
      <c r="K91" s="12">
        <f t="shared" si="16"/>
        <v>1.4736471045778743</v>
      </c>
      <c r="L91" s="12">
        <f t="shared" si="13"/>
        <v>0.38774035165532378</v>
      </c>
      <c r="M91" s="12">
        <f t="shared" si="17"/>
        <v>0.15034258030179418</v>
      </c>
      <c r="N91" s="18">
        <f t="shared" si="14"/>
        <v>3.3772815320888219E-4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865.36</v>
      </c>
      <c r="D92" s="5" t="str">
        <f>'Исходные данные'!A94</f>
        <v>21.11.2016</v>
      </c>
      <c r="E92" s="1">
        <f>'Исходные данные'!B94</f>
        <v>1373.58</v>
      </c>
      <c r="F92" s="12">
        <f t="shared" si="9"/>
        <v>1.5872931496718128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0.46203014387567232</v>
      </c>
      <c r="J92" s="18">
        <f t="shared" si="12"/>
        <v>1.0350033266476645E-3</v>
      </c>
      <c r="K92" s="12">
        <f t="shared" si="16"/>
        <v>1.4696423011116133</v>
      </c>
      <c r="L92" s="12">
        <f t="shared" si="13"/>
        <v>0.38501903860333608</v>
      </c>
      <c r="M92" s="12">
        <f t="shared" si="17"/>
        <v>0.14823966008703723</v>
      </c>
      <c r="N92" s="18">
        <f t="shared" si="14"/>
        <v>3.3207474309833917E-4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858.06</v>
      </c>
      <c r="D93" s="5" t="str">
        <f>'Исходные данные'!A95</f>
        <v>18.11.2016</v>
      </c>
      <c r="E93" s="1">
        <f>'Исходные данные'!B95</f>
        <v>1370.33</v>
      </c>
      <c r="F93" s="12">
        <f t="shared" si="9"/>
        <v>1.5970095331328811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0.46813283861573551</v>
      </c>
      <c r="J93" s="18">
        <f t="shared" si="12"/>
        <v>1.0457472022209295E-3</v>
      </c>
      <c r="K93" s="12">
        <f t="shared" si="16"/>
        <v>1.4786385020661499</v>
      </c>
      <c r="L93" s="12">
        <f t="shared" si="13"/>
        <v>0.39112173334339917</v>
      </c>
      <c r="M93" s="12">
        <f t="shared" si="17"/>
        <v>0.15297621029354508</v>
      </c>
      <c r="N93" s="18">
        <f t="shared" si="14"/>
        <v>3.417287374965582E-4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843.23</v>
      </c>
      <c r="D94" s="5" t="str">
        <f>'Исходные данные'!A96</f>
        <v>17.11.2016</v>
      </c>
      <c r="E94" s="1">
        <f>'Исходные данные'!B96</f>
        <v>1371.29</v>
      </c>
      <c r="F94" s="12">
        <f t="shared" si="9"/>
        <v>1.6262348350983717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0.48626742572707721</v>
      </c>
      <c r="J94" s="18">
        <f t="shared" si="12"/>
        <v>1.0832256904454943E-3</v>
      </c>
      <c r="K94" s="12">
        <f t="shared" si="16"/>
        <v>1.5056976121241288</v>
      </c>
      <c r="L94" s="12">
        <f t="shared" si="13"/>
        <v>0.40925632045474086</v>
      </c>
      <c r="M94" s="12">
        <f t="shared" si="17"/>
        <v>0.1674907358321536</v>
      </c>
      <c r="N94" s="18">
        <f t="shared" si="14"/>
        <v>3.7310800264634249E-4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838.04</v>
      </c>
      <c r="D95" s="5" t="str">
        <f>'Исходные данные'!A97</f>
        <v>16.11.2016</v>
      </c>
      <c r="E95" s="1">
        <f>'Исходные данные'!B97</f>
        <v>1356.36</v>
      </c>
      <c r="F95" s="12">
        <f t="shared" si="9"/>
        <v>1.6184907641640016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0.48149408795082849</v>
      </c>
      <c r="J95" s="18">
        <f t="shared" si="12"/>
        <v>1.0695987875652829E-3</v>
      </c>
      <c r="K95" s="12">
        <f t="shared" si="16"/>
        <v>1.4985275350464873</v>
      </c>
      <c r="L95" s="12">
        <f t="shared" si="13"/>
        <v>0.4044829826784922</v>
      </c>
      <c r="M95" s="12">
        <f t="shared" si="17"/>
        <v>0.16360648327648947</v>
      </c>
      <c r="N95" s="18">
        <f t="shared" si="14"/>
        <v>3.6343809930273471E-4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841.71</v>
      </c>
      <c r="D96" s="5" t="str">
        <f>'Исходные данные'!A98</f>
        <v>15.11.2016</v>
      </c>
      <c r="E96" s="1">
        <f>'Исходные данные'!B98</f>
        <v>1349.63</v>
      </c>
      <c r="F96" s="12">
        <f t="shared" si="9"/>
        <v>1.6034382388233477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0.47215022292868752</v>
      </c>
      <c r="J96" s="18">
        <f t="shared" si="12"/>
        <v>1.0459148072035651E-3</v>
      </c>
      <c r="K96" s="12">
        <f t="shared" si="16"/>
        <v>1.4845907093355255</v>
      </c>
      <c r="L96" s="12">
        <f t="shared" si="13"/>
        <v>0.39513911765635112</v>
      </c>
      <c r="M96" s="12">
        <f t="shared" si="17"/>
        <v>0.15613492230223974</v>
      </c>
      <c r="N96" s="18">
        <f t="shared" si="14"/>
        <v>3.4587260415665575E-4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846.92</v>
      </c>
      <c r="D97" s="5" t="str">
        <f>'Исходные данные'!A99</f>
        <v>14.11.2016</v>
      </c>
      <c r="E97" s="1">
        <f>'Исходные данные'!B99</f>
        <v>1349.99</v>
      </c>
      <c r="F97" s="12">
        <f t="shared" si="9"/>
        <v>1.5939994332404479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0.4662462248098973</v>
      </c>
      <c r="J97" s="18">
        <f t="shared" si="12"/>
        <v>1.029953481764596E-3</v>
      </c>
      <c r="K97" s="12">
        <f t="shared" si="16"/>
        <v>1.4758515120678588</v>
      </c>
      <c r="L97" s="12">
        <f t="shared" si="13"/>
        <v>0.3892351195375609</v>
      </c>
      <c r="M97" s="12">
        <f t="shared" si="17"/>
        <v>0.15150397828141937</v>
      </c>
      <c r="N97" s="18">
        <f t="shared" si="14"/>
        <v>3.3467734778068963E-4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845.58</v>
      </c>
      <c r="D98" s="5" t="str">
        <f>'Исходные данные'!A100</f>
        <v>11.11.2016</v>
      </c>
      <c r="E98" s="1">
        <f>'Исходные данные'!B100</f>
        <v>1336.15</v>
      </c>
      <c r="F98" s="12">
        <f t="shared" si="9"/>
        <v>1.5801579980605029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0.45752484081180173</v>
      </c>
      <c r="J98" s="18">
        <f t="shared" si="12"/>
        <v>1.0078667774362604E-3</v>
      </c>
      <c r="K98" s="12">
        <f t="shared" si="16"/>
        <v>1.4630360099958268</v>
      </c>
      <c r="L98" s="12">
        <f t="shared" si="13"/>
        <v>0.38051373553946544</v>
      </c>
      <c r="M98" s="12">
        <f t="shared" si="17"/>
        <v>0.1447907029341983</v>
      </c>
      <c r="N98" s="18">
        <f t="shared" si="14"/>
        <v>3.1895478923088262E-4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848.43</v>
      </c>
      <c r="D99" s="5" t="str">
        <f>'Исходные данные'!A101</f>
        <v>10.11.2016</v>
      </c>
      <c r="E99" s="1">
        <f>'Исходные данные'!B101</f>
        <v>1347.27</v>
      </c>
      <c r="F99" s="12">
        <f t="shared" si="9"/>
        <v>1.5879565786216896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0.46244801901388222</v>
      </c>
      <c r="J99" s="18">
        <f t="shared" si="12"/>
        <v>1.0158686167589771E-3</v>
      </c>
      <c r="K99" s="12">
        <f t="shared" si="16"/>
        <v>1.4702565564233825</v>
      </c>
      <c r="L99" s="12">
        <f t="shared" si="13"/>
        <v>0.38543691374154587</v>
      </c>
      <c r="M99" s="12">
        <f t="shared" si="17"/>
        <v>0.14856161447460792</v>
      </c>
      <c r="N99" s="18">
        <f t="shared" si="14"/>
        <v>3.2634820692197609E-4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854.47</v>
      </c>
      <c r="D100" s="5" t="str">
        <f>'Исходные данные'!A102</f>
        <v>09.11.2016</v>
      </c>
      <c r="E100" s="1">
        <f>'Исходные данные'!B102</f>
        <v>1336.01</v>
      </c>
      <c r="F100" s="12">
        <f t="shared" si="9"/>
        <v>1.5635540159397052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0.44696144540962074</v>
      </c>
      <c r="J100" s="18">
        <f t="shared" si="12"/>
        <v>9.791085716596593E-4</v>
      </c>
      <c r="K100" s="12">
        <f t="shared" si="16"/>
        <v>1.4476627221462128</v>
      </c>
      <c r="L100" s="12">
        <f t="shared" si="13"/>
        <v>0.36995034013728451</v>
      </c>
      <c r="M100" s="12">
        <f t="shared" si="17"/>
        <v>0.13686325416769254</v>
      </c>
      <c r="N100" s="18">
        <f t="shared" si="14"/>
        <v>2.9981106128295596E-4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850.05</v>
      </c>
      <c r="D101" s="5" t="str">
        <f>'Исходные данные'!A103</f>
        <v>08.11.2016</v>
      </c>
      <c r="E101" s="1">
        <f>'Исходные данные'!B103</f>
        <v>1298.3399999999999</v>
      </c>
      <c r="F101" s="12">
        <f t="shared" si="9"/>
        <v>1.5273689782953943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0.42354663312800794</v>
      </c>
      <c r="J101" s="18">
        <f t="shared" si="12"/>
        <v>9.2522677655168929E-4</v>
      </c>
      <c r="K101" s="12">
        <f t="shared" si="16"/>
        <v>1.4141597350008384</v>
      </c>
      <c r="L101" s="12">
        <f t="shared" si="13"/>
        <v>0.3465355278556716</v>
      </c>
      <c r="M101" s="12">
        <f t="shared" si="17"/>
        <v>0.12008687206620898</v>
      </c>
      <c r="N101" s="18">
        <f t="shared" si="14"/>
        <v>2.6232669759982188E-4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849.79</v>
      </c>
      <c r="D102" s="5" t="str">
        <f>'Исходные данные'!A104</f>
        <v>07.11.2016</v>
      </c>
      <c r="E102" s="1">
        <f>'Исходные данные'!B104</f>
        <v>1300.8900000000001</v>
      </c>
      <c r="F102" s="12">
        <f t="shared" si="9"/>
        <v>1.5308370303251393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0.42581466445526162</v>
      </c>
      <c r="J102" s="18">
        <f t="shared" si="12"/>
        <v>9.2758505423952062E-4</v>
      </c>
      <c r="K102" s="12">
        <f t="shared" si="16"/>
        <v>1.4173707335277477</v>
      </c>
      <c r="L102" s="12">
        <f t="shared" si="13"/>
        <v>0.34880355918292538</v>
      </c>
      <c r="M102" s="12">
        <f t="shared" si="17"/>
        <v>0.12166392289867657</v>
      </c>
      <c r="N102" s="18">
        <f t="shared" si="14"/>
        <v>2.6502994363835204E-4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851.77</v>
      </c>
      <c r="D103" s="5" t="str">
        <f>'Исходные данные'!A105</f>
        <v>03.11.2016</v>
      </c>
      <c r="E103" s="1">
        <f>'Исходные данные'!B105</f>
        <v>1303.3699999999999</v>
      </c>
      <c r="F103" s="12">
        <f t="shared" si="9"/>
        <v>1.5301900747854467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0.42539195957411524</v>
      </c>
      <c r="J103" s="18">
        <f t="shared" si="12"/>
        <v>9.2407788086558645E-4</v>
      </c>
      <c r="K103" s="12">
        <f t="shared" si="16"/>
        <v>1.4167717306099392</v>
      </c>
      <c r="L103" s="12">
        <f t="shared" si="13"/>
        <v>0.34838085430177901</v>
      </c>
      <c r="M103" s="12">
        <f t="shared" si="17"/>
        <v>0.12136921964403741</v>
      </c>
      <c r="N103" s="18">
        <f t="shared" si="14"/>
        <v>2.636500497171045E-4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845.95</v>
      </c>
      <c r="D104" s="5" t="str">
        <f>'Исходные данные'!A106</f>
        <v>02.11.2016</v>
      </c>
      <c r="E104" s="1">
        <f>'Исходные данные'!B106</f>
        <v>1315.6</v>
      </c>
      <c r="F104" s="12">
        <f t="shared" si="9"/>
        <v>1.5551746557125123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0.44158785811009643</v>
      </c>
      <c r="J104" s="18">
        <f t="shared" si="12"/>
        <v>9.5658285101494665E-4</v>
      </c>
      <c r="K104" s="12">
        <f t="shared" si="16"/>
        <v>1.4399044436904145</v>
      </c>
      <c r="L104" s="12">
        <f t="shared" si="13"/>
        <v>0.36457675283776009</v>
      </c>
      <c r="M104" s="12">
        <f t="shared" si="17"/>
        <v>0.13291620870972526</v>
      </c>
      <c r="N104" s="18">
        <f t="shared" si="14"/>
        <v>2.8792767631293626E-4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837.92</v>
      </c>
      <c r="D105" s="5" t="str">
        <f>'Исходные данные'!A107</f>
        <v>01.11.2016</v>
      </c>
      <c r="E105" s="1">
        <f>'Исходные данные'!B107</f>
        <v>1334.53</v>
      </c>
      <c r="F105" s="12">
        <f t="shared" si="9"/>
        <v>1.5926699446247852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0.46541181839043394</v>
      </c>
      <c r="J105" s="18">
        <f t="shared" si="12"/>
        <v>1.0053772276788066E-3</v>
      </c>
      <c r="K105" s="12">
        <f t="shared" si="16"/>
        <v>1.4746205657182019</v>
      </c>
      <c r="L105" s="12">
        <f t="shared" si="13"/>
        <v>0.38840071311809771</v>
      </c>
      <c r="M105" s="12">
        <f t="shared" si="17"/>
        <v>0.15085511395064688</v>
      </c>
      <c r="N105" s="18">
        <f t="shared" si="14"/>
        <v>3.2587547254255364E-4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830.17</v>
      </c>
      <c r="D106" s="5" t="str">
        <f>'Исходные данные'!A108</f>
        <v>31.10.2016</v>
      </c>
      <c r="E106" s="1">
        <f>'Исходные данные'!B108</f>
        <v>1320.36</v>
      </c>
      <c r="F106" s="12">
        <f t="shared" si="9"/>
        <v>1.5904694219256297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0.464029206574674</v>
      </c>
      <c r="J106" s="18">
        <f t="shared" si="12"/>
        <v>9.9959280747986259E-4</v>
      </c>
      <c r="K106" s="12">
        <f t="shared" si="16"/>
        <v>1.4725831467046415</v>
      </c>
      <c r="L106" s="12">
        <f t="shared" si="13"/>
        <v>0.38701810130233771</v>
      </c>
      <c r="M106" s="12">
        <f t="shared" si="17"/>
        <v>0.14978301073566658</v>
      </c>
      <c r="N106" s="18">
        <f t="shared" si="14"/>
        <v>3.2265645802611193E-4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830.62</v>
      </c>
      <c r="D107" s="5" t="str">
        <f>'Исходные данные'!A109</f>
        <v>28.10.2016</v>
      </c>
      <c r="E107" s="1">
        <f>'Исходные данные'!B109</f>
        <v>1302.31</v>
      </c>
      <c r="F107" s="12">
        <f t="shared" si="9"/>
        <v>1.5678770075365389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0.44972247978062641</v>
      </c>
      <c r="J107" s="18">
        <f t="shared" si="12"/>
        <v>9.6606994719872338E-4</v>
      </c>
      <c r="K107" s="12">
        <f t="shared" si="16"/>
        <v>1.4516652917530748</v>
      </c>
      <c r="L107" s="12">
        <f t="shared" si="13"/>
        <v>0.37271137450829006</v>
      </c>
      <c r="M107" s="12">
        <f t="shared" si="17"/>
        <v>0.1389137686878589</v>
      </c>
      <c r="N107" s="18">
        <f t="shared" si="14"/>
        <v>2.9840718046142184E-4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827.31</v>
      </c>
      <c r="D108" s="5" t="str">
        <f>'Исходные данные'!A110</f>
        <v>27.10.2016</v>
      </c>
      <c r="E108" s="1">
        <f>'Исходные данные'!B110</f>
        <v>1288.0999999999999</v>
      </c>
      <c r="F108" s="12">
        <f t="shared" si="9"/>
        <v>1.5569738066746444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0.44274406976535996</v>
      </c>
      <c r="J108" s="18">
        <f t="shared" si="12"/>
        <v>9.4842479127139466E-4</v>
      </c>
      <c r="K108" s="12">
        <f t="shared" si="16"/>
        <v>1.4415702408121256</v>
      </c>
      <c r="L108" s="12">
        <f t="shared" si="13"/>
        <v>0.36573296449302373</v>
      </c>
      <c r="M108" s="12">
        <f t="shared" si="17"/>
        <v>0.13376060131685538</v>
      </c>
      <c r="N108" s="18">
        <f t="shared" si="14"/>
        <v>2.8653544801064755E-4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826.33</v>
      </c>
      <c r="D109" s="5" t="str">
        <f>'Исходные данные'!A111</f>
        <v>26.10.2016</v>
      </c>
      <c r="E109" s="1">
        <f>'Исходные данные'!B111</f>
        <v>1290.03</v>
      </c>
      <c r="F109" s="12">
        <f t="shared" si="9"/>
        <v>1.5611559546428182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0.44542654342494525</v>
      </c>
      <c r="J109" s="18">
        <f t="shared" si="12"/>
        <v>9.5150792036684283E-4</v>
      </c>
      <c r="K109" s="12">
        <f t="shared" si="16"/>
        <v>1.4454424061804489</v>
      </c>
      <c r="L109" s="12">
        <f t="shared" si="13"/>
        <v>0.36841543815260891</v>
      </c>
      <c r="M109" s="12">
        <f t="shared" si="17"/>
        <v>0.13572993506917885</v>
      </c>
      <c r="N109" s="18">
        <f t="shared" si="14"/>
        <v>2.8994255092245654E-4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822.25</v>
      </c>
      <c r="D110" s="5" t="str">
        <f>'Исходные данные'!A112</f>
        <v>25.10.2016</v>
      </c>
      <c r="E110" s="1">
        <f>'Исходные данные'!B112</f>
        <v>1290.76</v>
      </c>
      <c r="F110" s="12">
        <f t="shared" si="9"/>
        <v>1.5697902097902099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0.45094198609424357</v>
      </c>
      <c r="J110" s="18">
        <f t="shared" si="12"/>
        <v>9.6060127079104155E-4</v>
      </c>
      <c r="K110" s="12">
        <f t="shared" si="16"/>
        <v>1.453436686635714</v>
      </c>
      <c r="L110" s="12">
        <f t="shared" si="13"/>
        <v>0.37393088082190729</v>
      </c>
      <c r="M110" s="12">
        <f t="shared" si="17"/>
        <v>0.13982430363224746</v>
      </c>
      <c r="N110" s="18">
        <f t="shared" si="14"/>
        <v>2.9785517405455882E-4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820.69</v>
      </c>
      <c r="D111" s="5" t="str">
        <f>'Исходные данные'!A113</f>
        <v>24.10.2016</v>
      </c>
      <c r="E111" s="1">
        <f>'Исходные данные'!B113</f>
        <v>1279.73</v>
      </c>
      <c r="F111" s="12">
        <f t="shared" si="9"/>
        <v>1.5593342187671348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0.44425894732214832</v>
      </c>
      <c r="J111" s="18">
        <f t="shared" si="12"/>
        <v>9.4372364435487853E-4</v>
      </c>
      <c r="K111" s="12">
        <f t="shared" si="16"/>
        <v>1.4437556981486588</v>
      </c>
      <c r="L111" s="12">
        <f t="shared" si="13"/>
        <v>0.36724784204981192</v>
      </c>
      <c r="M111" s="12">
        <f t="shared" si="17"/>
        <v>0.13487097749024365</v>
      </c>
      <c r="N111" s="18">
        <f t="shared" si="14"/>
        <v>2.8650167016783007E-4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822.67</v>
      </c>
      <c r="D112" s="5" t="str">
        <f>'Исходные данные'!A114</f>
        <v>21.10.2016</v>
      </c>
      <c r="E112" s="1">
        <f>'Исходные данные'!B114</f>
        <v>1274.67</v>
      </c>
      <c r="F112" s="12">
        <f t="shared" si="9"/>
        <v>1.5494305128423307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0.43788745234970727</v>
      </c>
      <c r="J112" s="18">
        <f t="shared" si="12"/>
        <v>9.2759270176932438E-4</v>
      </c>
      <c r="K112" s="12">
        <f t="shared" si="16"/>
        <v>1.4345860591516839</v>
      </c>
      <c r="L112" s="12">
        <f t="shared" si="13"/>
        <v>0.36087634707737098</v>
      </c>
      <c r="M112" s="12">
        <f t="shared" si="17"/>
        <v>0.13023173787990716</v>
      </c>
      <c r="N112" s="18">
        <f t="shared" si="14"/>
        <v>2.7587456308216435E-4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816.25</v>
      </c>
      <c r="D113" s="5" t="str">
        <f>'Исходные данные'!A115</f>
        <v>20.10.2016</v>
      </c>
      <c r="E113" s="1">
        <f>'Исходные данные'!B115</f>
        <v>1277.6199999999999</v>
      </c>
      <c r="F113" s="12">
        <f t="shared" si="9"/>
        <v>1.56523124042879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0.44803357053954351</v>
      </c>
      <c r="J113" s="18">
        <f t="shared" si="12"/>
        <v>9.4643664636775721E-4</v>
      </c>
      <c r="K113" s="12">
        <f t="shared" si="16"/>
        <v>1.4492156300373158</v>
      </c>
      <c r="L113" s="12">
        <f t="shared" si="13"/>
        <v>0.37102246526720711</v>
      </c>
      <c r="M113" s="12">
        <f t="shared" si="17"/>
        <v>0.13765766973295596</v>
      </c>
      <c r="N113" s="18">
        <f t="shared" si="14"/>
        <v>2.9079129747345628E-4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810.23</v>
      </c>
      <c r="D114" s="5" t="str">
        <f>'Исходные данные'!A116</f>
        <v>19.10.2016</v>
      </c>
      <c r="E114" s="1">
        <f>'Исходные данные'!B116</f>
        <v>1275.6300000000001</v>
      </c>
      <c r="F114" s="12">
        <f t="shared" si="9"/>
        <v>1.5744047986374241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0.4538772952262376</v>
      </c>
      <c r="J114" s="18">
        <f t="shared" si="12"/>
        <v>9.5610506562689211E-4</v>
      </c>
      <c r="K114" s="12">
        <f t="shared" si="16"/>
        <v>1.4577092401797813</v>
      </c>
      <c r="L114" s="12">
        <f t="shared" si="13"/>
        <v>0.37686618995390131</v>
      </c>
      <c r="M114" s="12">
        <f t="shared" si="17"/>
        <v>0.14202812513037005</v>
      </c>
      <c r="N114" s="18">
        <f t="shared" si="14"/>
        <v>2.991861706388061E-4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806.42</v>
      </c>
      <c r="D115" s="5" t="str">
        <f>'Исходные данные'!A117</f>
        <v>18.10.2016</v>
      </c>
      <c r="E115" s="1">
        <f>'Исходные данные'!B117</f>
        <v>1271.1400000000001</v>
      </c>
      <c r="F115" s="12">
        <f t="shared" si="9"/>
        <v>1.5762753899952879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0.45506471601518483</v>
      </c>
      <c r="J115" s="18">
        <f t="shared" si="12"/>
        <v>9.559308857009746E-4</v>
      </c>
      <c r="K115" s="12">
        <f t="shared" si="16"/>
        <v>1.4594411825044733</v>
      </c>
      <c r="L115" s="12">
        <f t="shared" si="13"/>
        <v>0.37805361074284849</v>
      </c>
      <c r="M115" s="12">
        <f t="shared" si="17"/>
        <v>0.14292453259570526</v>
      </c>
      <c r="N115" s="18">
        <f t="shared" si="14"/>
        <v>3.0023416499742715E-4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802.54</v>
      </c>
      <c r="D116" s="5" t="str">
        <f>'Исходные данные'!A118</f>
        <v>17.10.2016</v>
      </c>
      <c r="E116" s="1">
        <f>'Исходные данные'!B118</f>
        <v>1265.32</v>
      </c>
      <c r="F116" s="12">
        <f t="shared" si="9"/>
        <v>1.5766441548084831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0.4552986355996439</v>
      </c>
      <c r="J116" s="18">
        <f t="shared" si="12"/>
        <v>9.5375284983931967E-4</v>
      </c>
      <c r="K116" s="12">
        <f t="shared" si="16"/>
        <v>1.4597826143116637</v>
      </c>
      <c r="L116" s="12">
        <f t="shared" si="13"/>
        <v>0.37828753032730761</v>
      </c>
      <c r="M116" s="12">
        <f t="shared" si="17"/>
        <v>0.14310145560113371</v>
      </c>
      <c r="N116" s="18">
        <f t="shared" si="14"/>
        <v>2.9976681330481654E-4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797.75</v>
      </c>
      <c r="D117" s="5" t="str">
        <f>'Исходные данные'!A119</f>
        <v>14.10.2016</v>
      </c>
      <c r="E117" s="1">
        <f>'Исходные данные'!B119</f>
        <v>1258.3699999999999</v>
      </c>
      <c r="F117" s="12">
        <f t="shared" si="9"/>
        <v>1.5773989345032904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0.45577724650497559</v>
      </c>
      <c r="J117" s="18">
        <f t="shared" si="12"/>
        <v>9.5209067047043986E-4</v>
      </c>
      <c r="K117" s="12">
        <f t="shared" si="16"/>
        <v>1.4604814494119966</v>
      </c>
      <c r="L117" s="12">
        <f t="shared" si="13"/>
        <v>0.37876614123263924</v>
      </c>
      <c r="M117" s="12">
        <f t="shared" si="17"/>
        <v>0.14346378974426366</v>
      </c>
      <c r="N117" s="18">
        <f t="shared" si="14"/>
        <v>2.9968704408405583E-4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791.7</v>
      </c>
      <c r="D118" s="5" t="str">
        <f>'Исходные данные'!A120</f>
        <v>13.10.2016</v>
      </c>
      <c r="E118" s="1">
        <f>'Исходные данные'!B120</f>
        <v>1267.2</v>
      </c>
      <c r="F118" s="12">
        <f t="shared" si="9"/>
        <v>1.6006062902614626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0.47038248888277329</v>
      </c>
      <c r="J118" s="18">
        <f t="shared" si="12"/>
        <v>9.7985764240388767E-4</v>
      </c>
      <c r="K118" s="12">
        <f t="shared" si="16"/>
        <v>1.4819686660148075</v>
      </c>
      <c r="L118" s="12">
        <f t="shared" si="13"/>
        <v>0.39337138361043694</v>
      </c>
      <c r="M118" s="12">
        <f t="shared" si="17"/>
        <v>0.15474104544358958</v>
      </c>
      <c r="N118" s="18">
        <f t="shared" si="14"/>
        <v>3.2234234809973056E-4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792.02</v>
      </c>
      <c r="D119" s="5" t="str">
        <f>'Исходные данные'!A121</f>
        <v>12.10.2016</v>
      </c>
      <c r="E119" s="1">
        <f>'Исходные данные'!B121</f>
        <v>1274.6500000000001</v>
      </c>
      <c r="F119" s="12">
        <f t="shared" si="9"/>
        <v>1.6093659251029016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0.47584026608305335</v>
      </c>
      <c r="J119" s="18">
        <f t="shared" si="12"/>
        <v>9.8846022348221714E-4</v>
      </c>
      <c r="K119" s="12">
        <f t="shared" si="16"/>
        <v>1.49007903296746</v>
      </c>
      <c r="L119" s="12">
        <f t="shared" si="13"/>
        <v>0.39882916081071712</v>
      </c>
      <c r="M119" s="12">
        <f t="shared" si="17"/>
        <v>0.15906469951298091</v>
      </c>
      <c r="N119" s="18">
        <f t="shared" si="14"/>
        <v>3.3042417726222856E-4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793.62</v>
      </c>
      <c r="D120" s="5" t="str">
        <f>'Исходные данные'!A122</f>
        <v>11.10.2016</v>
      </c>
      <c r="E120" s="1">
        <f>'Исходные данные'!B122</f>
        <v>1276.21</v>
      </c>
      <c r="F120" s="12">
        <f t="shared" si="9"/>
        <v>1.6080869937753586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0.47504526989995588</v>
      </c>
      <c r="J120" s="18">
        <f t="shared" si="12"/>
        <v>9.8405455374309288E-4</v>
      </c>
      <c r="K120" s="12">
        <f t="shared" si="16"/>
        <v>1.4888948965780584</v>
      </c>
      <c r="L120" s="12">
        <f t="shared" si="13"/>
        <v>0.39803416462761948</v>
      </c>
      <c r="M120" s="12">
        <f t="shared" si="17"/>
        <v>0.15843119621080692</v>
      </c>
      <c r="N120" s="18">
        <f t="shared" si="14"/>
        <v>3.2818964836560404E-4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785.73</v>
      </c>
      <c r="D121" s="5" t="str">
        <f>'Исходные данные'!A123</f>
        <v>10.10.2016</v>
      </c>
      <c r="E121" s="1">
        <f>'Исходные данные'!B123</f>
        <v>1264.58</v>
      </c>
      <c r="F121" s="12">
        <f t="shared" si="9"/>
        <v>1.6094332658801369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0.47588210825664023</v>
      </c>
      <c r="J121" s="18">
        <f t="shared" si="12"/>
        <v>9.8303668146252189E-4</v>
      </c>
      <c r="K121" s="12">
        <f t="shared" si="16"/>
        <v>1.4901413824174246</v>
      </c>
      <c r="L121" s="12">
        <f t="shared" si="13"/>
        <v>0.39887100298430384</v>
      </c>
      <c r="M121" s="12">
        <f t="shared" si="17"/>
        <v>0.15909807702170456</v>
      </c>
      <c r="N121" s="18">
        <f t="shared" si="14"/>
        <v>3.2865124145020397E-4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788.14</v>
      </c>
      <c r="D122" s="5" t="str">
        <f>'Исходные данные'!A124</f>
        <v>07.10.2016</v>
      </c>
      <c r="E122" s="1">
        <f>'Исходные данные'!B124</f>
        <v>1261.53</v>
      </c>
      <c r="F122" s="12">
        <f t="shared" si="9"/>
        <v>1.6006420179155987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0.47040480995923978</v>
      </c>
      <c r="J122" s="18">
        <f t="shared" si="12"/>
        <v>9.6901002439831851E-4</v>
      </c>
      <c r="K122" s="12">
        <f t="shared" si="16"/>
        <v>1.4820017455199064</v>
      </c>
      <c r="L122" s="12">
        <f t="shared" si="13"/>
        <v>0.39339370468690354</v>
      </c>
      <c r="M122" s="12">
        <f t="shared" si="17"/>
        <v>0.15475860688728671</v>
      </c>
      <c r="N122" s="18">
        <f t="shared" si="14"/>
        <v>3.1879487254540112E-4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792.73</v>
      </c>
      <c r="D123" s="5" t="str">
        <f>'Исходные данные'!A125</f>
        <v>06.10.2016</v>
      </c>
      <c r="E123" s="1">
        <f>'Исходные данные'!B125</f>
        <v>1265.9100000000001</v>
      </c>
      <c r="F123" s="12">
        <f t="shared" si="9"/>
        <v>1.5968993225940737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0.46806382566400179</v>
      </c>
      <c r="J123" s="18">
        <f t="shared" si="12"/>
        <v>9.6149662326900167E-4</v>
      </c>
      <c r="K123" s="12">
        <f t="shared" si="16"/>
        <v>1.4785364603797149</v>
      </c>
      <c r="L123" s="12">
        <f t="shared" si="13"/>
        <v>0.39105272039166555</v>
      </c>
      <c r="M123" s="12">
        <f t="shared" si="17"/>
        <v>0.1529222301257222</v>
      </c>
      <c r="N123" s="18">
        <f t="shared" si="14"/>
        <v>3.141328165663355E-4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790.62</v>
      </c>
      <c r="D124" s="5" t="str">
        <f>'Исходные данные'!A126</f>
        <v>05.10.2016</v>
      </c>
      <c r="E124" s="1">
        <f>'Исходные данные'!B126</f>
        <v>1264.6099999999999</v>
      </c>
      <c r="F124" s="12">
        <f t="shared" si="9"/>
        <v>1.5995168348890743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0.46970160544681072</v>
      </c>
      <c r="J124" s="18">
        <f t="shared" si="12"/>
        <v>9.6216797882306686E-4</v>
      </c>
      <c r="K124" s="12">
        <f t="shared" si="16"/>
        <v>1.4809599615415561</v>
      </c>
      <c r="L124" s="12">
        <f t="shared" si="13"/>
        <v>0.39269050017447438</v>
      </c>
      <c r="M124" s="12">
        <f t="shared" si="17"/>
        <v>0.15420582892727891</v>
      </c>
      <c r="N124" s="18">
        <f t="shared" si="14"/>
        <v>3.158854664772852E-4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782.07</v>
      </c>
      <c r="D125" s="5" t="str">
        <f>'Исходные данные'!A127</f>
        <v>04.10.2016</v>
      </c>
      <c r="E125" s="1">
        <f>'Исходные данные'!B127</f>
        <v>1281.81</v>
      </c>
      <c r="F125" s="12">
        <f t="shared" si="9"/>
        <v>1.6389965092638765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0.49408416996313209</v>
      </c>
      <c r="J125" s="18">
        <f t="shared" si="12"/>
        <v>1.0092899849594439E-3</v>
      </c>
      <c r="K125" s="12">
        <f t="shared" si="16"/>
        <v>1.5175133855308918</v>
      </c>
      <c r="L125" s="12">
        <f t="shared" si="13"/>
        <v>0.4170730646907958</v>
      </c>
      <c r="M125" s="12">
        <f t="shared" si="17"/>
        <v>0.17394994129057278</v>
      </c>
      <c r="N125" s="18">
        <f t="shared" si="14"/>
        <v>3.5533608300374986E-4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779.19</v>
      </c>
      <c r="D126" s="5" t="str">
        <f>'Исходные данные'!A128</f>
        <v>03.10.2016</v>
      </c>
      <c r="E126" s="1">
        <f>'Исходные данные'!B128</f>
        <v>1283.25</v>
      </c>
      <c r="F126" s="12">
        <f t="shared" si="9"/>
        <v>1.6469025526508296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0.49889628287000415</v>
      </c>
      <c r="J126" s="18">
        <f t="shared" si="12"/>
        <v>1.0162755135192788E-3</v>
      </c>
      <c r="K126" s="12">
        <f t="shared" si="16"/>
        <v>1.52483342959351</v>
      </c>
      <c r="L126" s="12">
        <f t="shared" si="13"/>
        <v>0.4218851775976678</v>
      </c>
      <c r="M126" s="12">
        <f t="shared" si="17"/>
        <v>0.17798710307661575</v>
      </c>
      <c r="N126" s="18">
        <f t="shared" si="14"/>
        <v>3.6256821465660999E-4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774.84</v>
      </c>
      <c r="D127" s="5" t="str">
        <f>'Исходные данные'!A129</f>
        <v>30.09.2016</v>
      </c>
      <c r="E127" s="1">
        <f>'Исходные данные'!B129</f>
        <v>1277.6500000000001</v>
      </c>
      <c r="F127" s="12">
        <f t="shared" si="9"/>
        <v>1.6489210675752415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0.50012117558841285</v>
      </c>
      <c r="J127" s="18">
        <f t="shared" si="12"/>
        <v>1.0159272424791882E-3</v>
      </c>
      <c r="K127" s="12">
        <f t="shared" si="16"/>
        <v>1.5267023313265984</v>
      </c>
      <c r="L127" s="12">
        <f t="shared" si="13"/>
        <v>0.42311007031607656</v>
      </c>
      <c r="M127" s="12">
        <f t="shared" si="17"/>
        <v>0.17902213160287531</v>
      </c>
      <c r="N127" s="18">
        <f t="shared" si="14"/>
        <v>3.6365878786890786E-4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767.66</v>
      </c>
      <c r="D128" s="5" t="str">
        <f>'Исходные данные'!A130</f>
        <v>29.09.2016</v>
      </c>
      <c r="E128" s="1">
        <f>'Исходные данные'!B130</f>
        <v>1286.4100000000001</v>
      </c>
      <c r="F128" s="12">
        <f t="shared" si="9"/>
        <v>1.6757548914884195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0.51626374523625551</v>
      </c>
      <c r="J128" s="18">
        <f t="shared" si="12"/>
        <v>1.0457916259128263E-3</v>
      </c>
      <c r="K128" s="12">
        <f t="shared" si="16"/>
        <v>1.5515472207104783</v>
      </c>
      <c r="L128" s="12">
        <f t="shared" si="13"/>
        <v>0.43925263996391917</v>
      </c>
      <c r="M128" s="12">
        <f t="shared" si="17"/>
        <v>0.19294288171527244</v>
      </c>
      <c r="N128" s="18">
        <f t="shared" si="14"/>
        <v>3.9084295931914042E-4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772.26</v>
      </c>
      <c r="D129" s="5" t="str">
        <f>'Исходные данные'!A131</f>
        <v>28.09.2016</v>
      </c>
      <c r="E129" s="1">
        <f>'Исходные данные'!B131</f>
        <v>1285.01</v>
      </c>
      <c r="F129" s="12">
        <f t="shared" si="9"/>
        <v>1.6639603242431305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0.50920049851086568</v>
      </c>
      <c r="J129" s="18">
        <f t="shared" si="12"/>
        <v>1.0286047411748715E-3</v>
      </c>
      <c r="K129" s="12">
        <f t="shared" si="16"/>
        <v>1.5406268718445073</v>
      </c>
      <c r="L129" s="12">
        <f t="shared" si="13"/>
        <v>0.43218939323852934</v>
      </c>
      <c r="M129" s="12">
        <f t="shared" si="17"/>
        <v>0.1867876716278882</v>
      </c>
      <c r="N129" s="18">
        <f t="shared" si="14"/>
        <v>3.773183356876879E-4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775.94</v>
      </c>
      <c r="D130" s="5" t="str">
        <f>'Исходные данные'!A132</f>
        <v>27.09.2016</v>
      </c>
      <c r="E130" s="1">
        <f>'Исходные данные'!B132</f>
        <v>1277.25</v>
      </c>
      <c r="F130" s="12">
        <f t="shared" ref="F130:F193" si="18">E130/C130</f>
        <v>1.6460679949480628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0.49838941060463071</v>
      </c>
      <c r="J130" s="18">
        <f t="shared" ref="J130:J193" si="21">H130*I130</f>
        <v>1.0039559945336615E-3</v>
      </c>
      <c r="K130" s="12">
        <f t="shared" si="16"/>
        <v>1.5240607296653599</v>
      </c>
      <c r="L130" s="12">
        <f t="shared" ref="L130:L193" si="22">LN(K130)</f>
        <v>0.42137830533229442</v>
      </c>
      <c r="M130" s="12">
        <f t="shared" si="17"/>
        <v>0.17755967620471638</v>
      </c>
      <c r="N130" s="18">
        <f t="shared" ref="N130:N193" si="23">M130*H130</f>
        <v>3.5767634207339773E-4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776.69</v>
      </c>
      <c r="D131" s="5" t="str">
        <f>'Исходные данные'!A133</f>
        <v>26.09.2016</v>
      </c>
      <c r="E131" s="1">
        <f>'Исходные данные'!B133</f>
        <v>1281.9100000000001</v>
      </c>
      <c r="F131" s="12">
        <f t="shared" si="18"/>
        <v>1.6504783118103747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0.50106513184935841</v>
      </c>
      <c r="J131" s="18">
        <f t="shared" si="21"/>
        <v>1.006528838264789E-3</v>
      </c>
      <c r="K131" s="12">
        <f t="shared" ref="K131:K194" si="25">F131/GEOMEAN(F$2:F$1242)</f>
        <v>1.5281441519515959</v>
      </c>
      <c r="L131" s="12">
        <f t="shared" si="22"/>
        <v>0.42405402657702224</v>
      </c>
      <c r="M131" s="12">
        <f t="shared" ref="M131:M194" si="26">POWER(L131-AVERAGE(L$2:L$1242),2)</f>
        <v>0.17982181745618592</v>
      </c>
      <c r="N131" s="18">
        <f t="shared" si="23"/>
        <v>3.6122219151591827E-4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788.96</v>
      </c>
      <c r="D132" s="5" t="str">
        <f>'Исходные данные'!A134</f>
        <v>23.09.2016</v>
      </c>
      <c r="E132" s="1">
        <f>'Исходные данные'!B134</f>
        <v>1282.6500000000001</v>
      </c>
      <c r="F132" s="12">
        <f t="shared" si="18"/>
        <v>1.6257478199148245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0.485967906794258</v>
      </c>
      <c r="J132" s="18">
        <f t="shared" si="21"/>
        <v>9.734772335726026E-4</v>
      </c>
      <c r="K132" s="12">
        <f t="shared" si="25"/>
        <v>1.5052466947147185</v>
      </c>
      <c r="L132" s="12">
        <f t="shared" si="22"/>
        <v>0.4089568015219216</v>
      </c>
      <c r="M132" s="12">
        <f t="shared" si="26"/>
        <v>0.16724566551104042</v>
      </c>
      <c r="N132" s="18">
        <f t="shared" si="23"/>
        <v>3.3502181010818173E-4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792.63</v>
      </c>
      <c r="D133" s="5" t="str">
        <f>'Исходные данные'!A135</f>
        <v>22.09.2016</v>
      </c>
      <c r="E133" s="1">
        <f>'Исходные данные'!B135</f>
        <v>1282.6199999999999</v>
      </c>
      <c r="F133" s="12">
        <f t="shared" si="18"/>
        <v>1.618182506339654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0.48130360976565678</v>
      </c>
      <c r="J133" s="18">
        <f t="shared" si="21"/>
        <v>9.6144290305321615E-4</v>
      </c>
      <c r="K133" s="12">
        <f t="shared" si="25"/>
        <v>1.4982421254241982</v>
      </c>
      <c r="L133" s="12">
        <f t="shared" si="22"/>
        <v>0.40429250449332049</v>
      </c>
      <c r="M133" s="12">
        <f t="shared" si="26"/>
        <v>0.16345242918948161</v>
      </c>
      <c r="N133" s="18">
        <f t="shared" si="23"/>
        <v>3.2650945233415288E-4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796.31</v>
      </c>
      <c r="D134" s="5" t="str">
        <f>'Исходные данные'!A136</f>
        <v>21.09.2016</v>
      </c>
      <c r="E134" s="1">
        <f>'Исходные данные'!B136</f>
        <v>1272.8900000000001</v>
      </c>
      <c r="F134" s="12">
        <f t="shared" si="18"/>
        <v>1.5984855144353332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0.46905662750318222</v>
      </c>
      <c r="J134" s="18">
        <f t="shared" si="21"/>
        <v>9.3436341472536322E-4</v>
      </c>
      <c r="K134" s="12">
        <f t="shared" si="25"/>
        <v>1.4800050830018656</v>
      </c>
      <c r="L134" s="12">
        <f t="shared" si="22"/>
        <v>0.39204552223084593</v>
      </c>
      <c r="M134" s="12">
        <f t="shared" si="26"/>
        <v>0.15369969150125676</v>
      </c>
      <c r="N134" s="18">
        <f t="shared" si="23"/>
        <v>3.0617064160845878E-4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795.45</v>
      </c>
      <c r="D135" s="5" t="str">
        <f>'Исходные данные'!A137</f>
        <v>20.09.2016</v>
      </c>
      <c r="E135" s="1">
        <f>'Исходные данные'!B137</f>
        <v>1264.6099999999999</v>
      </c>
      <c r="F135" s="12">
        <f t="shared" si="18"/>
        <v>1.5898045131686465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0.46361106098077787</v>
      </c>
      <c r="J135" s="18">
        <f t="shared" si="21"/>
        <v>9.2093824068484223E-4</v>
      </c>
      <c r="K135" s="12">
        <f t="shared" si="25"/>
        <v>1.4719675212697028</v>
      </c>
      <c r="L135" s="12">
        <f t="shared" si="22"/>
        <v>0.38659995570844152</v>
      </c>
      <c r="M135" s="12">
        <f t="shared" si="26"/>
        <v>0.149459525753769</v>
      </c>
      <c r="N135" s="18">
        <f t="shared" si="23"/>
        <v>2.9689324583861428E-4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798.54</v>
      </c>
      <c r="D136" s="5" t="str">
        <f>'Исходные данные'!A138</f>
        <v>19.09.2016</v>
      </c>
      <c r="E136" s="1">
        <f>'Исходные данные'!B138</f>
        <v>1258.94</v>
      </c>
      <c r="F136" s="12">
        <f t="shared" si="18"/>
        <v>1.5765522077791971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0.45524031571167056</v>
      </c>
      <c r="J136" s="18">
        <f t="shared" si="21"/>
        <v>9.0178623751740029E-4</v>
      </c>
      <c r="K136" s="12">
        <f t="shared" si="25"/>
        <v>1.4596974824355964</v>
      </c>
      <c r="L136" s="12">
        <f t="shared" si="22"/>
        <v>0.37822921043933422</v>
      </c>
      <c r="M136" s="12">
        <f t="shared" si="26"/>
        <v>0.14305733562956222</v>
      </c>
      <c r="N136" s="18">
        <f t="shared" si="23"/>
        <v>2.8338249490265785E-4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800.94</v>
      </c>
      <c r="D137" s="5" t="str">
        <f>'Исходные данные'!A139</f>
        <v>16.09.2016</v>
      </c>
      <c r="E137" s="1">
        <f>'Исходные данные'!B139</f>
        <v>1248.08</v>
      </c>
      <c r="F137" s="12">
        <f t="shared" si="18"/>
        <v>1.5582690338851848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0.44357561154329789</v>
      </c>
      <c r="J137" s="18">
        <f t="shared" si="21"/>
        <v>8.7622717192272143E-4</v>
      </c>
      <c r="K137" s="12">
        <f t="shared" si="25"/>
        <v>1.4427694652266922</v>
      </c>
      <c r="L137" s="12">
        <f t="shared" si="22"/>
        <v>0.36656450627096154</v>
      </c>
      <c r="M137" s="12">
        <f t="shared" si="26"/>
        <v>0.13436953725767384</v>
      </c>
      <c r="N137" s="18">
        <f t="shared" si="23"/>
        <v>2.6542992121279812E-4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802.44</v>
      </c>
      <c r="D138" s="5" t="str">
        <f>'Исходные данные'!A140</f>
        <v>15.09.2016</v>
      </c>
      <c r="E138" s="1">
        <f>'Исходные данные'!B140</f>
        <v>1268.1199999999999</v>
      </c>
      <c r="F138" s="12">
        <f t="shared" si="18"/>
        <v>1.5803299935197646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0.45763368188943881</v>
      </c>
      <c r="J138" s="18">
        <f t="shared" si="21"/>
        <v>9.0147400332321527E-4</v>
      </c>
      <c r="K138" s="12">
        <f t="shared" si="25"/>
        <v>1.4631952570779314</v>
      </c>
      <c r="L138" s="12">
        <f t="shared" si="22"/>
        <v>0.38062257661710253</v>
      </c>
      <c r="M138" s="12">
        <f t="shared" si="26"/>
        <v>0.14487354583064213</v>
      </c>
      <c r="N138" s="18">
        <f t="shared" si="23"/>
        <v>2.8538051394374917E-4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809.41</v>
      </c>
      <c r="D139" s="5" t="str">
        <f>'Исходные данные'!A141</f>
        <v>14.09.2016</v>
      </c>
      <c r="E139" s="1">
        <f>'Исходные данные'!B141</f>
        <v>1264.06</v>
      </c>
      <c r="F139" s="12">
        <f t="shared" si="18"/>
        <v>1.5617054397647669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0.44577845473846273</v>
      </c>
      <c r="J139" s="18">
        <f t="shared" si="21"/>
        <v>8.7566999703703186E-4</v>
      </c>
      <c r="K139" s="12">
        <f t="shared" si="25"/>
        <v>1.445951163229652</v>
      </c>
      <c r="L139" s="12">
        <f t="shared" si="22"/>
        <v>0.36876734946612633</v>
      </c>
      <c r="M139" s="12">
        <f t="shared" si="26"/>
        <v>0.13598935803227219</v>
      </c>
      <c r="N139" s="18">
        <f t="shared" si="23"/>
        <v>2.671322480469647E-4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811.8</v>
      </c>
      <c r="D140" s="5" t="str">
        <f>'Исходные данные'!A142</f>
        <v>13.09.2016</v>
      </c>
      <c r="E140" s="1">
        <f>'Исходные данные'!B142</f>
        <v>1275.57</v>
      </c>
      <c r="F140" s="12">
        <f t="shared" si="18"/>
        <v>1.5712860310421286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0.45189441211023607</v>
      </c>
      <c r="J140" s="18">
        <f t="shared" si="21"/>
        <v>8.8520638092646283E-4</v>
      </c>
      <c r="K140" s="12">
        <f t="shared" si="25"/>
        <v>1.4548216369753384</v>
      </c>
      <c r="L140" s="12">
        <f t="shared" si="22"/>
        <v>0.37488330683789967</v>
      </c>
      <c r="M140" s="12">
        <f t="shared" si="26"/>
        <v>0.14053749374571886</v>
      </c>
      <c r="N140" s="18">
        <f t="shared" si="23"/>
        <v>2.7529591623446688E-4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809.12</v>
      </c>
      <c r="D141" s="5" t="str">
        <f>'Исходные данные'!A143</f>
        <v>12.09.2016</v>
      </c>
      <c r="E141" s="1">
        <f>'Исходные данные'!B143</f>
        <v>1288.25</v>
      </c>
      <c r="F141" s="12">
        <f t="shared" si="18"/>
        <v>1.592161854854657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0.46509274987666083</v>
      </c>
      <c r="J141" s="18">
        <f t="shared" si="21"/>
        <v>9.0851751354498991E-4</v>
      </c>
      <c r="K141" s="12">
        <f t="shared" si="25"/>
        <v>1.4741501357796005</v>
      </c>
      <c r="L141" s="12">
        <f t="shared" si="22"/>
        <v>0.38808164460432459</v>
      </c>
      <c r="M141" s="12">
        <f t="shared" si="26"/>
        <v>0.15060736287879734</v>
      </c>
      <c r="N141" s="18">
        <f t="shared" si="23"/>
        <v>2.9419815054201366E-4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811.32</v>
      </c>
      <c r="D142" s="5" t="str">
        <f>'Исходные данные'!A144</f>
        <v>09.09.2016</v>
      </c>
      <c r="E142" s="1">
        <f>'Исходные данные'!B144</f>
        <v>1291.6300000000001</v>
      </c>
      <c r="F142" s="12">
        <f t="shared" si="18"/>
        <v>1.5920105507074891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0.46499771472905543</v>
      </c>
      <c r="J142" s="18">
        <f t="shared" si="21"/>
        <v>9.0579667469269153E-4</v>
      </c>
      <c r="K142" s="12">
        <f t="shared" si="25"/>
        <v>1.4740100463606689</v>
      </c>
      <c r="L142" s="12">
        <f t="shared" si="22"/>
        <v>0.38798660945671914</v>
      </c>
      <c r="M142" s="12">
        <f t="shared" si="26"/>
        <v>0.15053360911772076</v>
      </c>
      <c r="N142" s="18">
        <f t="shared" si="23"/>
        <v>2.932333606150535E-4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802.51</v>
      </c>
      <c r="D143" s="5" t="str">
        <f>'Исходные данные'!A145</f>
        <v>08.09.2016</v>
      </c>
      <c r="E143" s="1">
        <f>'Исходные данные'!B145</f>
        <v>1294.04</v>
      </c>
      <c r="F143" s="12">
        <f t="shared" si="18"/>
        <v>1.6124908100833635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0.47778007049844223</v>
      </c>
      <c r="J143" s="18">
        <f t="shared" si="21"/>
        <v>9.2809856897789369E-4</v>
      </c>
      <c r="K143" s="12">
        <f t="shared" si="25"/>
        <v>1.4929723001338586</v>
      </c>
      <c r="L143" s="12">
        <f t="shared" si="22"/>
        <v>0.40076896522610589</v>
      </c>
      <c r="M143" s="12">
        <f t="shared" si="26"/>
        <v>0.16061576348840373</v>
      </c>
      <c r="N143" s="18">
        <f t="shared" si="23"/>
        <v>3.1199974518268518E-4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801.31</v>
      </c>
      <c r="D144" s="5" t="str">
        <f>'Исходные данные'!A146</f>
        <v>07.09.2016</v>
      </c>
      <c r="E144" s="1">
        <f>'Исходные данные'!B146</f>
        <v>1297.55</v>
      </c>
      <c r="F144" s="12">
        <f t="shared" si="18"/>
        <v>1.6192859193071347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0.4819852615164289</v>
      </c>
      <c r="J144" s="18">
        <f t="shared" si="21"/>
        <v>9.3365408240063017E-4</v>
      </c>
      <c r="K144" s="12">
        <f t="shared" si="25"/>
        <v>1.4992637529496116</v>
      </c>
      <c r="L144" s="12">
        <f t="shared" si="22"/>
        <v>0.40497415624409255</v>
      </c>
      <c r="M144" s="12">
        <f t="shared" si="26"/>
        <v>0.16400406722561472</v>
      </c>
      <c r="N144" s="18">
        <f t="shared" si="23"/>
        <v>3.1769242572634817E-4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803.46</v>
      </c>
      <c r="D145" s="5" t="str">
        <f>'Исходные данные'!A147</f>
        <v>06.09.2016</v>
      </c>
      <c r="E145" s="1">
        <f>'Исходные данные'!B147</f>
        <v>1287.93</v>
      </c>
      <c r="F145" s="12">
        <f t="shared" si="18"/>
        <v>1.6029796131730267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0.4718641556257856</v>
      </c>
      <c r="J145" s="18">
        <f t="shared" si="21"/>
        <v>9.1149732767990441E-4</v>
      </c>
      <c r="K145" s="12">
        <f t="shared" si="25"/>
        <v>1.4841660772149712</v>
      </c>
      <c r="L145" s="12">
        <f t="shared" si="22"/>
        <v>0.39485305035344925</v>
      </c>
      <c r="M145" s="12">
        <f t="shared" si="26"/>
        <v>0.15590893137342357</v>
      </c>
      <c r="N145" s="18">
        <f t="shared" si="23"/>
        <v>3.0116840326605937E-4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807.53</v>
      </c>
      <c r="D146" s="5" t="str">
        <f>'Исходные данные'!A148</f>
        <v>05.09.2016</v>
      </c>
      <c r="E146" s="1">
        <f>'Исходные данные'!B148</f>
        <v>1276.3399999999999</v>
      </c>
      <c r="F146" s="12">
        <f t="shared" si="18"/>
        <v>1.5805480910925909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0.45777167998195251</v>
      </c>
      <c r="J146" s="18">
        <f t="shared" si="21"/>
        <v>8.8180691978152119E-4</v>
      </c>
      <c r="K146" s="12">
        <f t="shared" si="25"/>
        <v>1.4633971891651842</v>
      </c>
      <c r="L146" s="12">
        <f t="shared" si="22"/>
        <v>0.38076057470961622</v>
      </c>
      <c r="M146" s="12">
        <f t="shared" si="26"/>
        <v>0.14497861525319727</v>
      </c>
      <c r="N146" s="18">
        <f t="shared" si="23"/>
        <v>2.7927272861364496E-4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803.96</v>
      </c>
      <c r="D147" s="5" t="str">
        <f>'Исходные данные'!A149</f>
        <v>02.09.2016</v>
      </c>
      <c r="E147" s="1">
        <f>'Исходные данные'!B149</f>
        <v>1264.5999999999999</v>
      </c>
      <c r="F147" s="12">
        <f t="shared" si="18"/>
        <v>1.5729638290462211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0.45296162892696168</v>
      </c>
      <c r="J147" s="18">
        <f t="shared" si="21"/>
        <v>8.7010600144682199E-4</v>
      </c>
      <c r="K147" s="12">
        <f t="shared" si="25"/>
        <v>1.4563750758722711</v>
      </c>
      <c r="L147" s="12">
        <f t="shared" si="22"/>
        <v>0.37595052365462533</v>
      </c>
      <c r="M147" s="12">
        <f t="shared" si="26"/>
        <v>0.14133879623618706</v>
      </c>
      <c r="N147" s="18">
        <f t="shared" si="23"/>
        <v>2.715014407152043E-4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803.94</v>
      </c>
      <c r="D148" s="5" t="str">
        <f>'Исходные данные'!A150</f>
        <v>01.09.2016</v>
      </c>
      <c r="E148" s="1">
        <f>'Исходные данные'!B150</f>
        <v>1256.6500000000001</v>
      </c>
      <c r="F148" s="12">
        <f t="shared" si="18"/>
        <v>1.5631141627484639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0.44668008955795663</v>
      </c>
      <c r="J148" s="18">
        <f t="shared" si="21"/>
        <v>8.5564479781141548E-4</v>
      </c>
      <c r="K148" s="12">
        <f t="shared" si="25"/>
        <v>1.4472554710620253</v>
      </c>
      <c r="L148" s="12">
        <f t="shared" si="22"/>
        <v>0.36966898428562039</v>
      </c>
      <c r="M148" s="12">
        <f t="shared" si="26"/>
        <v>0.13665515794276231</v>
      </c>
      <c r="N148" s="18">
        <f t="shared" si="23"/>
        <v>2.6177185355079612E-4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805.43</v>
      </c>
      <c r="D149" s="5" t="str">
        <f>'Исходные данные'!A151</f>
        <v>31.08.2016</v>
      </c>
      <c r="E149" s="1">
        <f>'Исходные данные'!B151</f>
        <v>1252.8900000000001</v>
      </c>
      <c r="F149" s="12">
        <f t="shared" si="18"/>
        <v>1.5555541760301952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0.44183186544091435</v>
      </c>
      <c r="J149" s="18">
        <f t="shared" si="21"/>
        <v>8.439954854526625E-4</v>
      </c>
      <c r="K149" s="12">
        <f t="shared" si="25"/>
        <v>1.4402558337994902</v>
      </c>
      <c r="L149" s="12">
        <f t="shared" si="22"/>
        <v>0.36482076016857812</v>
      </c>
      <c r="M149" s="12">
        <f t="shared" si="26"/>
        <v>0.13309418704997925</v>
      </c>
      <c r="N149" s="18">
        <f t="shared" si="23"/>
        <v>2.5423900310602788E-4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795.68</v>
      </c>
      <c r="D150" s="5" t="str">
        <f>'Исходные данные'!A152</f>
        <v>30.08.2016</v>
      </c>
      <c r="E150" s="1">
        <f>'Исходные данные'!B152</f>
        <v>1245.5999999999999</v>
      </c>
      <c r="F150" s="12">
        <f t="shared" si="18"/>
        <v>1.5654534486225617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0.4481755255533601</v>
      </c>
      <c r="J150" s="18">
        <f t="shared" si="21"/>
        <v>8.5372381197163492E-4</v>
      </c>
      <c r="K150" s="12">
        <f t="shared" si="25"/>
        <v>1.4494213680645278</v>
      </c>
      <c r="L150" s="12">
        <f t="shared" si="22"/>
        <v>0.37116442028102381</v>
      </c>
      <c r="M150" s="12">
        <f t="shared" si="26"/>
        <v>0.13776302688254852</v>
      </c>
      <c r="N150" s="18">
        <f t="shared" si="23"/>
        <v>2.624230234654284E-4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784.23</v>
      </c>
      <c r="D151" s="5" t="str">
        <f>'Исходные данные'!A153</f>
        <v>29.08.2016</v>
      </c>
      <c r="E151" s="1">
        <f>'Исходные данные'!B153</f>
        <v>1241.01</v>
      </c>
      <c r="F151" s="12">
        <f t="shared" si="18"/>
        <v>1.5824566772502964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0.45897849851630834</v>
      </c>
      <c r="J151" s="18">
        <f t="shared" si="21"/>
        <v>8.7186203876588736E-4</v>
      </c>
      <c r="K151" s="12">
        <f t="shared" si="25"/>
        <v>1.4651643100988694</v>
      </c>
      <c r="L151" s="12">
        <f t="shared" si="22"/>
        <v>0.381967393243972</v>
      </c>
      <c r="M151" s="12">
        <f t="shared" si="26"/>
        <v>0.14589908950159519</v>
      </c>
      <c r="N151" s="18">
        <f t="shared" si="23"/>
        <v>2.7714561365760289E-4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775.93</v>
      </c>
      <c r="D152" s="5" t="str">
        <f>'Исходные данные'!A154</f>
        <v>26.08.2016</v>
      </c>
      <c r="E152" s="1">
        <f>'Исходные данные'!B154</f>
        <v>1241.45</v>
      </c>
      <c r="F152" s="12">
        <f t="shared" si="18"/>
        <v>1.5999510265101236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0.46997302034611521</v>
      </c>
      <c r="J152" s="18">
        <f t="shared" si="21"/>
        <v>8.9025521088559084E-4</v>
      </c>
      <c r="K152" s="12">
        <f t="shared" si="25"/>
        <v>1.4813619706935608</v>
      </c>
      <c r="L152" s="12">
        <f t="shared" si="22"/>
        <v>0.39296191507377892</v>
      </c>
      <c r="M152" s="12">
        <f t="shared" si="26"/>
        <v>0.15441906669845187</v>
      </c>
      <c r="N152" s="18">
        <f t="shared" si="23"/>
        <v>2.9251121412702331E-4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777.2</v>
      </c>
      <c r="D153" s="5" t="str">
        <f>'Исходные данные'!A155</f>
        <v>25.08.2016</v>
      </c>
      <c r="E153" s="1">
        <f>'Исходные данные'!B155</f>
        <v>1236.5</v>
      </c>
      <c r="F153" s="12">
        <f t="shared" si="18"/>
        <v>1.5909675759135358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0.46434236945818586</v>
      </c>
      <c r="J153" s="18">
        <f t="shared" si="21"/>
        <v>8.771342706941906E-4</v>
      </c>
      <c r="K153" s="12">
        <f t="shared" si="25"/>
        <v>1.4730443773054576</v>
      </c>
      <c r="L153" s="12">
        <f t="shared" si="22"/>
        <v>0.38733126418584957</v>
      </c>
      <c r="M153" s="12">
        <f t="shared" si="26"/>
        <v>0.15002550821580843</v>
      </c>
      <c r="N153" s="18">
        <f t="shared" si="23"/>
        <v>2.8339544997357466E-4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769.61</v>
      </c>
      <c r="D154" s="5" t="str">
        <f>'Исходные данные'!A156</f>
        <v>24.08.2016</v>
      </c>
      <c r="E154" s="1">
        <f>'Исходные данные'!B156</f>
        <v>1227.5899999999999</v>
      </c>
      <c r="F154" s="12">
        <f t="shared" si="18"/>
        <v>1.5950806252517507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0.46692428370644212</v>
      </c>
      <c r="J154" s="18">
        <f t="shared" si="21"/>
        <v>8.7954972501512051E-4</v>
      </c>
      <c r="K154" s="12">
        <f t="shared" si="25"/>
        <v>1.47685256566389</v>
      </c>
      <c r="L154" s="12">
        <f t="shared" si="22"/>
        <v>0.38991317843410583</v>
      </c>
      <c r="M154" s="12">
        <f t="shared" si="26"/>
        <v>0.15203228671658689</v>
      </c>
      <c r="N154" s="18">
        <f t="shared" si="23"/>
        <v>2.8638466800982328E-4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788.25</v>
      </c>
      <c r="D155" s="5" t="str">
        <f>'Исходные данные'!A157</f>
        <v>23.08.2016</v>
      </c>
      <c r="E155" s="1">
        <f>'Исходные данные'!B157</f>
        <v>1223.4000000000001</v>
      </c>
      <c r="F155" s="12">
        <f t="shared" si="18"/>
        <v>1.5520456707897241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0.43957384838329433</v>
      </c>
      <c r="J155" s="18">
        <f t="shared" si="21"/>
        <v>8.2571838088363813E-4</v>
      </c>
      <c r="K155" s="12">
        <f t="shared" si="25"/>
        <v>1.4370073804711718</v>
      </c>
      <c r="L155" s="12">
        <f t="shared" si="22"/>
        <v>0.36256274311095799</v>
      </c>
      <c r="M155" s="12">
        <f t="shared" si="26"/>
        <v>0.13145174269214255</v>
      </c>
      <c r="N155" s="18">
        <f t="shared" si="23"/>
        <v>2.4692579082967491E-4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792.06</v>
      </c>
      <c r="D156" s="5" t="str">
        <f>'Исходные данные'!A158</f>
        <v>22.08.2016</v>
      </c>
      <c r="E156" s="1">
        <f>'Исходные данные'!B158</f>
        <v>1213.1400000000001</v>
      </c>
      <c r="F156" s="12">
        <f t="shared" si="18"/>
        <v>1.5316263919400048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0.42633017208654145</v>
      </c>
      <c r="J156" s="18">
        <f t="shared" si="21"/>
        <v>7.98605586977885E-4</v>
      </c>
      <c r="K156" s="12">
        <f t="shared" si="25"/>
        <v>1.4181015873214025</v>
      </c>
      <c r="L156" s="12">
        <f t="shared" si="22"/>
        <v>0.34931906681420505</v>
      </c>
      <c r="M156" s="12">
        <f t="shared" si="26"/>
        <v>0.12202381043994709</v>
      </c>
      <c r="N156" s="18">
        <f t="shared" si="23"/>
        <v>2.28576120439092E-4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790.59</v>
      </c>
      <c r="D157" s="5" t="str">
        <f>'Исходные данные'!A159</f>
        <v>19.08.2016</v>
      </c>
      <c r="E157" s="1">
        <f>'Исходные данные'!B159</f>
        <v>1212.52</v>
      </c>
      <c r="F157" s="12">
        <f t="shared" si="18"/>
        <v>1.5336900289657092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0.42767661535967028</v>
      </c>
      <c r="J157" s="18">
        <f t="shared" si="21"/>
        <v>7.9889177237839879E-4</v>
      </c>
      <c r="K157" s="12">
        <f t="shared" si="25"/>
        <v>1.4200122666862964</v>
      </c>
      <c r="L157" s="12">
        <f t="shared" si="22"/>
        <v>0.35066551008733399</v>
      </c>
      <c r="M157" s="12">
        <f t="shared" si="26"/>
        <v>0.12296629996481018</v>
      </c>
      <c r="N157" s="18">
        <f t="shared" si="23"/>
        <v>2.2969870643753867E-4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788.82</v>
      </c>
      <c r="D158" s="5" t="str">
        <f>'Исходные данные'!A160</f>
        <v>18.08.2016</v>
      </c>
      <c r="E158" s="1">
        <f>'Исходные данные'!B160</f>
        <v>1206.67</v>
      </c>
      <c r="F158" s="12">
        <f t="shared" si="18"/>
        <v>1.5297152709109809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0.42508162064226285</v>
      </c>
      <c r="J158" s="18">
        <f t="shared" si="21"/>
        <v>7.9182815723948831E-4</v>
      </c>
      <c r="K158" s="12">
        <f t="shared" si="25"/>
        <v>1.4163321194021476</v>
      </c>
      <c r="L158" s="12">
        <f t="shared" si="22"/>
        <v>0.34807051536992661</v>
      </c>
      <c r="M158" s="12">
        <f t="shared" si="26"/>
        <v>0.12115308366988636</v>
      </c>
      <c r="N158" s="18">
        <f t="shared" si="23"/>
        <v>2.2568000668027419E-4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792.71</v>
      </c>
      <c r="D159" s="5" t="str">
        <f>'Исходные данные'!A161</f>
        <v>17.08.2016</v>
      </c>
      <c r="E159" s="1">
        <f>'Исходные данные'!B161</f>
        <v>1200.73</v>
      </c>
      <c r="F159" s="12">
        <f t="shared" si="18"/>
        <v>1.5147153435682659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0.41522752927326489</v>
      </c>
      <c r="J159" s="18">
        <f t="shared" si="21"/>
        <v>7.7131348096406537E-4</v>
      </c>
      <c r="K159" s="12">
        <f t="shared" si="25"/>
        <v>1.4024439931029742</v>
      </c>
      <c r="L159" s="12">
        <f t="shared" si="22"/>
        <v>0.33821642400092855</v>
      </c>
      <c r="M159" s="12">
        <f t="shared" si="26"/>
        <v>0.11439034946397592</v>
      </c>
      <c r="N159" s="18">
        <f t="shared" si="23"/>
        <v>2.1248788294017399E-4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801.75</v>
      </c>
      <c r="D160" s="5" t="str">
        <f>'Исходные данные'!A162</f>
        <v>16.08.2016</v>
      </c>
      <c r="E160" s="1">
        <f>'Исходные данные'!B162</f>
        <v>1212.06</v>
      </c>
      <c r="F160" s="12">
        <f t="shared" si="18"/>
        <v>1.5117680074836295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0.41327983178116084</v>
      </c>
      <c r="J160" s="18">
        <f t="shared" si="21"/>
        <v>7.6555282640030395E-4</v>
      </c>
      <c r="K160" s="12">
        <f t="shared" si="25"/>
        <v>1.3997151148321458</v>
      </c>
      <c r="L160" s="12">
        <f t="shared" si="22"/>
        <v>0.33626872650882461</v>
      </c>
      <c r="M160" s="12">
        <f t="shared" si="26"/>
        <v>0.11307665642786673</v>
      </c>
      <c r="N160" s="18">
        <f t="shared" si="23"/>
        <v>2.0946135589333044E-4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802.27</v>
      </c>
      <c r="D161" s="5" t="str">
        <f>'Исходные данные'!A163</f>
        <v>15.08.2016</v>
      </c>
      <c r="E161" s="1">
        <f>'Исходные данные'!B163</f>
        <v>1217.54</v>
      </c>
      <c r="F161" s="12">
        <f t="shared" si="18"/>
        <v>1.5176187567776434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0.41714249906258155</v>
      </c>
      <c r="J161" s="18">
        <f t="shared" si="21"/>
        <v>7.7055130479029886E-4</v>
      </c>
      <c r="K161" s="12">
        <f t="shared" si="25"/>
        <v>1.4051322040808831</v>
      </c>
      <c r="L161" s="12">
        <f t="shared" si="22"/>
        <v>0.34013139379024521</v>
      </c>
      <c r="M161" s="12">
        <f t="shared" si="26"/>
        <v>0.1156893650416949</v>
      </c>
      <c r="N161" s="18">
        <f t="shared" si="23"/>
        <v>2.1370297052822069E-4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798.03</v>
      </c>
      <c r="D162" s="5" t="str">
        <f>'Исходные данные'!A164</f>
        <v>12.08.2016</v>
      </c>
      <c r="E162" s="1">
        <f>'Исходные данные'!B164</f>
        <v>1209.5899999999999</v>
      </c>
      <c r="F162" s="12">
        <f t="shared" si="18"/>
        <v>1.5157199604024911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0.41589054746719289</v>
      </c>
      <c r="J162" s="18">
        <f t="shared" si="21"/>
        <v>7.6609449319285856E-4</v>
      </c>
      <c r="K162" s="12">
        <f t="shared" si="25"/>
        <v>1.4033741473068726</v>
      </c>
      <c r="L162" s="12">
        <f t="shared" si="22"/>
        <v>0.33887944219485661</v>
      </c>
      <c r="M162" s="12">
        <f t="shared" si="26"/>
        <v>0.11483927634229719</v>
      </c>
      <c r="N162" s="18">
        <f t="shared" si="23"/>
        <v>2.1154060303577068E-4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808.08</v>
      </c>
      <c r="D163" s="5" t="str">
        <f>'Исходные данные'!A165</f>
        <v>11.08.2016</v>
      </c>
      <c r="E163" s="1">
        <f>'Исходные данные'!B165</f>
        <v>1204.1400000000001</v>
      </c>
      <c r="F163" s="12">
        <f t="shared" si="18"/>
        <v>1.4901247401247402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0.39885983465771807</v>
      </c>
      <c r="J163" s="18">
        <f t="shared" si="21"/>
        <v>7.3267228754808427E-4</v>
      </c>
      <c r="K163" s="12">
        <f t="shared" si="25"/>
        <v>1.3796760557261019</v>
      </c>
      <c r="L163" s="12">
        <f t="shared" si="22"/>
        <v>0.32184872938538173</v>
      </c>
      <c r="M163" s="12">
        <f t="shared" si="26"/>
        <v>0.10358660460698471</v>
      </c>
      <c r="N163" s="18">
        <f t="shared" si="23"/>
        <v>1.9027996293953189E-4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801.4</v>
      </c>
      <c r="D164" s="5" t="str">
        <f>'Исходные данные'!A166</f>
        <v>10.08.2016</v>
      </c>
      <c r="E164" s="1">
        <f>'Исходные данные'!B166</f>
        <v>1198.26</v>
      </c>
      <c r="F164" s="12">
        <f t="shared" si="18"/>
        <v>1.4952083853256801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0.40226558530673279</v>
      </c>
      <c r="J164" s="18">
        <f t="shared" si="21"/>
        <v>7.3686598463770174E-4</v>
      </c>
      <c r="K164" s="12">
        <f t="shared" si="25"/>
        <v>1.3843828989659213</v>
      </c>
      <c r="L164" s="12">
        <f t="shared" si="22"/>
        <v>0.32525448003439644</v>
      </c>
      <c r="M164" s="12">
        <f t="shared" si="26"/>
        <v>0.10579047678244563</v>
      </c>
      <c r="N164" s="18">
        <f t="shared" si="23"/>
        <v>1.9378591330438628E-4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804.59</v>
      </c>
      <c r="D165" s="5" t="str">
        <f>'Исходные данные'!A167</f>
        <v>09.08.2016</v>
      </c>
      <c r="E165" s="1">
        <f>'Исходные данные'!B167</f>
        <v>1207.97</v>
      </c>
      <c r="F165" s="12">
        <f t="shared" si="18"/>
        <v>1.5013485129071948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0.40636371284675987</v>
      </c>
      <c r="J165" s="18">
        <f t="shared" si="21"/>
        <v>7.4229531370613531E-4</v>
      </c>
      <c r="K165" s="12">
        <f t="shared" si="25"/>
        <v>1.3900679176594637</v>
      </c>
      <c r="L165" s="12">
        <f t="shared" si="22"/>
        <v>0.32935260757442347</v>
      </c>
      <c r="M165" s="12">
        <f t="shared" si="26"/>
        <v>0.10847314011607222</v>
      </c>
      <c r="N165" s="18">
        <f t="shared" si="23"/>
        <v>1.9814540773603284E-4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786.06</v>
      </c>
      <c r="D166" s="5" t="str">
        <f>'Исходные данные'!A168</f>
        <v>08.08.2016</v>
      </c>
      <c r="E166" s="1">
        <f>'Исходные данные'!B168</f>
        <v>1191.23</v>
      </c>
      <c r="F166" s="12">
        <f t="shared" si="18"/>
        <v>1.5154441136808896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0.41570854034674598</v>
      </c>
      <c r="J166" s="18">
        <f t="shared" si="21"/>
        <v>7.5724587315045876E-4</v>
      </c>
      <c r="K166" s="12">
        <f t="shared" si="25"/>
        <v>1.4031187464625028</v>
      </c>
      <c r="L166" s="12">
        <f t="shared" si="22"/>
        <v>0.33869743507440964</v>
      </c>
      <c r="M166" s="12">
        <f t="shared" si="26"/>
        <v>0.11471595252598397</v>
      </c>
      <c r="N166" s="18">
        <f t="shared" si="23"/>
        <v>2.0896414964765417E-4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776.22</v>
      </c>
      <c r="D167" s="5" t="str">
        <f>'Исходные данные'!A169</f>
        <v>05.08.2016</v>
      </c>
      <c r="E167" s="1">
        <f>'Исходные данные'!B169</f>
        <v>1191.3399999999999</v>
      </c>
      <c r="F167" s="12">
        <f t="shared" si="18"/>
        <v>1.5347968359485711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0.42839801784864157</v>
      </c>
      <c r="J167" s="18">
        <f t="shared" si="21"/>
        <v>7.7818273379956374E-4</v>
      </c>
      <c r="K167" s="12">
        <f t="shared" si="25"/>
        <v>1.4210370366612162</v>
      </c>
      <c r="L167" s="12">
        <f t="shared" si="22"/>
        <v>0.35138691257630522</v>
      </c>
      <c r="M167" s="12">
        <f t="shared" si="26"/>
        <v>0.123472762329908</v>
      </c>
      <c r="N167" s="18">
        <f t="shared" si="23"/>
        <v>2.2428761977516765E-4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767.19</v>
      </c>
      <c r="D168" s="5" t="str">
        <f>'Исходные данные'!A170</f>
        <v>04.08.2016</v>
      </c>
      <c r="E168" s="1">
        <f>'Исходные данные'!B170</f>
        <v>1194.98</v>
      </c>
      <c r="F168" s="12">
        <f t="shared" si="18"/>
        <v>1.5576063295924085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0.44315023875044701</v>
      </c>
      <c r="J168" s="18">
        <f t="shared" si="21"/>
        <v>8.0273332859655635E-4</v>
      </c>
      <c r="K168" s="12">
        <f t="shared" si="25"/>
        <v>1.4421558808601287</v>
      </c>
      <c r="L168" s="12">
        <f t="shared" si="22"/>
        <v>0.36613913347811078</v>
      </c>
      <c r="M168" s="12">
        <f t="shared" si="26"/>
        <v>0.13405786506410186</v>
      </c>
      <c r="N168" s="18">
        <f t="shared" si="23"/>
        <v>2.4283574020154115E-4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755.13</v>
      </c>
      <c r="D169" s="5" t="str">
        <f>'Исходные данные'!A171</f>
        <v>03.08.2016</v>
      </c>
      <c r="E169" s="1">
        <f>'Исходные данные'!B171</f>
        <v>1196.97</v>
      </c>
      <c r="F169" s="12">
        <f t="shared" si="18"/>
        <v>1.5851177942870764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0.46065872272997949</v>
      </c>
      <c r="J169" s="18">
        <f t="shared" si="21"/>
        <v>8.3211964595263793E-4</v>
      </c>
      <c r="K169" s="12">
        <f t="shared" si="25"/>
        <v>1.4676281840003409</v>
      </c>
      <c r="L169" s="12">
        <f t="shared" si="22"/>
        <v>0.3836476174576432</v>
      </c>
      <c r="M169" s="12">
        <f t="shared" si="26"/>
        <v>0.14718549438092618</v>
      </c>
      <c r="N169" s="18">
        <f t="shared" si="23"/>
        <v>2.6587131737742213E-4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756.62</v>
      </c>
      <c r="D170" s="5" t="str">
        <f>'Исходные данные'!A172</f>
        <v>02.08.2016</v>
      </c>
      <c r="E170" s="1">
        <f>'Исходные данные'!B172</f>
        <v>1192.4100000000001</v>
      </c>
      <c r="F170" s="12">
        <f t="shared" si="18"/>
        <v>1.5759694430493512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0.45487060231964299</v>
      </c>
      <c r="J170" s="18">
        <f t="shared" si="21"/>
        <v>8.1937086201096753E-4</v>
      </c>
      <c r="K170" s="12">
        <f t="shared" si="25"/>
        <v>1.4591579124772969</v>
      </c>
      <c r="L170" s="12">
        <f t="shared" si="22"/>
        <v>0.3778594970473067</v>
      </c>
      <c r="M170" s="12">
        <f t="shared" si="26"/>
        <v>0.14277779950884362</v>
      </c>
      <c r="N170" s="18">
        <f t="shared" si="23"/>
        <v>2.5718955690476005E-4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753.16</v>
      </c>
      <c r="D171" s="5" t="str">
        <f>'Исходные данные'!A173</f>
        <v>01.08.2016</v>
      </c>
      <c r="E171" s="1">
        <f>'Исходные данные'!B173</f>
        <v>1203.22</v>
      </c>
      <c r="F171" s="12">
        <f t="shared" si="18"/>
        <v>1.5975622709650008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0.46847888676962363</v>
      </c>
      <c r="J171" s="18">
        <f t="shared" si="21"/>
        <v>8.4152851846397946E-4</v>
      </c>
      <c r="K171" s="12">
        <f t="shared" si="25"/>
        <v>1.4791502707332522</v>
      </c>
      <c r="L171" s="12">
        <f t="shared" si="22"/>
        <v>0.39146778149728739</v>
      </c>
      <c r="M171" s="12">
        <f t="shared" si="26"/>
        <v>0.15324702395040798</v>
      </c>
      <c r="N171" s="18">
        <f t="shared" si="23"/>
        <v>2.7527759450004472E-4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745.44</v>
      </c>
      <c r="D172" s="5" t="str">
        <f>'Исходные данные'!A174</f>
        <v>29.07.2016</v>
      </c>
      <c r="E172" s="1">
        <f>'Исходные данные'!B174</f>
        <v>1201.94</v>
      </c>
      <c r="F172" s="12">
        <f t="shared" si="18"/>
        <v>1.6123899978536167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0.47771754897545665</v>
      </c>
      <c r="J172" s="18">
        <f t="shared" si="21"/>
        <v>8.5572886188177042E-4</v>
      </c>
      <c r="K172" s="12">
        <f t="shared" si="25"/>
        <v>1.4928789601497885</v>
      </c>
      <c r="L172" s="12">
        <f t="shared" si="22"/>
        <v>0.40070644370312036</v>
      </c>
      <c r="M172" s="12">
        <f t="shared" si="26"/>
        <v>0.16056565402520201</v>
      </c>
      <c r="N172" s="18">
        <f t="shared" si="23"/>
        <v>2.8761904324211326E-4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744.07</v>
      </c>
      <c r="D173" s="5" t="str">
        <f>'Исходные данные'!A175</f>
        <v>28.07.2016</v>
      </c>
      <c r="E173" s="1">
        <f>'Исходные данные'!B175</f>
        <v>1199.69</v>
      </c>
      <c r="F173" s="12">
        <f t="shared" si="18"/>
        <v>1.612334860967382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0.47768335264016976</v>
      </c>
      <c r="J173" s="18">
        <f t="shared" si="21"/>
        <v>8.532793987413858E-4</v>
      </c>
      <c r="K173" s="12">
        <f t="shared" si="25"/>
        <v>1.4928279100331929</v>
      </c>
      <c r="L173" s="12">
        <f t="shared" si="22"/>
        <v>0.40067224736783352</v>
      </c>
      <c r="M173" s="12">
        <f t="shared" si="26"/>
        <v>0.16053824981079043</v>
      </c>
      <c r="N173" s="18">
        <f t="shared" si="23"/>
        <v>2.8676733345726039E-4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733.17</v>
      </c>
      <c r="D174" s="5" t="str">
        <f>'Исходные данные'!A176</f>
        <v>27.07.2016</v>
      </c>
      <c r="E174" s="1">
        <f>'Исходные данные'!B176</f>
        <v>1183.93</v>
      </c>
      <c r="F174" s="12">
        <f t="shared" si="18"/>
        <v>1.6148096621520249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0.47921709347640984</v>
      </c>
      <c r="J174" s="18">
        <f t="shared" si="21"/>
        <v>8.5362991078170988E-4</v>
      </c>
      <c r="K174" s="12">
        <f t="shared" si="25"/>
        <v>1.4951192778933418</v>
      </c>
      <c r="L174" s="12">
        <f t="shared" si="22"/>
        <v>0.40220598820407361</v>
      </c>
      <c r="M174" s="12">
        <f t="shared" si="26"/>
        <v>0.16176965694721543</v>
      </c>
      <c r="N174" s="18">
        <f t="shared" si="23"/>
        <v>2.8816045943869713E-4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741.23</v>
      </c>
      <c r="D175" s="5" t="str">
        <f>'Исходные данные'!A177</f>
        <v>26.07.2016</v>
      </c>
      <c r="E175" s="1">
        <f>'Исходные данные'!B177</f>
        <v>1191.3800000000001</v>
      </c>
      <c r="F175" s="12">
        <f t="shared" si="18"/>
        <v>1.607301377440201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0.4745566095826993</v>
      </c>
      <c r="J175" s="18">
        <f t="shared" si="21"/>
        <v>8.4296883602093925E-4</v>
      </c>
      <c r="K175" s="12">
        <f t="shared" si="25"/>
        <v>1.4881675104623744</v>
      </c>
      <c r="L175" s="12">
        <f t="shared" si="22"/>
        <v>0.39754550431036306</v>
      </c>
      <c r="M175" s="12">
        <f t="shared" si="26"/>
        <v>0.15804242799738094</v>
      </c>
      <c r="N175" s="18">
        <f t="shared" si="23"/>
        <v>2.8073540412391771E-4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743.42</v>
      </c>
      <c r="D176" s="5" t="str">
        <f>'Исходные данные'!A178</f>
        <v>25.07.2016</v>
      </c>
      <c r="E176" s="1">
        <f>'Исходные данные'!B178</f>
        <v>1184.46</v>
      </c>
      <c r="F176" s="12">
        <f t="shared" si="18"/>
        <v>1.593258185144333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0.46578109258763628</v>
      </c>
      <c r="J176" s="18">
        <f t="shared" si="21"/>
        <v>8.2507137012599108E-4</v>
      </c>
      <c r="K176" s="12">
        <f t="shared" si="25"/>
        <v>1.4751652055983235</v>
      </c>
      <c r="L176" s="12">
        <f t="shared" si="22"/>
        <v>0.38876998731529994</v>
      </c>
      <c r="M176" s="12">
        <f t="shared" si="26"/>
        <v>0.15114210303713851</v>
      </c>
      <c r="N176" s="18">
        <f t="shared" si="23"/>
        <v>2.6772881944131906E-4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746.19</v>
      </c>
      <c r="D177" s="5" t="str">
        <f>'Исходные данные'!A179</f>
        <v>22.07.2016</v>
      </c>
      <c r="E177" s="1">
        <f>'Исходные данные'!B179</f>
        <v>1172.52</v>
      </c>
      <c r="F177" s="12">
        <f t="shared" si="18"/>
        <v>1.5713424194910142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0.45193029827990527</v>
      </c>
      <c r="J177" s="18">
        <f t="shared" si="21"/>
        <v>7.9830213315055794E-4</v>
      </c>
      <c r="K177" s="12">
        <f t="shared" si="25"/>
        <v>1.4548738458882249</v>
      </c>
      <c r="L177" s="12">
        <f t="shared" si="22"/>
        <v>0.37491919300756904</v>
      </c>
      <c r="M177" s="12">
        <f t="shared" si="26"/>
        <v>0.14056440128544684</v>
      </c>
      <c r="N177" s="18">
        <f t="shared" si="23"/>
        <v>2.4829683209622657E-4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741.6</v>
      </c>
      <c r="D178" s="5" t="str">
        <f>'Исходные данные'!A180</f>
        <v>21.07.2016</v>
      </c>
      <c r="E178" s="1">
        <f>'Исходные данные'!B180</f>
        <v>1163.0899999999999</v>
      </c>
      <c r="F178" s="12">
        <f t="shared" si="18"/>
        <v>1.5683522114347355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0.4500255213433787</v>
      </c>
      <c r="J178" s="18">
        <f t="shared" si="21"/>
        <v>7.9271877553562127E-4</v>
      </c>
      <c r="K178" s="12">
        <f t="shared" si="25"/>
        <v>1.4521052733346669</v>
      </c>
      <c r="L178" s="12">
        <f t="shared" si="22"/>
        <v>0.37301441607104241</v>
      </c>
      <c r="M178" s="12">
        <f t="shared" si="26"/>
        <v>0.13913975459682079</v>
      </c>
      <c r="N178" s="18">
        <f t="shared" si="23"/>
        <v>2.4509431279155932E-4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729.53</v>
      </c>
      <c r="D179" s="5" t="str">
        <f>'Исходные данные'!A181</f>
        <v>20.07.2016</v>
      </c>
      <c r="E179" s="1">
        <f>'Исходные данные'!B181</f>
        <v>1166.68</v>
      </c>
      <c r="F179" s="12">
        <f t="shared" si="18"/>
        <v>1.59922141652845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0.46951689614067527</v>
      </c>
      <c r="J179" s="18">
        <f t="shared" si="21"/>
        <v>8.2474443869953024E-4</v>
      </c>
      <c r="K179" s="12">
        <f t="shared" si="25"/>
        <v>1.4806864397164363</v>
      </c>
      <c r="L179" s="12">
        <f t="shared" si="22"/>
        <v>0.39250579086833898</v>
      </c>
      <c r="M179" s="12">
        <f t="shared" si="26"/>
        <v>0.15406079586518029</v>
      </c>
      <c r="N179" s="18">
        <f t="shared" si="23"/>
        <v>2.7062026022032967E-4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735.92</v>
      </c>
      <c r="D180" s="5" t="str">
        <f>'Исходные данные'!A182</f>
        <v>19.07.2016</v>
      </c>
      <c r="E180" s="1">
        <f>'Исходные данные'!B182</f>
        <v>1161.26</v>
      </c>
      <c r="F180" s="12">
        <f t="shared" si="18"/>
        <v>1.5779704315686489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0.45613948433218698</v>
      </c>
      <c r="J180" s="18">
        <f t="shared" si="21"/>
        <v>7.9900961754936683E-4</v>
      </c>
      <c r="K180" s="12">
        <f t="shared" si="25"/>
        <v>1.4610105868699299</v>
      </c>
      <c r="L180" s="12">
        <f t="shared" si="22"/>
        <v>0.3791283790598507</v>
      </c>
      <c r="M180" s="12">
        <f t="shared" si="26"/>
        <v>0.14373832780854987</v>
      </c>
      <c r="N180" s="18">
        <f t="shared" si="23"/>
        <v>2.5178330373578403E-4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740.76</v>
      </c>
      <c r="D181" s="5" t="str">
        <f>'Исходные данные'!A183</f>
        <v>18.07.2016</v>
      </c>
      <c r="E181" s="1">
        <f>'Исходные данные'!B183</f>
        <v>1156.82</v>
      </c>
      <c r="F181" s="12">
        <f t="shared" si="18"/>
        <v>1.5616663966736863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0.4457534541345467</v>
      </c>
      <c r="J181" s="18">
        <f t="shared" si="21"/>
        <v>7.7863733905606501E-4</v>
      </c>
      <c r="K181" s="12">
        <f t="shared" si="25"/>
        <v>1.4459150140292161</v>
      </c>
      <c r="L181" s="12">
        <f t="shared" si="22"/>
        <v>0.36874234886221036</v>
      </c>
      <c r="M181" s="12">
        <f t="shared" si="26"/>
        <v>0.13597091984442009</v>
      </c>
      <c r="N181" s="18">
        <f t="shared" si="23"/>
        <v>2.3751254024990286E-4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737.78</v>
      </c>
      <c r="D182" s="5" t="str">
        <f>'Исходные данные'!A184</f>
        <v>15.07.2016</v>
      </c>
      <c r="E182" s="1">
        <f>'Исходные данные'!B184</f>
        <v>1157.97</v>
      </c>
      <c r="F182" s="12">
        <f t="shared" si="18"/>
        <v>1.5695329230936053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0.45077807388368735</v>
      </c>
      <c r="J182" s="18">
        <f t="shared" si="21"/>
        <v>7.8521658122059209E-4</v>
      </c>
      <c r="K182" s="12">
        <f t="shared" si="25"/>
        <v>1.4531984701393337</v>
      </c>
      <c r="L182" s="12">
        <f t="shared" si="22"/>
        <v>0.37376696861135106</v>
      </c>
      <c r="M182" s="12">
        <f t="shared" si="26"/>
        <v>0.13970174682491873</v>
      </c>
      <c r="N182" s="18">
        <f t="shared" si="23"/>
        <v>2.4334841108689746E-4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728.32</v>
      </c>
      <c r="D183" s="5" t="str">
        <f>'Исходные данные'!A185</f>
        <v>14.07.2016</v>
      </c>
      <c r="E183" s="1">
        <f>'Исходные данные'!B185</f>
        <v>1157.1300000000001</v>
      </c>
      <c r="F183" s="12">
        <f t="shared" si="18"/>
        <v>1.5887659270650265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0.46295756837452023</v>
      </c>
      <c r="J183" s="18">
        <f t="shared" si="21"/>
        <v>8.041814221978785E-4</v>
      </c>
      <c r="K183" s="12">
        <f t="shared" si="25"/>
        <v>1.4710059156132163</v>
      </c>
      <c r="L183" s="12">
        <f t="shared" si="22"/>
        <v>0.38594646310218389</v>
      </c>
      <c r="M183" s="12">
        <f t="shared" si="26"/>
        <v>0.14895467238108542</v>
      </c>
      <c r="N183" s="18">
        <f t="shared" si="23"/>
        <v>2.5874202834402354E-4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718.29</v>
      </c>
      <c r="D184" s="5" t="str">
        <f>'Исходные данные'!A186</f>
        <v>13.07.2016</v>
      </c>
      <c r="E184" s="1">
        <f>'Исходные данные'!B186</f>
        <v>1149.46</v>
      </c>
      <c r="F184" s="12">
        <f t="shared" si="18"/>
        <v>1.6002728702891591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0.47017415863549705</v>
      </c>
      <c r="J184" s="18">
        <f t="shared" si="21"/>
        <v>8.1443752073428913E-4</v>
      </c>
      <c r="K184" s="12">
        <f t="shared" si="25"/>
        <v>1.4816599592737534</v>
      </c>
      <c r="L184" s="12">
        <f t="shared" si="22"/>
        <v>0.39316305336316071</v>
      </c>
      <c r="M184" s="12">
        <f t="shared" si="26"/>
        <v>0.15457718652984359</v>
      </c>
      <c r="N184" s="18">
        <f t="shared" si="23"/>
        <v>2.6775920847033746E-4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708.72</v>
      </c>
      <c r="D185" s="5" t="str">
        <f>'Исходные данные'!A187</f>
        <v>12.07.2016</v>
      </c>
      <c r="E185" s="1">
        <f>'Исходные данные'!B187</f>
        <v>1138.0899999999999</v>
      </c>
      <c r="F185" s="12">
        <f t="shared" si="18"/>
        <v>1.6058386951123149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0.47364617157135014</v>
      </c>
      <c r="J185" s="18">
        <f t="shared" si="21"/>
        <v>8.1816183649990881E-4</v>
      </c>
      <c r="K185" s="12">
        <f t="shared" si="25"/>
        <v>1.4868132427755301</v>
      </c>
      <c r="L185" s="12">
        <f t="shared" si="22"/>
        <v>0.39663506629901379</v>
      </c>
      <c r="M185" s="12">
        <f t="shared" si="26"/>
        <v>0.1573193758180231</v>
      </c>
      <c r="N185" s="18">
        <f t="shared" si="23"/>
        <v>2.7174865366119363E-4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711.9</v>
      </c>
      <c r="D186" s="5" t="str">
        <f>'Исходные данные'!A188</f>
        <v>11.07.2016</v>
      </c>
      <c r="E186" s="1">
        <f>'Исходные данные'!B188</f>
        <v>1131.46</v>
      </c>
      <c r="F186" s="12">
        <f t="shared" si="18"/>
        <v>1.5893524371400478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0.46332666103531317</v>
      </c>
      <c r="J186" s="18">
        <f t="shared" si="21"/>
        <v>7.9810245593169959E-4</v>
      </c>
      <c r="K186" s="12">
        <f t="shared" si="25"/>
        <v>1.4715489533101016</v>
      </c>
      <c r="L186" s="12">
        <f t="shared" si="22"/>
        <v>0.38631555576297688</v>
      </c>
      <c r="M186" s="12">
        <f t="shared" si="26"/>
        <v>0.14923970862445773</v>
      </c>
      <c r="N186" s="18">
        <f t="shared" si="23"/>
        <v>2.5707257533930886E-4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702.24</v>
      </c>
      <c r="D187" s="5" t="str">
        <f>'Исходные данные'!A189</f>
        <v>08.07.2016</v>
      </c>
      <c r="E187" s="1">
        <f>'Исходные данные'!B189</f>
        <v>1129.3499999999999</v>
      </c>
      <c r="F187" s="12">
        <f t="shared" si="18"/>
        <v>1.608210868079289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0.47512229902431707</v>
      </c>
      <c r="J187" s="18">
        <f t="shared" si="21"/>
        <v>8.161367588950569E-4</v>
      </c>
      <c r="K187" s="12">
        <f t="shared" si="25"/>
        <v>1.4890095892654898</v>
      </c>
      <c r="L187" s="12">
        <f t="shared" si="22"/>
        <v>0.39811119375198079</v>
      </c>
      <c r="M187" s="12">
        <f t="shared" si="26"/>
        <v>0.15849252259062724</v>
      </c>
      <c r="N187" s="18">
        <f t="shared" si="23"/>
        <v>2.7224900612293887E-4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709.72</v>
      </c>
      <c r="D188" s="5" t="str">
        <f>'Исходные данные'!A190</f>
        <v>07.07.2016</v>
      </c>
      <c r="E188" s="1">
        <f>'Исходные данные'!B190</f>
        <v>1119.8699999999999</v>
      </c>
      <c r="F188" s="12">
        <f t="shared" si="18"/>
        <v>1.5779039621259086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0.45609736006838042</v>
      </c>
      <c r="J188" s="18">
        <f t="shared" si="21"/>
        <v>7.812701888303726E-4</v>
      </c>
      <c r="K188" s="12">
        <f t="shared" si="25"/>
        <v>1.460949044170774</v>
      </c>
      <c r="L188" s="12">
        <f t="shared" si="22"/>
        <v>0.37908625479604419</v>
      </c>
      <c r="M188" s="12">
        <f t="shared" si="26"/>
        <v>0.14370638857529139</v>
      </c>
      <c r="N188" s="18">
        <f t="shared" si="23"/>
        <v>2.4616129617921093E-4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708.37</v>
      </c>
      <c r="D189" s="5" t="str">
        <f>'Исходные данные'!A191</f>
        <v>06.07.2016</v>
      </c>
      <c r="E189" s="1">
        <f>'Исходные данные'!B191</f>
        <v>1120.5899999999999</v>
      </c>
      <c r="F189" s="12">
        <f t="shared" si="18"/>
        <v>1.5819275237517116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0.45864405524399682</v>
      </c>
      <c r="J189" s="18">
        <f t="shared" si="21"/>
        <v>7.8343980374983701E-4</v>
      </c>
      <c r="K189" s="12">
        <f t="shared" si="25"/>
        <v>1.4646743776843925</v>
      </c>
      <c r="L189" s="12">
        <f t="shared" si="22"/>
        <v>0.38163294997166047</v>
      </c>
      <c r="M189" s="12">
        <f t="shared" si="26"/>
        <v>0.14564370850407196</v>
      </c>
      <c r="N189" s="18">
        <f t="shared" si="23"/>
        <v>2.4878351109800434E-4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725.19</v>
      </c>
      <c r="D190" s="5" t="str">
        <f>'Исходные данные'!A192</f>
        <v>05.07.2016</v>
      </c>
      <c r="E190" s="1">
        <f>'Исходные данные'!B192</f>
        <v>1119.4000000000001</v>
      </c>
      <c r="F190" s="12">
        <f t="shared" si="18"/>
        <v>1.5435954715315987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0.43411441697114012</v>
      </c>
      <c r="J190" s="18">
        <f t="shared" si="21"/>
        <v>7.3946945997138875E-4</v>
      </c>
      <c r="K190" s="12">
        <f t="shared" si="25"/>
        <v>1.4291835136037752</v>
      </c>
      <c r="L190" s="12">
        <f t="shared" si="22"/>
        <v>0.35710331169880383</v>
      </c>
      <c r="M190" s="12">
        <f t="shared" si="26"/>
        <v>0.12752277522625308</v>
      </c>
      <c r="N190" s="18">
        <f t="shared" si="23"/>
        <v>2.1722199043410062E-4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725.25</v>
      </c>
      <c r="D191" s="5" t="str">
        <f>'Исходные данные'!A193</f>
        <v>04.07.2016</v>
      </c>
      <c r="E191" s="1">
        <f>'Исходные данные'!B193</f>
        <v>1106.81</v>
      </c>
      <c r="F191" s="12">
        <f t="shared" si="18"/>
        <v>1.526108238538435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0.42272085992645891</v>
      </c>
      <c r="J191" s="18">
        <f t="shared" si="21"/>
        <v>7.1805197675263617E-4</v>
      </c>
      <c r="K191" s="12">
        <f t="shared" si="25"/>
        <v>1.4129924418150122</v>
      </c>
      <c r="L191" s="12">
        <f t="shared" si="22"/>
        <v>0.34570975465412257</v>
      </c>
      <c r="M191" s="12">
        <f t="shared" si="26"/>
        <v>0.11951523446301365</v>
      </c>
      <c r="N191" s="18">
        <f t="shared" si="23"/>
        <v>2.0301375799895846E-4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723.85</v>
      </c>
      <c r="D192" s="5" t="str">
        <f>'Исходные данные'!A194</f>
        <v>01.07.2016</v>
      </c>
      <c r="E192" s="1">
        <f>'Исходные данные'!B194</f>
        <v>1098.26</v>
      </c>
      <c r="F192" s="12">
        <f t="shared" si="18"/>
        <v>1.5172480486288595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0.416898199609329</v>
      </c>
      <c r="J192" s="18">
        <f t="shared" si="21"/>
        <v>7.0618484256988181E-4</v>
      </c>
      <c r="K192" s="12">
        <f t="shared" si="25"/>
        <v>1.4047889729789711</v>
      </c>
      <c r="L192" s="12">
        <f t="shared" si="22"/>
        <v>0.33988709433699277</v>
      </c>
      <c r="M192" s="12">
        <f t="shared" si="26"/>
        <v>0.11552323689684386</v>
      </c>
      <c r="N192" s="18">
        <f t="shared" si="23"/>
        <v>1.9568508316325023E-4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724.06</v>
      </c>
      <c r="D193" s="5" t="str">
        <f>'Исходные данные'!A195</f>
        <v>30.06.2016</v>
      </c>
      <c r="E193" s="1">
        <f>'Исходные данные'!B195</f>
        <v>1097.01</v>
      </c>
      <c r="F193" s="12">
        <f t="shared" si="18"/>
        <v>1.5150816230699113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0.41546931412384269</v>
      </c>
      <c r="J193" s="18">
        <f t="shared" si="21"/>
        <v>7.0180021107186998E-4</v>
      </c>
      <c r="K193" s="12">
        <f t="shared" si="25"/>
        <v>1.402783123810972</v>
      </c>
      <c r="L193" s="12">
        <f t="shared" si="22"/>
        <v>0.3384582088515064</v>
      </c>
      <c r="M193" s="12">
        <f t="shared" si="26"/>
        <v>0.11455395913896997</v>
      </c>
      <c r="N193" s="18">
        <f t="shared" si="23"/>
        <v>1.9350163771393169E-4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723.6</v>
      </c>
      <c r="D194" s="5" t="str">
        <f>'Исходные данные'!A196</f>
        <v>29.06.2016</v>
      </c>
      <c r="E194" s="1">
        <f>'Исходные данные'!B196</f>
        <v>1093.27</v>
      </c>
      <c r="F194" s="12">
        <f t="shared" ref="F194:F257" si="27">E194/C194</f>
        <v>1.5108761746821449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0.41268973068184783</v>
      </c>
      <c r="J194" s="18">
        <f t="shared" ref="J194:J257" si="30">H194*I194</f>
        <v>6.9515935713102353E-4</v>
      </c>
      <c r="K194" s="12">
        <f t="shared" si="25"/>
        <v>1.3988893850601427</v>
      </c>
      <c r="L194" s="12">
        <f t="shared" ref="L194:L257" si="31">LN(K194)</f>
        <v>0.3356786254095116</v>
      </c>
      <c r="M194" s="12">
        <f t="shared" si="26"/>
        <v>0.11268013955681924</v>
      </c>
      <c r="N194" s="18">
        <f t="shared" ref="N194:N257" si="32">M194*H194</f>
        <v>1.8980519153295676E-4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725.71</v>
      </c>
      <c r="D195" s="5" t="str">
        <f>'Исходные данные'!A197</f>
        <v>28.06.2016</v>
      </c>
      <c r="E195" s="1">
        <f>'Исходные данные'!B197</f>
        <v>1076.06</v>
      </c>
      <c r="F195" s="12">
        <f t="shared" si="27"/>
        <v>1.4827685990271595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0.39391101526090133</v>
      </c>
      <c r="J195" s="18">
        <f t="shared" si="30"/>
        <v>6.6167542610447042E-4</v>
      </c>
      <c r="K195" s="12">
        <f t="shared" ref="K195:K258" si="34">F195/GEOMEAN(F$2:F$1242)</f>
        <v>1.3728651549594821</v>
      </c>
      <c r="L195" s="12">
        <f t="shared" si="31"/>
        <v>0.31689990998856504</v>
      </c>
      <c r="M195" s="12">
        <f t="shared" ref="M195:M258" si="35">POWER(L195-AVERAGE(L$2:L$1242),2)</f>
        <v>0.10042555295076067</v>
      </c>
      <c r="N195" s="18">
        <f t="shared" si="32"/>
        <v>1.6869068892744722E-4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724.51</v>
      </c>
      <c r="D196" s="5" t="str">
        <f>'Исходные данные'!A198</f>
        <v>27.06.2016</v>
      </c>
      <c r="E196" s="1">
        <f>'Исходные данные'!B198</f>
        <v>1075.7</v>
      </c>
      <c r="F196" s="12">
        <f t="shared" si="27"/>
        <v>1.4847276090047068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0.39523132714997983</v>
      </c>
      <c r="J196" s="18">
        <f t="shared" si="30"/>
        <v>6.6204027479126409E-4</v>
      </c>
      <c r="K196" s="12">
        <f t="shared" si="34"/>
        <v>1.374678962277871</v>
      </c>
      <c r="L196" s="12">
        <f t="shared" si="31"/>
        <v>0.31822022187764359</v>
      </c>
      <c r="M196" s="12">
        <f t="shared" si="35"/>
        <v>0.10126410961185675</v>
      </c>
      <c r="N196" s="18">
        <f t="shared" si="32"/>
        <v>1.6962450683593225E-4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722.86</v>
      </c>
      <c r="D197" s="5" t="str">
        <f>'Исходные данные'!A199</f>
        <v>24.06.2016</v>
      </c>
      <c r="E197" s="1">
        <f>'Исходные данные'!B199</f>
        <v>1086.33</v>
      </c>
      <c r="F197" s="12">
        <f t="shared" si="27"/>
        <v>1.5028221232327144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0.40734475595129011</v>
      </c>
      <c r="J197" s="18">
        <f t="shared" si="30"/>
        <v>6.804267025340685E-4</v>
      </c>
      <c r="K197" s="12">
        <f t="shared" si="34"/>
        <v>1.3914323033560732</v>
      </c>
      <c r="L197" s="12">
        <f t="shared" si="31"/>
        <v>0.33033365067895376</v>
      </c>
      <c r="M197" s="12">
        <f t="shared" si="35"/>
        <v>0.10912032077088508</v>
      </c>
      <c r="N197" s="18">
        <f t="shared" si="32"/>
        <v>1.8227405399683533E-4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724.25</v>
      </c>
      <c r="D198" s="5" t="str">
        <f>'Исходные данные'!A200</f>
        <v>23.06.2016</v>
      </c>
      <c r="E198" s="1">
        <f>'Исходные данные'!B200</f>
        <v>1096.6099999999999</v>
      </c>
      <c r="F198" s="12">
        <f t="shared" si="27"/>
        <v>1.5141318605453917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0.41484224537429532</v>
      </c>
      <c r="J198" s="18">
        <f t="shared" si="30"/>
        <v>6.9101641576546364E-4</v>
      </c>
      <c r="K198" s="12">
        <f t="shared" si="34"/>
        <v>1.4019037580918337</v>
      </c>
      <c r="L198" s="12">
        <f t="shared" si="31"/>
        <v>0.33783114010195903</v>
      </c>
      <c r="M198" s="12">
        <f t="shared" si="35"/>
        <v>0.11412987922258951</v>
      </c>
      <c r="N198" s="18">
        <f t="shared" si="32"/>
        <v>1.9010990551596746E-4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726.38</v>
      </c>
      <c r="D199" s="5" t="str">
        <f>'Исходные данные'!A201</f>
        <v>22.06.2016</v>
      </c>
      <c r="E199" s="1">
        <f>'Исходные данные'!B201</f>
        <v>1093.8800000000001</v>
      </c>
      <c r="F199" s="12">
        <f t="shared" si="27"/>
        <v>1.5059335334122637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0.40941299388333596</v>
      </c>
      <c r="J199" s="18">
        <f t="shared" si="30"/>
        <v>6.8006931510032219E-4</v>
      </c>
      <c r="K199" s="12">
        <f t="shared" si="34"/>
        <v>1.3943130944795783</v>
      </c>
      <c r="L199" s="12">
        <f t="shared" si="31"/>
        <v>0.33240188861099973</v>
      </c>
      <c r="M199" s="12">
        <f t="shared" si="35"/>
        <v>0.11049101555215951</v>
      </c>
      <c r="N199" s="18">
        <f t="shared" si="32"/>
        <v>1.8353484230817572E-4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724.66</v>
      </c>
      <c r="D200" s="5" t="str">
        <f>'Исходные данные'!A202</f>
        <v>21.06.2016</v>
      </c>
      <c r="E200" s="1">
        <f>'Исходные данные'!B202</f>
        <v>1095.96</v>
      </c>
      <c r="F200" s="12">
        <f t="shared" si="27"/>
        <v>1.5123782187508625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0.41368339115287445</v>
      </c>
      <c r="J200" s="18">
        <f t="shared" si="30"/>
        <v>6.8524490002312959E-4</v>
      </c>
      <c r="K200" s="12">
        <f t="shared" si="34"/>
        <v>1.4002800969787177</v>
      </c>
      <c r="L200" s="12">
        <f t="shared" si="31"/>
        <v>0.3366722858805381</v>
      </c>
      <c r="M200" s="12">
        <f t="shared" si="35"/>
        <v>0.11334822808002681</v>
      </c>
      <c r="N200" s="18">
        <f t="shared" si="32"/>
        <v>1.8775541121445182E-4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728</v>
      </c>
      <c r="D201" s="5" t="str">
        <f>'Исходные данные'!A203</f>
        <v>20.06.2016</v>
      </c>
      <c r="E201" s="1">
        <f>'Исходные данные'!B203</f>
        <v>1099.6099999999999</v>
      </c>
      <c r="F201" s="12">
        <f t="shared" si="27"/>
        <v>1.5104532967032966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0.4124098022691311</v>
      </c>
      <c r="J201" s="18">
        <f t="shared" si="30"/>
        <v>6.8122860464531047E-4</v>
      </c>
      <c r="K201" s="12">
        <f t="shared" si="34"/>
        <v>1.3984978509783301</v>
      </c>
      <c r="L201" s="12">
        <f t="shared" si="31"/>
        <v>0.33539869699679475</v>
      </c>
      <c r="M201" s="12">
        <f t="shared" si="35"/>
        <v>0.11249228594714777</v>
      </c>
      <c r="N201" s="18">
        <f t="shared" si="32"/>
        <v>1.8581751104724588E-4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726.72</v>
      </c>
      <c r="D202" s="5" t="str">
        <f>'Исходные данные'!A204</f>
        <v>17.06.2016</v>
      </c>
      <c r="E202" s="1">
        <f>'Исходные данные'!B204</f>
        <v>1089.73</v>
      </c>
      <c r="F202" s="12">
        <f t="shared" si="27"/>
        <v>1.4995183839718185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0.40514397919967432</v>
      </c>
      <c r="J202" s="18">
        <f t="shared" si="30"/>
        <v>6.6735889760838958E-4</v>
      </c>
      <c r="K202" s="12">
        <f t="shared" si="34"/>
        <v>1.3883734386651623</v>
      </c>
      <c r="L202" s="12">
        <f t="shared" si="31"/>
        <v>0.32813287392733798</v>
      </c>
      <c r="M202" s="12">
        <f t="shared" si="35"/>
        <v>0.10767118295181431</v>
      </c>
      <c r="N202" s="18">
        <f t="shared" si="32"/>
        <v>1.7735749671229914E-4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724.43</v>
      </c>
      <c r="D203" s="5" t="str">
        <f>'Исходные данные'!A205</f>
        <v>16.06.2016</v>
      </c>
      <c r="E203" s="1">
        <f>'Исходные данные'!B205</f>
        <v>1076.69</v>
      </c>
      <c r="F203" s="12">
        <f t="shared" si="27"/>
        <v>1.4862581615891117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0.3962616604049925</v>
      </c>
      <c r="J203" s="18">
        <f t="shared" si="30"/>
        <v>6.5090602294370339E-4</v>
      </c>
      <c r="K203" s="12">
        <f t="shared" si="34"/>
        <v>1.3760960696487319</v>
      </c>
      <c r="L203" s="12">
        <f t="shared" si="31"/>
        <v>0.3192505551326561</v>
      </c>
      <c r="M203" s="12">
        <f t="shared" si="35"/>
        <v>0.10192091695250913</v>
      </c>
      <c r="N203" s="18">
        <f t="shared" si="32"/>
        <v>1.6741700077804793E-4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721.23</v>
      </c>
      <c r="D204" s="5" t="str">
        <f>'Исходные данные'!A206</f>
        <v>15.06.2016</v>
      </c>
      <c r="E204" s="1">
        <f>'Исходные данные'!B206</f>
        <v>1078.3599999999999</v>
      </c>
      <c r="F204" s="12">
        <f t="shared" si="27"/>
        <v>1.4951679769283028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0.40223855968019978</v>
      </c>
      <c r="J204" s="18">
        <f t="shared" si="30"/>
        <v>6.588796670301282E-4</v>
      </c>
      <c r="K204" s="12">
        <f t="shared" si="34"/>
        <v>1.3843454856562765</v>
      </c>
      <c r="L204" s="12">
        <f t="shared" si="31"/>
        <v>0.32522745440786344</v>
      </c>
      <c r="M204" s="12">
        <f t="shared" si="35"/>
        <v>0.10577289710061892</v>
      </c>
      <c r="N204" s="18">
        <f t="shared" si="32"/>
        <v>1.7325939929249001E-4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725.69</v>
      </c>
      <c r="D205" s="5" t="str">
        <f>'Исходные данные'!A207</f>
        <v>14.06.2016</v>
      </c>
      <c r="E205" s="1">
        <f>'Исходные данные'!B207</f>
        <v>1067.69</v>
      </c>
      <c r="F205" s="12">
        <f t="shared" si="27"/>
        <v>1.4712756135539968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0.38612978882330362</v>
      </c>
      <c r="J205" s="18">
        <f t="shared" si="30"/>
        <v>6.3072766643825536E-4</v>
      </c>
      <c r="K205" s="12">
        <f t="shared" si="34"/>
        <v>1.3622240344954308</v>
      </c>
      <c r="L205" s="12">
        <f t="shared" si="31"/>
        <v>0.30911868355096733</v>
      </c>
      <c r="M205" s="12">
        <f t="shared" si="35"/>
        <v>9.5554360520283113E-2</v>
      </c>
      <c r="N205" s="18">
        <f t="shared" si="32"/>
        <v>1.5608425087487214E-4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726.06</v>
      </c>
      <c r="D206" s="5" t="str">
        <f>'Исходные данные'!A208</f>
        <v>10.06.2016</v>
      </c>
      <c r="E206" s="1">
        <f>'Исходные данные'!B208</f>
        <v>1051.98</v>
      </c>
      <c r="F206" s="12">
        <f t="shared" si="27"/>
        <v>1.4488885216097844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0.37079672567207594</v>
      </c>
      <c r="J206" s="18">
        <f t="shared" si="30"/>
        <v>6.0399123148890997E-4</v>
      </c>
      <c r="K206" s="12">
        <f t="shared" si="34"/>
        <v>1.3414962834011277</v>
      </c>
      <c r="L206" s="12">
        <f t="shared" si="31"/>
        <v>0.29378562039973954</v>
      </c>
      <c r="M206" s="12">
        <f t="shared" si="35"/>
        <v>8.6309990753659888E-2</v>
      </c>
      <c r="N206" s="18">
        <f t="shared" si="32"/>
        <v>1.4059044753054927E-4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728.94</v>
      </c>
      <c r="D207" s="5" t="str">
        <f>'Исходные данные'!A209</f>
        <v>09.06.2016</v>
      </c>
      <c r="E207" s="1">
        <f>'Исходные данные'!B209</f>
        <v>1063.72</v>
      </c>
      <c r="F207" s="12">
        <f t="shared" si="27"/>
        <v>1.4592696243860948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0.37793605328003227</v>
      </c>
      <c r="J207" s="18">
        <f t="shared" si="30"/>
        <v>6.1390226564256051E-4</v>
      </c>
      <c r="K207" s="12">
        <f t="shared" si="34"/>
        <v>1.3511079343903651</v>
      </c>
      <c r="L207" s="12">
        <f t="shared" si="31"/>
        <v>0.30092494800769592</v>
      </c>
      <c r="M207" s="12">
        <f t="shared" si="35"/>
        <v>9.0555824333434523E-2</v>
      </c>
      <c r="N207" s="18">
        <f t="shared" si="32"/>
        <v>1.4709479353173507E-4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727.85</v>
      </c>
      <c r="D208" s="5" t="str">
        <f>'Исходные данные'!A210</f>
        <v>08.06.2016</v>
      </c>
      <c r="E208" s="1">
        <f>'Исходные данные'!B210</f>
        <v>1071.6500000000001</v>
      </c>
      <c r="F208" s="12">
        <f t="shared" si="27"/>
        <v>1.4723500721302467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0.38685981277247172</v>
      </c>
      <c r="J208" s="18">
        <f t="shared" si="30"/>
        <v>6.2664373105488847E-4</v>
      </c>
      <c r="K208" s="12">
        <f t="shared" si="34"/>
        <v>1.3632188537415011</v>
      </c>
      <c r="L208" s="12">
        <f t="shared" si="31"/>
        <v>0.30984870750013543</v>
      </c>
      <c r="M208" s="12">
        <f t="shared" si="35"/>
        <v>9.6006221539504513E-2</v>
      </c>
      <c r="N208" s="18">
        <f t="shared" si="32"/>
        <v>1.5551291419711483E-4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716.02</v>
      </c>
      <c r="D209" s="5" t="str">
        <f>'Исходные данные'!A211</f>
        <v>07.06.2016</v>
      </c>
      <c r="E209" s="1">
        <f>'Исходные данные'!B211</f>
        <v>1074.74</v>
      </c>
      <c r="F209" s="12">
        <f t="shared" si="27"/>
        <v>1.5009915924136197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0.40612595131226614</v>
      </c>
      <c r="J209" s="18">
        <f t="shared" si="30"/>
        <v>6.5601533729208762E-4</v>
      </c>
      <c r="K209" s="12">
        <f t="shared" si="34"/>
        <v>1.389737452265847</v>
      </c>
      <c r="L209" s="12">
        <f t="shared" si="31"/>
        <v>0.32911484603992991</v>
      </c>
      <c r="M209" s="12">
        <f t="shared" si="35"/>
        <v>0.10831658188388681</v>
      </c>
      <c r="N209" s="18">
        <f t="shared" si="32"/>
        <v>1.7496379822388831E-4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717.65</v>
      </c>
      <c r="D210" s="5" t="str">
        <f>'Исходные данные'!A212</f>
        <v>06.06.2016</v>
      </c>
      <c r="E210" s="1">
        <f>'Исходные данные'!B212</f>
        <v>1061.05</v>
      </c>
      <c r="F210" s="12">
        <f t="shared" si="27"/>
        <v>1.4785062356301819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0.39103227783966943</v>
      </c>
      <c r="J210" s="18">
        <f t="shared" si="30"/>
        <v>6.2987160219791615E-4</v>
      </c>
      <c r="K210" s="12">
        <f t="shared" si="34"/>
        <v>1.3689187197643178</v>
      </c>
      <c r="L210" s="12">
        <f t="shared" si="31"/>
        <v>0.31402117256733314</v>
      </c>
      <c r="M210" s="12">
        <f t="shared" si="35"/>
        <v>9.8609296820562853E-2</v>
      </c>
      <c r="N210" s="18">
        <f t="shared" si="32"/>
        <v>1.5883905063572416E-4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722.72</v>
      </c>
      <c r="D211" s="5" t="str">
        <f>'Исходные данные'!A213</f>
        <v>03.06.2016</v>
      </c>
      <c r="E211" s="1">
        <f>'Исходные данные'!B213</f>
        <v>1062.3</v>
      </c>
      <c r="F211" s="12">
        <f t="shared" si="27"/>
        <v>1.4698638476865176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0.38516977587967366</v>
      </c>
      <c r="J211" s="18">
        <f t="shared" si="30"/>
        <v>6.1869668781883028E-4</v>
      </c>
      <c r="K211" s="12">
        <f t="shared" si="34"/>
        <v>1.3609169093191253</v>
      </c>
      <c r="L211" s="12">
        <f t="shared" si="31"/>
        <v>0.30815867060733731</v>
      </c>
      <c r="M211" s="12">
        <f t="shared" si="35"/>
        <v>9.496176627048146E-2</v>
      </c>
      <c r="N211" s="18">
        <f t="shared" si="32"/>
        <v>1.5253670962834577E-4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724.23</v>
      </c>
      <c r="D212" s="5" t="str">
        <f>'Исходные данные'!A214</f>
        <v>02.06.2016</v>
      </c>
      <c r="E212" s="1">
        <f>'Исходные данные'!B214</f>
        <v>1043.55</v>
      </c>
      <c r="F212" s="12">
        <f t="shared" si="27"/>
        <v>1.4409096557723373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0.36527461954349905</v>
      </c>
      <c r="J212" s="18">
        <f t="shared" si="30"/>
        <v>5.8510156079474884E-4</v>
      </c>
      <c r="K212" s="12">
        <f t="shared" si="34"/>
        <v>1.3341088145192574</v>
      </c>
      <c r="L212" s="12">
        <f t="shared" si="31"/>
        <v>0.28826351427116281</v>
      </c>
      <c r="M212" s="12">
        <f t="shared" si="35"/>
        <v>8.3095853659960917E-2</v>
      </c>
      <c r="N212" s="18">
        <f t="shared" si="32"/>
        <v>1.3310400195003222E-4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725.36</v>
      </c>
      <c r="D213" s="5" t="str">
        <f>'Исходные данные'!A215</f>
        <v>01.06.2016</v>
      </c>
      <c r="E213" s="1">
        <f>'Исходные данные'!B215</f>
        <v>1039.1300000000001</v>
      </c>
      <c r="F213" s="12">
        <f t="shared" si="27"/>
        <v>1.4325714128157054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0.35947102024252237</v>
      </c>
      <c r="J213" s="18">
        <f t="shared" si="30"/>
        <v>5.7419818208211799E-4</v>
      </c>
      <c r="K213" s="12">
        <f t="shared" si="34"/>
        <v>1.3263886057043035</v>
      </c>
      <c r="L213" s="12">
        <f t="shared" si="31"/>
        <v>0.28245991497018608</v>
      </c>
      <c r="M213" s="12">
        <f t="shared" si="35"/>
        <v>7.9783603564964778E-2</v>
      </c>
      <c r="N213" s="18">
        <f t="shared" si="32"/>
        <v>1.274417061382464E-4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728.47</v>
      </c>
      <c r="D214" s="5" t="str">
        <f>'Исходные данные'!A216</f>
        <v>31.05.2016</v>
      </c>
      <c r="E214" s="1">
        <f>'Исходные данные'!B216</f>
        <v>1047.9100000000001</v>
      </c>
      <c r="F214" s="12">
        <f t="shared" si="27"/>
        <v>1.4385081060304474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0.36360653905125112</v>
      </c>
      <c r="J214" s="18">
        <f t="shared" si="30"/>
        <v>5.7918296945713319E-4</v>
      </c>
      <c r="K214" s="12">
        <f t="shared" si="34"/>
        <v>1.3318852686735294</v>
      </c>
      <c r="L214" s="12">
        <f t="shared" si="31"/>
        <v>0.28659543377891472</v>
      </c>
      <c r="M214" s="12">
        <f t="shared" si="35"/>
        <v>8.2136942662924331E-2</v>
      </c>
      <c r="N214" s="18">
        <f t="shared" si="32"/>
        <v>1.3083460621410162E-4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727.89</v>
      </c>
      <c r="D215" s="5" t="str">
        <f>'Исходные данные'!A217</f>
        <v>30.05.2016</v>
      </c>
      <c r="E215" s="1">
        <f>'Исходные данные'!B217</f>
        <v>1050.5899999999999</v>
      </c>
      <c r="F215" s="12">
        <f t="shared" si="27"/>
        <v>1.4433362183846459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0.36695725222510805</v>
      </c>
      <c r="J215" s="18">
        <f t="shared" si="30"/>
        <v>5.8288884322949409E-4</v>
      </c>
      <c r="K215" s="12">
        <f t="shared" si="34"/>
        <v>1.3363555192707282</v>
      </c>
      <c r="L215" s="12">
        <f t="shared" si="31"/>
        <v>0.28994614695277177</v>
      </c>
      <c r="M215" s="12">
        <f t="shared" si="35"/>
        <v>8.4068768132758348E-2</v>
      </c>
      <c r="N215" s="18">
        <f t="shared" si="32"/>
        <v>1.3353802578228263E-4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720.25</v>
      </c>
      <c r="D216" s="5" t="str">
        <f>'Исходные данные'!A218</f>
        <v>27.05.2016</v>
      </c>
      <c r="E216" s="1">
        <f>'Исходные данные'!B218</f>
        <v>1056.54</v>
      </c>
      <c r="F216" s="12">
        <f t="shared" si="27"/>
        <v>1.4669073238458867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0.38315632323610371</v>
      </c>
      <c r="J216" s="18">
        <f t="shared" si="30"/>
        <v>6.0692137652273482E-4</v>
      </c>
      <c r="K216" s="12">
        <f t="shared" si="34"/>
        <v>1.3581795242927146</v>
      </c>
      <c r="L216" s="12">
        <f t="shared" si="31"/>
        <v>0.30614521796376737</v>
      </c>
      <c r="M216" s="12">
        <f t="shared" si="35"/>
        <v>9.3724894482082668E-2</v>
      </c>
      <c r="N216" s="18">
        <f t="shared" si="32"/>
        <v>1.4846066350433573E-4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719.24</v>
      </c>
      <c r="D217" s="5" t="str">
        <f>'Исходные данные'!A219</f>
        <v>26.05.2016</v>
      </c>
      <c r="E217" s="1">
        <f>'Исходные данные'!B219</f>
        <v>1049.83</v>
      </c>
      <c r="F217" s="12">
        <f t="shared" si="27"/>
        <v>1.4596379511706801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0.37818842631823651</v>
      </c>
      <c r="J217" s="18">
        <f t="shared" si="30"/>
        <v>5.9738022267181946E-4</v>
      </c>
      <c r="K217" s="12">
        <f t="shared" si="34"/>
        <v>1.351448960635814</v>
      </c>
      <c r="L217" s="12">
        <f t="shared" si="31"/>
        <v>0.30117732104590023</v>
      </c>
      <c r="M217" s="12">
        <f t="shared" si="35"/>
        <v>9.0707778712385292E-2</v>
      </c>
      <c r="N217" s="18">
        <f t="shared" si="32"/>
        <v>1.4328051646845944E-4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727.6</v>
      </c>
      <c r="D218" s="5" t="str">
        <f>'Исходные данные'!A220</f>
        <v>25.05.2016</v>
      </c>
      <c r="E218" s="1">
        <f>'Исходные данные'!B220</f>
        <v>1042.67</v>
      </c>
      <c r="F218" s="12">
        <f t="shared" si="27"/>
        <v>1.4330263881253436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0.35978856327896092</v>
      </c>
      <c r="J218" s="18">
        <f t="shared" si="30"/>
        <v>5.6672990499201251E-4</v>
      </c>
      <c r="K218" s="12">
        <f t="shared" si="34"/>
        <v>1.3268098580489909</v>
      </c>
      <c r="L218" s="12">
        <f t="shared" si="31"/>
        <v>0.28277745800662457</v>
      </c>
      <c r="M218" s="12">
        <f t="shared" si="35"/>
        <v>7.9963090756688351E-2</v>
      </c>
      <c r="N218" s="18">
        <f t="shared" si="32"/>
        <v>1.2595585144341818E-4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727.53</v>
      </c>
      <c r="D219" s="5" t="str">
        <f>'Исходные данные'!A221</f>
        <v>24.05.2016</v>
      </c>
      <c r="E219" s="1">
        <f>'Исходные данные'!B221</f>
        <v>1035.56</v>
      </c>
      <c r="F219" s="12">
        <f t="shared" si="27"/>
        <v>1.4233914752656247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0.3530423868708778</v>
      </c>
      <c r="J219" s="18">
        <f t="shared" si="30"/>
        <v>5.5455138693049125E-4</v>
      </c>
      <c r="K219" s="12">
        <f t="shared" si="34"/>
        <v>1.3178890890599138</v>
      </c>
      <c r="L219" s="12">
        <f t="shared" si="31"/>
        <v>0.27603128159854157</v>
      </c>
      <c r="M219" s="12">
        <f t="shared" si="35"/>
        <v>7.619326842093338E-2</v>
      </c>
      <c r="N219" s="18">
        <f t="shared" si="32"/>
        <v>1.1968274702677416E-4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734.12</v>
      </c>
      <c r="D220" s="5" t="str">
        <f>'Исходные данные'!A222</f>
        <v>23.05.2016</v>
      </c>
      <c r="E220" s="1">
        <f>'Исходные данные'!B222</f>
        <v>1034.0999999999999</v>
      </c>
      <c r="F220" s="12">
        <f t="shared" si="27"/>
        <v>1.408625292867651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0.34261425920065808</v>
      </c>
      <c r="J220" s="18">
        <f t="shared" si="30"/>
        <v>5.3666904794705576E-4</v>
      </c>
      <c r="K220" s="12">
        <f t="shared" si="34"/>
        <v>1.3042173824299954</v>
      </c>
      <c r="L220" s="12">
        <f t="shared" si="31"/>
        <v>0.26560315392832168</v>
      </c>
      <c r="M220" s="12">
        <f t="shared" si="35"/>
        <v>7.0545035376671769E-2</v>
      </c>
      <c r="N220" s="18">
        <f t="shared" si="32"/>
        <v>1.1050134650355232E-4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727.39</v>
      </c>
      <c r="D221" s="5" t="str">
        <f>'Исходные данные'!A223</f>
        <v>20.05.2016</v>
      </c>
      <c r="E221" s="1">
        <f>'Исходные данные'!B223</f>
        <v>1025.72</v>
      </c>
      <c r="F221" s="12">
        <f t="shared" si="27"/>
        <v>1.4101376153095313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0.34368729913786045</v>
      </c>
      <c r="J221" s="18">
        <f t="shared" si="30"/>
        <v>5.3684729242582706E-4</v>
      </c>
      <c r="K221" s="12">
        <f t="shared" si="34"/>
        <v>1.3056176108843092</v>
      </c>
      <c r="L221" s="12">
        <f t="shared" si="31"/>
        <v>0.26667619386552416</v>
      </c>
      <c r="M221" s="12">
        <f t="shared" si="35"/>
        <v>7.1116192374602649E-2</v>
      </c>
      <c r="N221" s="18">
        <f t="shared" si="32"/>
        <v>1.1108509223270843E-4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720.74</v>
      </c>
      <c r="D222" s="5" t="str">
        <f>'Исходные данные'!A224</f>
        <v>19.05.2016</v>
      </c>
      <c r="E222" s="1">
        <f>'Исходные данные'!B224</f>
        <v>1024.74</v>
      </c>
      <c r="F222" s="12">
        <f t="shared" si="27"/>
        <v>1.4217887171518162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0.35191573887324556</v>
      </c>
      <c r="J222" s="18">
        <f t="shared" si="30"/>
        <v>5.4816606152254346E-4</v>
      </c>
      <c r="K222" s="12">
        <f t="shared" si="34"/>
        <v>1.3164051280644353</v>
      </c>
      <c r="L222" s="12">
        <f t="shared" si="31"/>
        <v>0.27490463360090917</v>
      </c>
      <c r="M222" s="12">
        <f t="shared" si="35"/>
        <v>7.5572557575250152E-2</v>
      </c>
      <c r="N222" s="18">
        <f t="shared" si="32"/>
        <v>1.1771656299842737E-4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723.17</v>
      </c>
      <c r="D223" s="5" t="str">
        <f>'Исходные данные'!A225</f>
        <v>18.05.2016</v>
      </c>
      <c r="E223" s="1">
        <f>'Исходные данные'!B225</f>
        <v>1026.51</v>
      </c>
      <c r="F223" s="12">
        <f t="shared" si="27"/>
        <v>1.4194587717963965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0.35027565233607749</v>
      </c>
      <c r="J223" s="18">
        <f t="shared" si="30"/>
        <v>5.4408853326014868E-4</v>
      </c>
      <c r="K223" s="12">
        <f t="shared" si="34"/>
        <v>1.3142478792573633</v>
      </c>
      <c r="L223" s="12">
        <f t="shared" si="31"/>
        <v>0.27326454706374126</v>
      </c>
      <c r="M223" s="12">
        <f t="shared" si="35"/>
        <v>7.4673512681951687E-2</v>
      </c>
      <c r="N223" s="18">
        <f t="shared" si="32"/>
        <v>1.159915104505296E-4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719.02</v>
      </c>
      <c r="D224" s="5" t="str">
        <f>'Исходные данные'!A226</f>
        <v>17.05.2016</v>
      </c>
      <c r="E224" s="1">
        <f>'Исходные данные'!B226</f>
        <v>1025.51</v>
      </c>
      <c r="F224" s="12">
        <f t="shared" si="27"/>
        <v>1.4262607437901589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0.35505615505984028</v>
      </c>
      <c r="J224" s="18">
        <f t="shared" si="30"/>
        <v>5.4997485989086983E-4</v>
      </c>
      <c r="K224" s="12">
        <f t="shared" si="34"/>
        <v>1.3205456861716542</v>
      </c>
      <c r="L224" s="12">
        <f t="shared" si="31"/>
        <v>0.27804504978750411</v>
      </c>
      <c r="M224" s="12">
        <f t="shared" si="35"/>
        <v>7.7309049711335662E-2</v>
      </c>
      <c r="N224" s="18">
        <f t="shared" si="32"/>
        <v>1.1975016677607584E-4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716.3</v>
      </c>
      <c r="D225" s="5" t="str">
        <f>'Исходные данные'!A227</f>
        <v>16.05.2016</v>
      </c>
      <c r="E225" s="1">
        <f>'Исходные данные'!B227</f>
        <v>1030.56</v>
      </c>
      <c r="F225" s="12">
        <f t="shared" si="27"/>
        <v>1.4387267904509284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0.36375854917817507</v>
      </c>
      <c r="J225" s="18">
        <f t="shared" si="30"/>
        <v>5.6188206575167948E-4</v>
      </c>
      <c r="K225" s="12">
        <f t="shared" si="34"/>
        <v>1.3320877441110373</v>
      </c>
      <c r="L225" s="12">
        <f t="shared" si="31"/>
        <v>0.28674744390583873</v>
      </c>
      <c r="M225" s="12">
        <f t="shared" si="35"/>
        <v>8.2224096586532167E-2</v>
      </c>
      <c r="N225" s="18">
        <f t="shared" si="32"/>
        <v>1.2700799843463377E-4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722.15</v>
      </c>
      <c r="D226" s="5" t="str">
        <f>'Исходные данные'!A228</f>
        <v>13.05.2016</v>
      </c>
      <c r="E226" s="1">
        <f>'Исходные данные'!B228</f>
        <v>1008.04</v>
      </c>
      <c r="F226" s="12">
        <f t="shared" si="27"/>
        <v>1.3958872810357958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0.33353025683648957</v>
      </c>
      <c r="J226" s="18">
        <f t="shared" si="30"/>
        <v>5.1375181437246661E-4</v>
      </c>
      <c r="K226" s="12">
        <f t="shared" si="34"/>
        <v>1.2924235174945706</v>
      </c>
      <c r="L226" s="12">
        <f t="shared" si="31"/>
        <v>0.25651915156415328</v>
      </c>
      <c r="M226" s="12">
        <f t="shared" si="35"/>
        <v>6.5802075119193074E-2</v>
      </c>
      <c r="N226" s="18">
        <f t="shared" si="32"/>
        <v>1.013579271716025E-4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719.51</v>
      </c>
      <c r="D227" s="5" t="str">
        <f>'Исходные данные'!A229</f>
        <v>12.05.2016</v>
      </c>
      <c r="E227" s="1">
        <f>'Исходные данные'!B229</f>
        <v>1000.44</v>
      </c>
      <c r="F227" s="12">
        <f t="shared" si="27"/>
        <v>1.3904462759377911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0.32962475743903052</v>
      </c>
      <c r="J227" s="18">
        <f t="shared" si="30"/>
        <v>5.0631888157585611E-4</v>
      </c>
      <c r="K227" s="12">
        <f t="shared" si="34"/>
        <v>1.2873858020264197</v>
      </c>
      <c r="L227" s="12">
        <f t="shared" si="31"/>
        <v>0.25261365216669429</v>
      </c>
      <c r="M227" s="12">
        <f t="shared" si="35"/>
        <v>6.3813657260995638E-2</v>
      </c>
      <c r="N227" s="18">
        <f t="shared" si="32"/>
        <v>9.8020730677757408E-5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713.93</v>
      </c>
      <c r="D228" s="5" t="str">
        <f>'Исходные данные'!A230</f>
        <v>11.05.2016</v>
      </c>
      <c r="E228" s="1">
        <f>'Исходные данные'!B230</f>
        <v>1006.77</v>
      </c>
      <c r="F228" s="12">
        <f t="shared" si="27"/>
        <v>1.4101802697743477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0.34371754712163938</v>
      </c>
      <c r="J228" s="18">
        <f t="shared" si="30"/>
        <v>5.2649248110788317E-4</v>
      </c>
      <c r="K228" s="12">
        <f t="shared" si="34"/>
        <v>1.305657103781912</v>
      </c>
      <c r="L228" s="12">
        <f t="shared" si="31"/>
        <v>0.26670644184930314</v>
      </c>
      <c r="M228" s="12">
        <f t="shared" si="35"/>
        <v>7.1132326123915748E-2</v>
      </c>
      <c r="N228" s="18">
        <f t="shared" si="32"/>
        <v>1.08957587942701E-4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708.39</v>
      </c>
      <c r="D229" s="5" t="str">
        <f>'Исходные данные'!A231</f>
        <v>10.05.2016</v>
      </c>
      <c r="E229" s="1">
        <f>'Исходные данные'!B231</f>
        <v>1002.48</v>
      </c>
      <c r="F229" s="12">
        <f t="shared" si="27"/>
        <v>1.41515267013933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0.34723741936645142</v>
      </c>
      <c r="J229" s="18">
        <f t="shared" si="30"/>
        <v>5.303995644867505E-4</v>
      </c>
      <c r="K229" s="12">
        <f t="shared" si="34"/>
        <v>1.3102609477006939</v>
      </c>
      <c r="L229" s="12">
        <f t="shared" si="31"/>
        <v>0.27022631409411513</v>
      </c>
      <c r="M229" s="12">
        <f t="shared" si="35"/>
        <v>7.3022260828891392E-2</v>
      </c>
      <c r="N229" s="18">
        <f t="shared" si="32"/>
        <v>1.1154032711148503E-4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715.21</v>
      </c>
      <c r="D230" s="5" t="str">
        <f>'Исходные данные'!A232</f>
        <v>06.05.2016</v>
      </c>
      <c r="E230" s="1">
        <f>'Исходные данные'!B232</f>
        <v>1006.84</v>
      </c>
      <c r="F230" s="12">
        <f t="shared" si="27"/>
        <v>1.4077543658505893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0.34199578644459544</v>
      </c>
      <c r="J230" s="18">
        <f t="shared" si="30"/>
        <v>5.2093503154947921E-4</v>
      </c>
      <c r="K230" s="12">
        <f t="shared" si="34"/>
        <v>1.3034110088967137</v>
      </c>
      <c r="L230" s="12">
        <f t="shared" si="31"/>
        <v>0.2649846811722591</v>
      </c>
      <c r="M230" s="12">
        <f t="shared" si="35"/>
        <v>7.0216881255963828E-2</v>
      </c>
      <c r="N230" s="18">
        <f t="shared" si="32"/>
        <v>1.069558009256567E-4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715.82</v>
      </c>
      <c r="D231" s="5" t="str">
        <f>'Исходные данные'!A233</f>
        <v>05.05.2016</v>
      </c>
      <c r="E231" s="1">
        <f>'Исходные данные'!B233</f>
        <v>1003.06</v>
      </c>
      <c r="F231" s="12">
        <f t="shared" si="27"/>
        <v>1.4012740633120055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0.33738186800397663</v>
      </c>
      <c r="J231" s="18">
        <f t="shared" si="30"/>
        <v>5.1247267771235882E-4</v>
      </c>
      <c r="K231" s="12">
        <f t="shared" si="34"/>
        <v>1.2974110291597176</v>
      </c>
      <c r="L231" s="12">
        <f t="shared" si="31"/>
        <v>0.26037076273164039</v>
      </c>
      <c r="M231" s="12">
        <f t="shared" si="35"/>
        <v>6.7792934085456211E-2</v>
      </c>
      <c r="N231" s="18">
        <f t="shared" si="32"/>
        <v>1.0297538117947019E-4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708.29</v>
      </c>
      <c r="D232" s="5" t="str">
        <f>'Исходные данные'!A234</f>
        <v>04.05.2016</v>
      </c>
      <c r="E232" s="1">
        <f>'Исходные данные'!B234</f>
        <v>1003.66</v>
      </c>
      <c r="F232" s="12">
        <f t="shared" si="27"/>
        <v>1.4170184528935887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0.34855498313157679</v>
      </c>
      <c r="J232" s="18">
        <f t="shared" si="30"/>
        <v>5.2796659241767182E-4</v>
      </c>
      <c r="K232" s="12">
        <f t="shared" si="34"/>
        <v>1.311988437837541</v>
      </c>
      <c r="L232" s="12">
        <f t="shared" si="31"/>
        <v>0.2715438778592405</v>
      </c>
      <c r="M232" s="12">
        <f t="shared" si="35"/>
        <v>7.3736077602834155E-2</v>
      </c>
      <c r="N232" s="18">
        <f t="shared" si="32"/>
        <v>1.1169022826885684E-4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708.29</v>
      </c>
      <c r="D233" s="5" t="str">
        <f>'Исходные данные'!A235</f>
        <v>29.04.2016</v>
      </c>
      <c r="E233" s="1">
        <f>'Исходные данные'!B235</f>
        <v>1020.48</v>
      </c>
      <c r="F233" s="12">
        <f t="shared" si="27"/>
        <v>1.4407657880246794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0.36517476947323024</v>
      </c>
      <c r="J233" s="18">
        <f t="shared" si="30"/>
        <v>5.5159723451686049E-4</v>
      </c>
      <c r="K233" s="12">
        <f t="shared" si="34"/>
        <v>1.333975610310717</v>
      </c>
      <c r="L233" s="12">
        <f t="shared" si="31"/>
        <v>0.28816366420089407</v>
      </c>
      <c r="M233" s="12">
        <f t="shared" si="35"/>
        <v>8.3038297365685673E-2</v>
      </c>
      <c r="N233" s="18">
        <f t="shared" si="32"/>
        <v>1.2542951763062216E-4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703.73</v>
      </c>
      <c r="D234" s="5" t="str">
        <f>'Исходные данные'!A236</f>
        <v>28.04.2016</v>
      </c>
      <c r="E234" s="1">
        <f>'Исходные данные'!B236</f>
        <v>1020.38</v>
      </c>
      <c r="F234" s="12">
        <f t="shared" si="27"/>
        <v>1.4499595015133644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0.37153562605165041</v>
      </c>
      <c r="J234" s="18">
        <f t="shared" si="30"/>
        <v>5.5963897144883598E-4</v>
      </c>
      <c r="K234" s="12">
        <f t="shared" si="34"/>
        <v>1.3424878818152373</v>
      </c>
      <c r="L234" s="12">
        <f t="shared" si="31"/>
        <v>0.29452452077931401</v>
      </c>
      <c r="M234" s="12">
        <f t="shared" si="35"/>
        <v>8.6744693340284604E-2</v>
      </c>
      <c r="N234" s="18">
        <f t="shared" si="32"/>
        <v>1.3066233102731526E-4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709.38</v>
      </c>
      <c r="D235" s="5" t="str">
        <f>'Исходные данные'!A237</f>
        <v>27.04.2016</v>
      </c>
      <c r="E235" s="1">
        <f>'Исходные данные'!B237</f>
        <v>1017.8</v>
      </c>
      <c r="F235" s="12">
        <f t="shared" si="27"/>
        <v>1.4347740280244721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0.36100736505165526</v>
      </c>
      <c r="J235" s="18">
        <f t="shared" si="30"/>
        <v>5.4226268147069363E-4</v>
      </c>
      <c r="K235" s="12">
        <f t="shared" si="34"/>
        <v>1.3284279621297657</v>
      </c>
      <c r="L235" s="12">
        <f t="shared" si="31"/>
        <v>0.28399625977931897</v>
      </c>
      <c r="M235" s="12">
        <f t="shared" si="35"/>
        <v>8.0653875568642452E-2</v>
      </c>
      <c r="N235" s="18">
        <f t="shared" si="32"/>
        <v>1.2114873842143844E-4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711.18</v>
      </c>
      <c r="D236" s="5" t="str">
        <f>'Исходные данные'!A238</f>
        <v>26.04.2016</v>
      </c>
      <c r="E236" s="1">
        <f>'Исходные данные'!B238</f>
        <v>1023.5</v>
      </c>
      <c r="F236" s="12">
        <f t="shared" si="27"/>
        <v>1.4391574566213898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0.36405784278188019</v>
      </c>
      <c r="J236" s="18">
        <f t="shared" si="30"/>
        <v>5.4531848040830129E-4</v>
      </c>
      <c r="K236" s="12">
        <f t="shared" si="34"/>
        <v>1.3324864891203625</v>
      </c>
      <c r="L236" s="12">
        <f t="shared" si="31"/>
        <v>0.28704673750954379</v>
      </c>
      <c r="M236" s="12">
        <f t="shared" si="35"/>
        <v>8.2395829514872967E-2</v>
      </c>
      <c r="N236" s="18">
        <f t="shared" si="32"/>
        <v>1.2341986152445645E-4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706.86</v>
      </c>
      <c r="D237" s="5" t="str">
        <f>'Исходные данные'!A239</f>
        <v>25.04.2016</v>
      </c>
      <c r="E237" s="1">
        <f>'Исходные данные'!B239</f>
        <v>1034.01</v>
      </c>
      <c r="F237" s="12">
        <f t="shared" si="27"/>
        <v>1.462821492233257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0.38036709971540988</v>
      </c>
      <c r="J237" s="18">
        <f t="shared" si="30"/>
        <v>5.6815775504907948E-4</v>
      </c>
      <c r="K237" s="12">
        <f t="shared" si="34"/>
        <v>1.3543965362703816</v>
      </c>
      <c r="L237" s="12">
        <f t="shared" si="31"/>
        <v>0.3033559944430736</v>
      </c>
      <c r="M237" s="12">
        <f t="shared" si="35"/>
        <v>9.202485936454613E-2</v>
      </c>
      <c r="N237" s="18">
        <f t="shared" si="32"/>
        <v>1.3745835942274471E-4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705.82</v>
      </c>
      <c r="D238" s="5" t="str">
        <f>'Исходные данные'!A240</f>
        <v>22.04.2016</v>
      </c>
      <c r="E238" s="1">
        <f>'Исходные данные'!B240</f>
        <v>1038.44</v>
      </c>
      <c r="F238" s="12">
        <f t="shared" si="27"/>
        <v>1.4712532940409735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0.38611461853018181</v>
      </c>
      <c r="J238" s="18">
        <f t="shared" si="30"/>
        <v>5.7513315961303863E-4</v>
      </c>
      <c r="K238" s="12">
        <f t="shared" si="34"/>
        <v>1.3622033693142788</v>
      </c>
      <c r="L238" s="12">
        <f t="shared" si="31"/>
        <v>0.30910351325784552</v>
      </c>
      <c r="M238" s="12">
        <f t="shared" si="35"/>
        <v>9.554498190834311E-2</v>
      </c>
      <c r="N238" s="18">
        <f t="shared" si="32"/>
        <v>1.4231807005727384E-4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720.57</v>
      </c>
      <c r="D239" s="5" t="str">
        <f>'Исходные данные'!A241</f>
        <v>21.04.2016</v>
      </c>
      <c r="E239" s="1">
        <f>'Исходные данные'!B241</f>
        <v>1019.44</v>
      </c>
      <c r="F239" s="12">
        <f t="shared" si="27"/>
        <v>1.4147688635385876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0.34696617043002109</v>
      </c>
      <c r="J239" s="18">
        <f t="shared" si="30"/>
        <v>5.1537751278907902E-4</v>
      </c>
      <c r="K239" s="12">
        <f t="shared" si="34"/>
        <v>1.3099055890096962</v>
      </c>
      <c r="L239" s="12">
        <f t="shared" si="31"/>
        <v>0.2699550651576848</v>
      </c>
      <c r="M239" s="12">
        <f t="shared" si="35"/>
        <v>7.2875737204289873E-2</v>
      </c>
      <c r="N239" s="18">
        <f t="shared" si="32"/>
        <v>1.0824835209861637E-4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712.83</v>
      </c>
      <c r="D240" s="5" t="str">
        <f>'Исходные данные'!A242</f>
        <v>20.04.2016</v>
      </c>
      <c r="E240" s="1">
        <f>'Исходные данные'!B242</f>
        <v>1021.14</v>
      </c>
      <c r="F240" s="12">
        <f t="shared" si="27"/>
        <v>1.4325154665207693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0.35943196642160918</v>
      </c>
      <c r="J240" s="18">
        <f t="shared" si="30"/>
        <v>5.3240386654177625E-4</v>
      </c>
      <c r="K240" s="12">
        <f t="shared" si="34"/>
        <v>1.3263368061727263</v>
      </c>
      <c r="L240" s="12">
        <f t="shared" si="31"/>
        <v>0.28242086114927278</v>
      </c>
      <c r="M240" s="12">
        <f t="shared" si="35"/>
        <v>7.9761542812296846E-2</v>
      </c>
      <c r="N240" s="18">
        <f t="shared" si="32"/>
        <v>1.1814573483092192E-4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695.56</v>
      </c>
      <c r="D241" s="5" t="str">
        <f>'Исходные данные'!A243</f>
        <v>19.04.2016</v>
      </c>
      <c r="E241" s="1">
        <f>'Исходные данные'!B243</f>
        <v>1015.78</v>
      </c>
      <c r="F241" s="12">
        <f t="shared" si="27"/>
        <v>1.4603772499856231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0.37869479274430651</v>
      </c>
      <c r="J241" s="18">
        <f t="shared" si="30"/>
        <v>5.5937107423639407E-4</v>
      </c>
      <c r="K241" s="12">
        <f t="shared" si="34"/>
        <v>1.3521334623057333</v>
      </c>
      <c r="L241" s="12">
        <f t="shared" si="31"/>
        <v>0.30168368747197016</v>
      </c>
      <c r="M241" s="12">
        <f t="shared" si="35"/>
        <v>9.1013047286685397E-2</v>
      </c>
      <c r="N241" s="18">
        <f t="shared" si="32"/>
        <v>1.3443561148899992E-4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699.08</v>
      </c>
      <c r="D242" s="5" t="str">
        <f>'Исходные данные'!A244</f>
        <v>18.04.2016</v>
      </c>
      <c r="E242" s="1">
        <f>'Исходные данные'!B244</f>
        <v>1012.53</v>
      </c>
      <c r="F242" s="12">
        <f t="shared" si="27"/>
        <v>1.4483750071522572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0.37044224327321462</v>
      </c>
      <c r="J242" s="18">
        <f t="shared" si="30"/>
        <v>5.4565400373610064E-4</v>
      </c>
      <c r="K242" s="12">
        <f t="shared" si="34"/>
        <v>1.3410208308552825</v>
      </c>
      <c r="L242" s="12">
        <f t="shared" si="31"/>
        <v>0.29343113800087833</v>
      </c>
      <c r="M242" s="12">
        <f t="shared" si="35"/>
        <v>8.6101832748490537E-2</v>
      </c>
      <c r="N242" s="18">
        <f t="shared" si="32"/>
        <v>1.2682627486838529E-4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698.68</v>
      </c>
      <c r="D243" s="5" t="str">
        <f>'Исходные данные'!A245</f>
        <v>15.04.2016</v>
      </c>
      <c r="E243" s="1">
        <f>'Исходные данные'!B245</f>
        <v>1002.41</v>
      </c>
      <c r="F243" s="12">
        <f t="shared" si="27"/>
        <v>1.4347197572565409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0.36096953902936796</v>
      </c>
      <c r="J243" s="18">
        <f t="shared" si="30"/>
        <v>5.3021689842823482E-4</v>
      </c>
      <c r="K243" s="12">
        <f t="shared" si="34"/>
        <v>1.3283777139344137</v>
      </c>
      <c r="L243" s="12">
        <f t="shared" si="31"/>
        <v>0.28395843375703167</v>
      </c>
      <c r="M243" s="12">
        <f t="shared" si="35"/>
        <v>8.0632392101746581E-2</v>
      </c>
      <c r="N243" s="18">
        <f t="shared" si="32"/>
        <v>1.1843840609929992E-4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701.3</v>
      </c>
      <c r="D244" s="5" t="str">
        <f>'Исходные данные'!A246</f>
        <v>14.04.2016</v>
      </c>
      <c r="E244" s="1">
        <f>'Исходные данные'!B246</f>
        <v>1019.78</v>
      </c>
      <c r="F244" s="12">
        <f t="shared" si="27"/>
        <v>1.4541280479110223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0.37440644119731253</v>
      </c>
      <c r="J244" s="18">
        <f t="shared" si="30"/>
        <v>5.484189981693066E-4</v>
      </c>
      <c r="K244" s="12">
        <f t="shared" si="34"/>
        <v>1.346347453767281</v>
      </c>
      <c r="L244" s="12">
        <f t="shared" si="31"/>
        <v>0.29739533592497613</v>
      </c>
      <c r="M244" s="12">
        <f t="shared" si="35"/>
        <v>8.8443985829929433E-2</v>
      </c>
      <c r="N244" s="18">
        <f t="shared" si="32"/>
        <v>1.2955002042122561E-4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704.12</v>
      </c>
      <c r="D245" s="5" t="str">
        <f>'Исходные данные'!A247</f>
        <v>13.04.2016</v>
      </c>
      <c r="E245" s="1">
        <f>'Исходные данные'!B247</f>
        <v>1013.55</v>
      </c>
      <c r="F245" s="12">
        <f t="shared" si="27"/>
        <v>1.4394563426688631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0.36426550248852169</v>
      </c>
      <c r="J245" s="18">
        <f t="shared" si="30"/>
        <v>5.3207566005054646E-4</v>
      </c>
      <c r="K245" s="12">
        <f t="shared" si="34"/>
        <v>1.332763221605896</v>
      </c>
      <c r="L245" s="12">
        <f t="shared" si="31"/>
        <v>0.28725439721618534</v>
      </c>
      <c r="M245" s="12">
        <f t="shared" si="35"/>
        <v>8.2515088720034019E-2</v>
      </c>
      <c r="N245" s="18">
        <f t="shared" si="32"/>
        <v>1.2052821361041445E-4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704.3</v>
      </c>
      <c r="D246" s="5" t="str">
        <f>'Исходные данные'!A248</f>
        <v>12.04.2016</v>
      </c>
      <c r="E246" s="1">
        <f>'Исходные данные'!B248</f>
        <v>1002.36</v>
      </c>
      <c r="F246" s="12">
        <f t="shared" si="27"/>
        <v>1.4232003407638791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0.35290809680445062</v>
      </c>
      <c r="J246" s="18">
        <f t="shared" si="30"/>
        <v>5.1404736905768665E-4</v>
      </c>
      <c r="K246" s="12">
        <f t="shared" si="34"/>
        <v>1.3177121215293568</v>
      </c>
      <c r="L246" s="12">
        <f t="shared" si="31"/>
        <v>0.27589699153211428</v>
      </c>
      <c r="M246" s="12">
        <f t="shared" si="35"/>
        <v>7.6119149936471564E-2</v>
      </c>
      <c r="N246" s="18">
        <f t="shared" si="32"/>
        <v>1.1087546336867531E-4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698.85</v>
      </c>
      <c r="D247" s="5" t="str">
        <f>'Исходные данные'!A249</f>
        <v>11.04.2016</v>
      </c>
      <c r="E247" s="1">
        <f>'Исходные данные'!B249</f>
        <v>1010.72</v>
      </c>
      <c r="F247" s="12">
        <f t="shared" si="27"/>
        <v>1.4462617156757531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0.36898210021947486</v>
      </c>
      <c r="J247" s="18">
        <f t="shared" si="30"/>
        <v>5.3596074986884186E-4</v>
      </c>
      <c r="K247" s="12">
        <f t="shared" si="34"/>
        <v>1.3390641774487637</v>
      </c>
      <c r="L247" s="12">
        <f t="shared" si="31"/>
        <v>0.29197099494713852</v>
      </c>
      <c r="M247" s="12">
        <f t="shared" si="35"/>
        <v>8.5247061890422013E-2</v>
      </c>
      <c r="N247" s="18">
        <f t="shared" si="32"/>
        <v>1.2382464945516261E-4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703.14</v>
      </c>
      <c r="D248" s="5" t="str">
        <f>'Исходные данные'!A250</f>
        <v>08.04.2016</v>
      </c>
      <c r="E248" s="1">
        <f>'Исходные данные'!B250</f>
        <v>1008.51</v>
      </c>
      <c r="F248" s="12">
        <f t="shared" si="27"/>
        <v>1.4342947350456523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0.36067325456295057</v>
      </c>
      <c r="J248" s="18">
        <f t="shared" si="30"/>
        <v>5.2242962444405748E-4</v>
      </c>
      <c r="K248" s="12">
        <f t="shared" si="34"/>
        <v>1.3279841945519588</v>
      </c>
      <c r="L248" s="12">
        <f t="shared" si="31"/>
        <v>0.28366214929061428</v>
      </c>
      <c r="M248" s="12">
        <f t="shared" si="35"/>
        <v>8.0464214940170781E-2</v>
      </c>
      <c r="N248" s="18">
        <f t="shared" si="32"/>
        <v>1.1655116940488964E-4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706.47</v>
      </c>
      <c r="D249" s="5" t="str">
        <f>'Исходные данные'!A251</f>
        <v>07.04.2016</v>
      </c>
      <c r="E249" s="1">
        <f>'Исходные данные'!B251</f>
        <v>1004.79</v>
      </c>
      <c r="F249" s="12">
        <f t="shared" si="27"/>
        <v>1.4222684615057963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0.35225310505711166</v>
      </c>
      <c r="J249" s="18">
        <f t="shared" si="30"/>
        <v>5.088090839827147E-4</v>
      </c>
      <c r="K249" s="12">
        <f t="shared" si="34"/>
        <v>1.3168493135612822</v>
      </c>
      <c r="L249" s="12">
        <f t="shared" si="31"/>
        <v>0.27524199978477526</v>
      </c>
      <c r="M249" s="12">
        <f t="shared" si="35"/>
        <v>7.575815844552225E-2</v>
      </c>
      <c r="N249" s="18">
        <f t="shared" si="32"/>
        <v>1.094282453426036E-4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703.37</v>
      </c>
      <c r="D250" s="5" t="str">
        <f>'Исходные данные'!A252</f>
        <v>06.04.2016</v>
      </c>
      <c r="E250" s="1">
        <f>'Исходные данные'!B252</f>
        <v>1004.38</v>
      </c>
      <c r="F250" s="12">
        <f t="shared" si="27"/>
        <v>1.4279539929198004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0.35624264555510976</v>
      </c>
      <c r="J250" s="18">
        <f t="shared" si="30"/>
        <v>5.1313554931209121E-4</v>
      </c>
      <c r="K250" s="12">
        <f t="shared" si="34"/>
        <v>1.3221134309500879</v>
      </c>
      <c r="L250" s="12">
        <f t="shared" si="31"/>
        <v>0.27923154028277353</v>
      </c>
      <c r="M250" s="12">
        <f t="shared" si="35"/>
        <v>7.7970253088690211E-2</v>
      </c>
      <c r="N250" s="18">
        <f t="shared" si="32"/>
        <v>1.1230914981086534E-4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698.03</v>
      </c>
      <c r="D251" s="5" t="str">
        <f>'Исходные данные'!A253</f>
        <v>05.04.2016</v>
      </c>
      <c r="E251" s="1">
        <f>'Исходные данные'!B253</f>
        <v>999.03</v>
      </c>
      <c r="F251" s="12">
        <f t="shared" si="27"/>
        <v>1.4312135581565262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0.35852272644623656</v>
      </c>
      <c r="J251" s="18">
        <f t="shared" si="30"/>
        <v>5.1497844968188247E-4</v>
      </c>
      <c r="K251" s="12">
        <f t="shared" si="34"/>
        <v>1.3251313958144328</v>
      </c>
      <c r="L251" s="12">
        <f t="shared" si="31"/>
        <v>0.28151162117390027</v>
      </c>
      <c r="M251" s="12">
        <f t="shared" si="35"/>
        <v>7.9248792855957567E-2</v>
      </c>
      <c r="N251" s="18">
        <f t="shared" si="32"/>
        <v>1.1383217150180206E-4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695.64</v>
      </c>
      <c r="D252" s="5" t="str">
        <f>'Исходные данные'!A254</f>
        <v>04.04.2016</v>
      </c>
      <c r="E252" s="1">
        <f>'Исходные данные'!B254</f>
        <v>1000.07</v>
      </c>
      <c r="F252" s="12">
        <f t="shared" si="27"/>
        <v>1.4376257834512105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0.36299299139260965</v>
      </c>
      <c r="J252" s="18">
        <f t="shared" si="30"/>
        <v>5.1994424342080483E-4</v>
      </c>
      <c r="K252" s="12">
        <f t="shared" si="34"/>
        <v>1.331068344222025</v>
      </c>
      <c r="L252" s="12">
        <f t="shared" si="31"/>
        <v>0.28598188612027337</v>
      </c>
      <c r="M252" s="12">
        <f t="shared" si="35"/>
        <v>8.1785639188909035E-2</v>
      </c>
      <c r="N252" s="18">
        <f t="shared" si="32"/>
        <v>1.1714819100948076E-4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695.64</v>
      </c>
      <c r="D253" s="5" t="str">
        <f>'Исходные данные'!A255</f>
        <v>01.04.2016</v>
      </c>
      <c r="E253" s="1">
        <f>'Исходные данные'!B255</f>
        <v>991.34</v>
      </c>
      <c r="F253" s="12">
        <f t="shared" si="27"/>
        <v>1.4250761888333046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0.35422527813929938</v>
      </c>
      <c r="J253" s="18">
        <f t="shared" si="30"/>
        <v>5.059694016249824E-4</v>
      </c>
      <c r="K253" s="12">
        <f t="shared" si="34"/>
        <v>1.3194489309358965</v>
      </c>
      <c r="L253" s="12">
        <f t="shared" si="31"/>
        <v>0.27721417286696298</v>
      </c>
      <c r="M253" s="12">
        <f t="shared" si="35"/>
        <v>7.6847697638314463E-2</v>
      </c>
      <c r="N253" s="18">
        <f t="shared" si="32"/>
        <v>1.0976795274058598E-4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693.87</v>
      </c>
      <c r="D254" s="5" t="str">
        <f>'Исходные данные'!A256</f>
        <v>31.03.2016</v>
      </c>
      <c r="E254" s="1">
        <f>'Исходные данные'!B256</f>
        <v>987.04</v>
      </c>
      <c r="F254" s="12">
        <f t="shared" si="27"/>
        <v>1.42251430383213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0.3524259423858111</v>
      </c>
      <c r="J254" s="18">
        <f t="shared" si="30"/>
        <v>5.0199425030757162E-4</v>
      </c>
      <c r="K254" s="12">
        <f t="shared" si="34"/>
        <v>1.3170769339490211</v>
      </c>
      <c r="L254" s="12">
        <f t="shared" si="31"/>
        <v>0.27541483711347475</v>
      </c>
      <c r="M254" s="12">
        <f t="shared" si="35"/>
        <v>7.5853332502241855E-2</v>
      </c>
      <c r="N254" s="18">
        <f t="shared" si="32"/>
        <v>1.0804521518767427E-4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692.75</v>
      </c>
      <c r="D255" s="5" t="str">
        <f>'Исходные данные'!A257</f>
        <v>30.03.2016</v>
      </c>
      <c r="E255" s="1">
        <f>'Исходные данные'!B257</f>
        <v>986.79</v>
      </c>
      <c r="F255" s="12">
        <f t="shared" si="27"/>
        <v>1.4244532659689642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0.35378806709505944</v>
      </c>
      <c r="J255" s="18">
        <f t="shared" si="30"/>
        <v>5.025279515795658E-4</v>
      </c>
      <c r="K255" s="12">
        <f t="shared" si="34"/>
        <v>1.318872179381243</v>
      </c>
      <c r="L255" s="12">
        <f t="shared" si="31"/>
        <v>0.27677696182272316</v>
      </c>
      <c r="M255" s="12">
        <f t="shared" si="35"/>
        <v>7.6605486595817188E-2</v>
      </c>
      <c r="N255" s="18">
        <f t="shared" si="32"/>
        <v>1.0881203138038087E-4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690.5</v>
      </c>
      <c r="D256" s="5" t="str">
        <f>'Исходные данные'!A258</f>
        <v>29.03.2016</v>
      </c>
      <c r="E256" s="1">
        <f>'Исходные данные'!B258</f>
        <v>975.46</v>
      </c>
      <c r="F256" s="12">
        <f t="shared" si="27"/>
        <v>1.4126864590876178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0.34549318176008809</v>
      </c>
      <c r="J256" s="18">
        <f t="shared" si="30"/>
        <v>4.8937602946753933E-4</v>
      </c>
      <c r="K256" s="12">
        <f t="shared" si="34"/>
        <v>1.3079775332691412</v>
      </c>
      <c r="L256" s="12">
        <f t="shared" si="31"/>
        <v>0.2684820764877518</v>
      </c>
      <c r="M256" s="12">
        <f t="shared" si="35"/>
        <v>7.2082625395175043E-2</v>
      </c>
      <c r="N256" s="18">
        <f t="shared" si="32"/>
        <v>1.021018962799163E-4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688.35</v>
      </c>
      <c r="D257" s="5" t="str">
        <f>'Исходные данные'!A259</f>
        <v>28.03.2016</v>
      </c>
      <c r="E257" s="1">
        <f>'Исходные данные'!B259</f>
        <v>975.69</v>
      </c>
      <c r="F257" s="12">
        <f t="shared" si="27"/>
        <v>1.4174329919372413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0.34884748350046757</v>
      </c>
      <c r="J257" s="18">
        <f t="shared" si="30"/>
        <v>4.9274811971774439E-4</v>
      </c>
      <c r="K257" s="12">
        <f t="shared" si="34"/>
        <v>1.3123722510696085</v>
      </c>
      <c r="L257" s="12">
        <f t="shared" si="31"/>
        <v>0.27183637822813128</v>
      </c>
      <c r="M257" s="12">
        <f t="shared" si="35"/>
        <v>7.3895016528187682E-2</v>
      </c>
      <c r="N257" s="18">
        <f t="shared" si="32"/>
        <v>1.0437693310958719E-4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680.77</v>
      </c>
      <c r="D258" s="5" t="str">
        <f>'Исходные данные'!A260</f>
        <v>25.03.2016</v>
      </c>
      <c r="E258" s="1">
        <f>'Исходные данные'!B260</f>
        <v>974.67</v>
      </c>
      <c r="F258" s="12">
        <f t="shared" ref="F258:F321" si="36">E258/C258</f>
        <v>1.4317170263084449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0.35887444168504867</v>
      </c>
      <c r="J258" s="18">
        <f t="shared" ref="J258:J321" si="39">H258*I258</f>
        <v>5.0549641571764187E-4</v>
      </c>
      <c r="K258" s="12">
        <f t="shared" si="34"/>
        <v>1.3255975466911472</v>
      </c>
      <c r="L258" s="12">
        <f t="shared" ref="L258:L321" si="40">LN(K258)</f>
        <v>0.28186333641271233</v>
      </c>
      <c r="M258" s="12">
        <f t="shared" si="35"/>
        <v>7.9446940413705869E-2</v>
      </c>
      <c r="N258" s="18">
        <f t="shared" ref="N258:N321" si="41">M258*H258</f>
        <v>1.1190583377934245E-4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688.77</v>
      </c>
      <c r="D259" s="5" t="str">
        <f>'Исходные данные'!A261</f>
        <v>24.03.2016</v>
      </c>
      <c r="E259" s="1">
        <f>'Исходные данные'!B261</f>
        <v>972.42</v>
      </c>
      <c r="F259" s="12">
        <f t="shared" si="36"/>
        <v>1.4118210723463565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0.34488041174003403</v>
      </c>
      <c r="J259" s="18">
        <f t="shared" si="39"/>
        <v>4.8442912759513826E-4</v>
      </c>
      <c r="K259" s="12">
        <f t="shared" ref="K259:K322" si="43">F259/GEOMEAN(F$2:F$1242)</f>
        <v>1.3071762893640428</v>
      </c>
      <c r="L259" s="12">
        <f t="shared" si="40"/>
        <v>0.26786930646769769</v>
      </c>
      <c r="M259" s="12">
        <f t="shared" ref="M259:M322" si="44">POWER(L259-AVERAGE(L$2:L$1242),2)</f>
        <v>7.1753965347485377E-2</v>
      </c>
      <c r="N259" s="18">
        <f t="shared" si="41"/>
        <v>1.0078772134201551E-4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694.39</v>
      </c>
      <c r="D260" s="5" t="str">
        <f>'Исходные данные'!A262</f>
        <v>23.03.2016</v>
      </c>
      <c r="E260" s="1">
        <f>'Исходные данные'!B262</f>
        <v>974.93</v>
      </c>
      <c r="F260" s="12">
        <f t="shared" si="36"/>
        <v>1.4040092743271071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0.33933191122788986</v>
      </c>
      <c r="J260" s="18">
        <f t="shared" si="39"/>
        <v>4.7530522950711359E-4</v>
      </c>
      <c r="K260" s="12">
        <f t="shared" si="43"/>
        <v>1.2999435051620809</v>
      </c>
      <c r="L260" s="12">
        <f t="shared" si="40"/>
        <v>0.26232080595555352</v>
      </c>
      <c r="M260" s="12">
        <f t="shared" si="44"/>
        <v>6.8812205237171187E-2</v>
      </c>
      <c r="N260" s="18">
        <f t="shared" si="41"/>
        <v>9.6385868587463598E-5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697.89</v>
      </c>
      <c r="D261" s="5" t="str">
        <f>'Исходные данные'!A263</f>
        <v>22.03.2016</v>
      </c>
      <c r="E261" s="1">
        <f>'Исходные данные'!B263</f>
        <v>971.75</v>
      </c>
      <c r="F261" s="12">
        <f t="shared" si="36"/>
        <v>1.3924114115405006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0.33103707251227027</v>
      </c>
      <c r="J261" s="18">
        <f t="shared" si="39"/>
        <v>4.6239240446365219E-4</v>
      </c>
      <c r="K261" s="12">
        <f t="shared" si="43"/>
        <v>1.2892052809360082</v>
      </c>
      <c r="L261" s="12">
        <f t="shared" si="40"/>
        <v>0.25402596723993387</v>
      </c>
      <c r="M261" s="12">
        <f t="shared" si="44"/>
        <v>6.4529192032183991E-2</v>
      </c>
      <c r="N261" s="18">
        <f t="shared" si="41"/>
        <v>9.0134340650781131E-5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700.43</v>
      </c>
      <c r="D262" s="5" t="str">
        <f>'Исходные данные'!A264</f>
        <v>21.03.2016</v>
      </c>
      <c r="E262" s="1">
        <f>'Исходные данные'!B264</f>
        <v>966.56</v>
      </c>
      <c r="F262" s="12">
        <f t="shared" si="36"/>
        <v>1.3799523150064961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0.32204894422897945</v>
      </c>
      <c r="J262" s="18">
        <f t="shared" si="39"/>
        <v>4.4858227371805771E-4</v>
      </c>
      <c r="K262" s="12">
        <f t="shared" si="43"/>
        <v>1.2776696579770155</v>
      </c>
      <c r="L262" s="12">
        <f t="shared" si="40"/>
        <v>0.24503783895664319</v>
      </c>
      <c r="M262" s="12">
        <f t="shared" si="44"/>
        <v>6.004354252054183E-2</v>
      </c>
      <c r="N262" s="18">
        <f t="shared" si="41"/>
        <v>8.3634706179321934E-5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698.24</v>
      </c>
      <c r="D263" s="5" t="str">
        <f>'Исходные данные'!A265</f>
        <v>18.03.2016</v>
      </c>
      <c r="E263" s="1">
        <f>'Исходные данные'!B265</f>
        <v>960.12</v>
      </c>
      <c r="F263" s="12">
        <f t="shared" si="36"/>
        <v>1.3750572868927589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0.31849539344538152</v>
      </c>
      <c r="J263" s="18">
        <f t="shared" si="39"/>
        <v>4.4239433069784187E-4</v>
      </c>
      <c r="K263" s="12">
        <f t="shared" si="43"/>
        <v>1.2731374514450549</v>
      </c>
      <c r="L263" s="12">
        <f t="shared" si="40"/>
        <v>0.24148428817304518</v>
      </c>
      <c r="M263" s="12">
        <f t="shared" si="44"/>
        <v>5.8314661434442354E-2</v>
      </c>
      <c r="N263" s="18">
        <f t="shared" si="41"/>
        <v>8.0999839074863926E-5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706.6</v>
      </c>
      <c r="D264" s="5" t="str">
        <f>'Исходные данные'!A266</f>
        <v>17.03.2016</v>
      </c>
      <c r="E264" s="1">
        <f>'Исходные данные'!B266</f>
        <v>954.27</v>
      </c>
      <c r="F264" s="12">
        <f t="shared" si="36"/>
        <v>1.3505094820266061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0.3004819153488813</v>
      </c>
      <c r="J264" s="18">
        <f t="shared" si="39"/>
        <v>4.1620846211818605E-4</v>
      </c>
      <c r="K264" s="12">
        <f t="shared" si="43"/>
        <v>1.2504091403966575</v>
      </c>
      <c r="L264" s="12">
        <f t="shared" si="40"/>
        <v>0.22347081007654504</v>
      </c>
      <c r="M264" s="12">
        <f t="shared" si="44"/>
        <v>4.993920295626729E-2</v>
      </c>
      <c r="N264" s="18">
        <f t="shared" si="41"/>
        <v>6.9172611728406179E-5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709.32</v>
      </c>
      <c r="D265" s="5" t="str">
        <f>'Исходные данные'!A267</f>
        <v>16.03.2016</v>
      </c>
      <c r="E265" s="1">
        <f>'Исходные данные'!B267</f>
        <v>955.42</v>
      </c>
      <c r="F265" s="12">
        <f t="shared" si="36"/>
        <v>1.3469520103761348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0.2978442697528374</v>
      </c>
      <c r="J265" s="18">
        <f t="shared" si="39"/>
        <v>4.1140350307440382E-4</v>
      </c>
      <c r="K265" s="12">
        <f t="shared" si="43"/>
        <v>1.247115350069635</v>
      </c>
      <c r="L265" s="12">
        <f t="shared" si="40"/>
        <v>0.22083316448050119</v>
      </c>
      <c r="M265" s="12">
        <f t="shared" si="44"/>
        <v>4.8767286534472119E-2</v>
      </c>
      <c r="N265" s="18">
        <f t="shared" si="41"/>
        <v>6.7360814201206909E-5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705.2</v>
      </c>
      <c r="D266" s="5" t="str">
        <f>'Исходные данные'!A268</f>
        <v>15.03.2016</v>
      </c>
      <c r="E266" s="1">
        <f>'Исходные данные'!B268</f>
        <v>938.04</v>
      </c>
      <c r="F266" s="12">
        <f t="shared" si="36"/>
        <v>1.3301758366420873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0.28531114149652415</v>
      </c>
      <c r="J266" s="18">
        <f t="shared" si="39"/>
        <v>3.929919342075584E-4</v>
      </c>
      <c r="K266" s="12">
        <f t="shared" si="43"/>
        <v>1.2315826335229458</v>
      </c>
      <c r="L266" s="12">
        <f t="shared" si="40"/>
        <v>0.20830003622418791</v>
      </c>
      <c r="M266" s="12">
        <f t="shared" si="44"/>
        <v>4.338890509099802E-2</v>
      </c>
      <c r="N266" s="18">
        <f t="shared" si="41"/>
        <v>5.9764542125556014E-5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703</v>
      </c>
      <c r="D267" s="5" t="str">
        <f>'Исходные данные'!A269</f>
        <v>14.03.2016</v>
      </c>
      <c r="E267" s="1">
        <f>'Исходные данные'!B269</f>
        <v>936.58</v>
      </c>
      <c r="F267" s="12">
        <f t="shared" si="36"/>
        <v>1.3322617354196302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0.28687805087776719</v>
      </c>
      <c r="J267" s="18">
        <f t="shared" si="39"/>
        <v>3.9404733670847004E-4</v>
      </c>
      <c r="K267" s="12">
        <f t="shared" si="43"/>
        <v>1.2335139245890907</v>
      </c>
      <c r="L267" s="12">
        <f t="shared" si="40"/>
        <v>0.20986694560543093</v>
      </c>
      <c r="M267" s="12">
        <f t="shared" si="44"/>
        <v>4.404413485775293E-2</v>
      </c>
      <c r="N267" s="18">
        <f t="shared" si="41"/>
        <v>6.0497741061832017E-5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709.42</v>
      </c>
      <c r="D268" s="5" t="str">
        <f>'Исходные данные'!A270</f>
        <v>11.03.2016</v>
      </c>
      <c r="E268" s="1">
        <f>'Исходные данные'!B270</f>
        <v>927.87</v>
      </c>
      <c r="F268" s="12">
        <f t="shared" si="36"/>
        <v>1.3079276028304814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0.26844390198518525</v>
      </c>
      <c r="J268" s="18">
        <f t="shared" si="39"/>
        <v>3.6769759331394322E-4</v>
      </c>
      <c r="K268" s="12">
        <f t="shared" si="43"/>
        <v>1.2109834483369466</v>
      </c>
      <c r="L268" s="12">
        <f t="shared" si="40"/>
        <v>0.19143279671284905</v>
      </c>
      <c r="M268" s="12">
        <f t="shared" si="44"/>
        <v>3.6646515657303008E-2</v>
      </c>
      <c r="N268" s="18">
        <f t="shared" si="41"/>
        <v>5.0196095016066695E-5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712.21</v>
      </c>
      <c r="D269" s="5" t="str">
        <f>'Исходные данные'!A271</f>
        <v>10.03.2016</v>
      </c>
      <c r="E269" s="1">
        <f>'Исходные данные'!B271</f>
        <v>920.95</v>
      </c>
      <c r="F269" s="12">
        <f t="shared" si="36"/>
        <v>1.2930877128936691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0.25703293422028933</v>
      </c>
      <c r="J269" s="18">
        <f t="shared" si="39"/>
        <v>3.5108492970535972E-4</v>
      </c>
      <c r="K269" s="12">
        <f t="shared" si="43"/>
        <v>1.1972434974025592</v>
      </c>
      <c r="L269" s="12">
        <f t="shared" si="40"/>
        <v>0.1800218289479531</v>
      </c>
      <c r="M269" s="12">
        <f t="shared" si="44"/>
        <v>3.2407858897766102E-2</v>
      </c>
      <c r="N269" s="18">
        <f t="shared" si="41"/>
        <v>4.4266354027892871E-5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707.25</v>
      </c>
      <c r="D270" s="5" t="str">
        <f>'Исходные данные'!A272</f>
        <v>09.03.2016</v>
      </c>
      <c r="E270" s="1">
        <f>'Исходные данные'!B272</f>
        <v>918.69</v>
      </c>
      <c r="F270" s="12">
        <f t="shared" si="36"/>
        <v>1.2989607635206788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0.26156453209038333</v>
      </c>
      <c r="J270" s="18">
        <f t="shared" si="39"/>
        <v>3.5627753333679482E-4</v>
      </c>
      <c r="K270" s="12">
        <f t="shared" si="43"/>
        <v>1.2026812349999325</v>
      </c>
      <c r="L270" s="12">
        <f t="shared" si="40"/>
        <v>0.18455342681804704</v>
      </c>
      <c r="M270" s="12">
        <f t="shared" si="44"/>
        <v>3.4059967350284263E-2</v>
      </c>
      <c r="N270" s="18">
        <f t="shared" si="41"/>
        <v>4.6393144575495721E-5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713.46</v>
      </c>
      <c r="D271" s="5" t="str">
        <f>'Исходные данные'!A273</f>
        <v>04.03.2016</v>
      </c>
      <c r="E271" s="1">
        <f>'Исходные данные'!B273</f>
        <v>915.46</v>
      </c>
      <c r="F271" s="12">
        <f t="shared" si="36"/>
        <v>1.2831272951531971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0.24930029751090074</v>
      </c>
      <c r="J271" s="18">
        <f t="shared" si="39"/>
        <v>3.3862463450829946E-4</v>
      </c>
      <c r="K271" s="12">
        <f t="shared" si="43"/>
        <v>1.188021350094</v>
      </c>
      <c r="L271" s="12">
        <f t="shared" si="40"/>
        <v>0.1722891922385644</v>
      </c>
      <c r="M271" s="12">
        <f t="shared" si="44"/>
        <v>2.9683565762217017E-2</v>
      </c>
      <c r="N271" s="18">
        <f t="shared" si="41"/>
        <v>4.0319192185056658E-5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729.56</v>
      </c>
      <c r="D272" s="5" t="str">
        <f>'Исходные данные'!A274</f>
        <v>03.03.2016</v>
      </c>
      <c r="E272" s="1">
        <f>'Исходные данные'!B274</f>
        <v>905.72</v>
      </c>
      <c r="F272" s="12">
        <f t="shared" si="36"/>
        <v>1.2414606063928946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0.21628859480852394</v>
      </c>
      <c r="J272" s="18">
        <f t="shared" si="39"/>
        <v>2.9296486637140257E-4</v>
      </c>
      <c r="K272" s="12">
        <f t="shared" si="43"/>
        <v>1.1494430141627618</v>
      </c>
      <c r="L272" s="12">
        <f t="shared" si="40"/>
        <v>0.13927748953618768</v>
      </c>
      <c r="M272" s="12">
        <f t="shared" si="44"/>
        <v>1.9398219091502886E-2</v>
      </c>
      <c r="N272" s="18">
        <f t="shared" si="41"/>
        <v>2.6275063967271965E-5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725.23</v>
      </c>
      <c r="D273" s="5" t="str">
        <f>'Исходные данные'!A275</f>
        <v>02.03.2016</v>
      </c>
      <c r="E273" s="1">
        <f>'Исходные данные'!B275</f>
        <v>899.15</v>
      </c>
      <c r="F273" s="12">
        <f t="shared" si="36"/>
        <v>1.2398135763826648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0.21496102668762701</v>
      </c>
      <c r="J273" s="18">
        <f t="shared" si="39"/>
        <v>2.9035400371905321E-4</v>
      </c>
      <c r="K273" s="12">
        <f t="shared" si="43"/>
        <v>1.1479180627227996</v>
      </c>
      <c r="L273" s="12">
        <f t="shared" si="40"/>
        <v>0.13794992141529064</v>
      </c>
      <c r="M273" s="12">
        <f t="shared" si="44"/>
        <v>1.9030180818484878E-2</v>
      </c>
      <c r="N273" s="18">
        <f t="shared" si="41"/>
        <v>2.5704609236789882E-5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725.11</v>
      </c>
      <c r="D274" s="5" t="str">
        <f>'Исходные данные'!A276</f>
        <v>01.03.2016</v>
      </c>
      <c r="E274" s="1">
        <f>'Исходные данные'!B276</f>
        <v>897.85</v>
      </c>
      <c r="F274" s="12">
        <f t="shared" si="36"/>
        <v>1.2382259243425136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0.21367964900424394</v>
      </c>
      <c r="J274" s="18">
        <f t="shared" si="39"/>
        <v>2.8781764957335425E-4</v>
      </c>
      <c r="K274" s="12">
        <f t="shared" si="43"/>
        <v>1.1464480881323249</v>
      </c>
      <c r="L274" s="12">
        <f t="shared" si="40"/>
        <v>0.13666854373190768</v>
      </c>
      <c r="M274" s="12">
        <f t="shared" si="44"/>
        <v>1.8678290845800378E-2</v>
      </c>
      <c r="N274" s="18">
        <f t="shared" si="41"/>
        <v>2.5158885248725729E-5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715.46</v>
      </c>
      <c r="D275" s="5" t="str">
        <f>'Исходные данные'!A277</f>
        <v>29.02.2016</v>
      </c>
      <c r="E275" s="1">
        <f>'Исходные данные'!B277</f>
        <v>889.86</v>
      </c>
      <c r="F275" s="12">
        <f t="shared" si="36"/>
        <v>1.2437592597769267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0.21813845450972649</v>
      </c>
      <c r="J275" s="18">
        <f t="shared" si="39"/>
        <v>2.9300340131575104E-4</v>
      </c>
      <c r="K275" s="12">
        <f t="shared" si="43"/>
        <v>1.1515712903727773</v>
      </c>
      <c r="L275" s="12">
        <f t="shared" si="40"/>
        <v>0.14112734923739023</v>
      </c>
      <c r="M275" s="12">
        <f t="shared" si="44"/>
        <v>1.9916928702772323E-2</v>
      </c>
      <c r="N275" s="18">
        <f t="shared" si="41"/>
        <v>2.6752403040498264E-5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707.34</v>
      </c>
      <c r="D276" s="5" t="str">
        <f>'Исходные данные'!A278</f>
        <v>26.02.2016</v>
      </c>
      <c r="E276" s="1">
        <f>'Исходные данные'!B278</f>
        <v>877.23</v>
      </c>
      <c r="F276" s="12">
        <f t="shared" si="36"/>
        <v>1.2401815251505641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0.21525776015324696</v>
      </c>
      <c r="J276" s="18">
        <f t="shared" si="39"/>
        <v>2.883270684417378E-4</v>
      </c>
      <c r="K276" s="12">
        <f t="shared" si="43"/>
        <v>1.1482587389703212</v>
      </c>
      <c r="L276" s="12">
        <f t="shared" si="40"/>
        <v>0.13824665488091059</v>
      </c>
      <c r="M276" s="12">
        <f t="shared" si="44"/>
        <v>1.9112137585761614E-2</v>
      </c>
      <c r="N276" s="18">
        <f t="shared" si="41"/>
        <v>2.5599758158937977E-5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703.43</v>
      </c>
      <c r="D277" s="5" t="str">
        <f>'Исходные данные'!A279</f>
        <v>25.02.2016</v>
      </c>
      <c r="E277" s="1">
        <f>'Исходные данные'!B279</f>
        <v>877.93</v>
      </c>
      <c r="F277" s="12">
        <f t="shared" si="36"/>
        <v>1.2480701704505068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0.22159849468911699</v>
      </c>
      <c r="J277" s="18">
        <f t="shared" si="39"/>
        <v>2.9599172836740248E-4</v>
      </c>
      <c r="K277" s="12">
        <f t="shared" si="43"/>
        <v>1.1555626744995953</v>
      </c>
      <c r="L277" s="12">
        <f t="shared" si="40"/>
        <v>0.14458738941678079</v>
      </c>
      <c r="M277" s="12">
        <f t="shared" si="44"/>
        <v>2.0905513178359827E-2</v>
      </c>
      <c r="N277" s="18">
        <f t="shared" si="41"/>
        <v>2.7923741028797379E-5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699.5</v>
      </c>
      <c r="D278" s="5" t="str">
        <f>'Исходные данные'!A280</f>
        <v>24.02.2016</v>
      </c>
      <c r="E278" s="1">
        <f>'Исходные данные'!B280</f>
        <v>870.42</v>
      </c>
      <c r="F278" s="12">
        <f t="shared" si="36"/>
        <v>1.2443459614010006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0.21861005967332986</v>
      </c>
      <c r="J278" s="18">
        <f t="shared" si="39"/>
        <v>2.9118505483008336E-4</v>
      </c>
      <c r="K278" s="12">
        <f t="shared" si="43"/>
        <v>1.1521145054210171</v>
      </c>
      <c r="L278" s="12">
        <f t="shared" si="40"/>
        <v>0.14159895440099352</v>
      </c>
      <c r="M278" s="12">
        <f t="shared" si="44"/>
        <v>2.0050263887454657E-2</v>
      </c>
      <c r="N278" s="18">
        <f t="shared" si="41"/>
        <v>2.6706626392904253E-5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692.73</v>
      </c>
      <c r="D279" s="5" t="str">
        <f>'Исходные данные'!A281</f>
        <v>20.02.2016</v>
      </c>
      <c r="E279" s="1">
        <f>'Исходные данные'!B281</f>
        <v>871.42</v>
      </c>
      <c r="F279" s="12">
        <f t="shared" si="36"/>
        <v>1.2579504280166875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0.22948375210969565</v>
      </c>
      <c r="J279" s="18">
        <f t="shared" si="39"/>
        <v>3.0481550159400006E-4</v>
      </c>
      <c r="K279" s="12">
        <f t="shared" si="43"/>
        <v>1.1647106031403378</v>
      </c>
      <c r="L279" s="12">
        <f t="shared" si="40"/>
        <v>0.15247264683735942</v>
      </c>
      <c r="M279" s="12">
        <f t="shared" si="44"/>
        <v>2.3247908033590146E-2</v>
      </c>
      <c r="N279" s="18">
        <f t="shared" si="41"/>
        <v>3.0879409470708961E-5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690.62</v>
      </c>
      <c r="D280" s="5" t="str">
        <f>'Исходные данные'!A282</f>
        <v>19.02.2016</v>
      </c>
      <c r="E280" s="1">
        <f>'Исходные данные'!B282</f>
        <v>870.38</v>
      </c>
      <c r="F280" s="12">
        <f t="shared" si="36"/>
        <v>1.2602878572876546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0.23134015303559929</v>
      </c>
      <c r="J280" s="18">
        <f t="shared" si="39"/>
        <v>3.0642365986231133E-4</v>
      </c>
      <c r="K280" s="12">
        <f t="shared" si="43"/>
        <v>1.1668747811519293</v>
      </c>
      <c r="L280" s="12">
        <f t="shared" si="40"/>
        <v>0.15432904776326303</v>
      </c>
      <c r="M280" s="12">
        <f t="shared" si="44"/>
        <v>2.3817454983515538E-2</v>
      </c>
      <c r="N280" s="18">
        <f t="shared" si="41"/>
        <v>3.1547622100568089E-5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694.91</v>
      </c>
      <c r="D281" s="5" t="str">
        <f>'Исходные данные'!A283</f>
        <v>18.02.2016</v>
      </c>
      <c r="E281" s="1">
        <f>'Исходные данные'!B283</f>
        <v>874.12</v>
      </c>
      <c r="F281" s="12">
        <f t="shared" si="36"/>
        <v>1.2578895108719115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0.22943532522542026</v>
      </c>
      <c r="J281" s="18">
        <f t="shared" si="39"/>
        <v>3.0305240263679239E-4</v>
      </c>
      <c r="K281" s="12">
        <f t="shared" si="43"/>
        <v>1.1646542012004413</v>
      </c>
      <c r="L281" s="12">
        <f t="shared" si="40"/>
        <v>0.15242421995308397</v>
      </c>
      <c r="M281" s="12">
        <f t="shared" si="44"/>
        <v>2.3233142828306141E-2</v>
      </c>
      <c r="N281" s="18">
        <f t="shared" si="41"/>
        <v>3.068777551148365E-5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690.21</v>
      </c>
      <c r="D282" s="5" t="str">
        <f>'Исходные данные'!A284</f>
        <v>17.02.2016</v>
      </c>
      <c r="E282" s="1">
        <f>'Исходные данные'!B284</f>
        <v>864.55</v>
      </c>
      <c r="F282" s="12">
        <f t="shared" si="36"/>
        <v>1.252589791512728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0.22521324123781106</v>
      </c>
      <c r="J282" s="18">
        <f t="shared" si="39"/>
        <v>2.9664534419429107E-4</v>
      </c>
      <c r="K282" s="12">
        <f t="shared" si="43"/>
        <v>1.1597472993115958</v>
      </c>
      <c r="L282" s="12">
        <f t="shared" si="40"/>
        <v>0.14820213596547482</v>
      </c>
      <c r="M282" s="12">
        <f t="shared" si="44"/>
        <v>2.1963873104729102E-2</v>
      </c>
      <c r="N282" s="18">
        <f t="shared" si="41"/>
        <v>2.8930273642801302E-5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698.04</v>
      </c>
      <c r="D283" s="5" t="str">
        <f>'Исходные данные'!A285</f>
        <v>16.02.2016</v>
      </c>
      <c r="E283" s="1">
        <f>'Исходные данные'!B285</f>
        <v>868.93</v>
      </c>
      <c r="F283" s="12">
        <f t="shared" si="36"/>
        <v>1.2448140507707295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0.21898616195117274</v>
      </c>
      <c r="J283" s="18">
        <f t="shared" si="39"/>
        <v>2.8763813022927853E-4</v>
      </c>
      <c r="K283" s="12">
        <f t="shared" si="43"/>
        <v>1.1525478998060408</v>
      </c>
      <c r="L283" s="12">
        <f t="shared" si="40"/>
        <v>0.14197505667883639</v>
      </c>
      <c r="M283" s="12">
        <f t="shared" si="44"/>
        <v>2.0156916718958823E-2</v>
      </c>
      <c r="N283" s="18">
        <f t="shared" si="41"/>
        <v>2.6476092299938819E-5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693.45</v>
      </c>
      <c r="D284" s="5" t="str">
        <f>'Исходные данные'!A286</f>
        <v>15.02.2016</v>
      </c>
      <c r="E284" s="1">
        <f>'Исходные данные'!B286</f>
        <v>864.75</v>
      </c>
      <c r="F284" s="12">
        <f t="shared" si="36"/>
        <v>1.2470257408609127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0.22076130871493382</v>
      </c>
      <c r="J284" s="18">
        <f t="shared" si="39"/>
        <v>2.89160464907067E-4</v>
      </c>
      <c r="K284" s="12">
        <f t="shared" si="43"/>
        <v>1.1545956584788195</v>
      </c>
      <c r="L284" s="12">
        <f t="shared" si="40"/>
        <v>0.14375020344259759</v>
      </c>
      <c r="M284" s="12">
        <f t="shared" si="44"/>
        <v>2.0664120989788211E-2</v>
      </c>
      <c r="N284" s="18">
        <f t="shared" si="41"/>
        <v>2.7066549238566067E-5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688.08</v>
      </c>
      <c r="D285" s="5" t="str">
        <f>'Исходные данные'!A287</f>
        <v>12.02.2016</v>
      </c>
      <c r="E285" s="1">
        <f>'Исходные данные'!B287</f>
        <v>868.86</v>
      </c>
      <c r="F285" s="12">
        <f t="shared" si="36"/>
        <v>1.2627310777816532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0.23327689732534204</v>
      </c>
      <c r="J285" s="18">
        <f t="shared" si="39"/>
        <v>3.0470098215672984E-4</v>
      </c>
      <c r="K285" s="12">
        <f t="shared" si="43"/>
        <v>1.1691369090957597</v>
      </c>
      <c r="L285" s="12">
        <f t="shared" si="40"/>
        <v>0.15626579205300581</v>
      </c>
      <c r="M285" s="12">
        <f t="shared" si="44"/>
        <v>2.4418997765953271E-2</v>
      </c>
      <c r="N285" s="18">
        <f t="shared" si="41"/>
        <v>3.1895539969360937E-5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693.4</v>
      </c>
      <c r="D286" s="5" t="str">
        <f>'Исходные данные'!A288</f>
        <v>11.02.2016</v>
      </c>
      <c r="E286" s="1">
        <f>'Исходные данные'!B288</f>
        <v>865.53</v>
      </c>
      <c r="F286" s="12">
        <f t="shared" si="36"/>
        <v>1.2482405537929044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0.22173500280968667</v>
      </c>
      <c r="J286" s="18">
        <f t="shared" si="39"/>
        <v>2.888168644863973E-4</v>
      </c>
      <c r="K286" s="12">
        <f t="shared" si="43"/>
        <v>1.1557204289556287</v>
      </c>
      <c r="L286" s="12">
        <f t="shared" si="40"/>
        <v>0.14472389753735029</v>
      </c>
      <c r="M286" s="12">
        <f t="shared" si="44"/>
        <v>2.0945006518401484E-2</v>
      </c>
      <c r="N286" s="18">
        <f t="shared" si="41"/>
        <v>2.7281534411073156E-5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682.48</v>
      </c>
      <c r="D287" s="5" t="str">
        <f>'Исходные данные'!A289</f>
        <v>10.02.2016</v>
      </c>
      <c r="E287" s="1">
        <f>'Исходные данные'!B289</f>
        <v>869.03</v>
      </c>
      <c r="F287" s="12">
        <f t="shared" si="36"/>
        <v>1.2733413433360683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0.24164442450865262</v>
      </c>
      <c r="J287" s="18">
        <f t="shared" si="39"/>
        <v>3.1387103646430349E-4</v>
      </c>
      <c r="K287" s="12">
        <f t="shared" si="43"/>
        <v>1.1789607372197706</v>
      </c>
      <c r="L287" s="12">
        <f t="shared" si="40"/>
        <v>0.16463331923631624</v>
      </c>
      <c r="M287" s="12">
        <f t="shared" si="44"/>
        <v>2.7104129802766833E-2</v>
      </c>
      <c r="N287" s="18">
        <f t="shared" si="41"/>
        <v>3.5205452519566929E-5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673.76</v>
      </c>
      <c r="D288" s="5" t="str">
        <f>'Исходные данные'!A290</f>
        <v>09.02.2016</v>
      </c>
      <c r="E288" s="1">
        <f>'Исходные данные'!B290</f>
        <v>869.72</v>
      </c>
      <c r="F288" s="12">
        <f t="shared" si="36"/>
        <v>1.2908454048919498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0.25529735635324047</v>
      </c>
      <c r="J288" s="18">
        <f t="shared" si="39"/>
        <v>3.3067925420227935E-4</v>
      </c>
      <c r="K288" s="12">
        <f t="shared" si="43"/>
        <v>1.1951673902309701</v>
      </c>
      <c r="L288" s="12">
        <f t="shared" si="40"/>
        <v>0.17828625108090412</v>
      </c>
      <c r="M288" s="12">
        <f t="shared" si="44"/>
        <v>3.1785987324483206E-2</v>
      </c>
      <c r="N288" s="18">
        <f t="shared" si="41"/>
        <v>4.1171466609312565E-5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666.03</v>
      </c>
      <c r="D289" s="5" t="str">
        <f>'Исходные данные'!A291</f>
        <v>08.02.2016</v>
      </c>
      <c r="E289" s="1">
        <f>'Исходные данные'!B291</f>
        <v>873.56</v>
      </c>
      <c r="F289" s="12">
        <f t="shared" si="36"/>
        <v>1.3115925709052145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0.2712421018256348</v>
      </c>
      <c r="J289" s="18">
        <f t="shared" si="39"/>
        <v>3.5035143626772328E-4</v>
      </c>
      <c r="K289" s="12">
        <f t="shared" si="43"/>
        <v>1.2143767674071919</v>
      </c>
      <c r="L289" s="12">
        <f t="shared" si="40"/>
        <v>0.19423099655329842</v>
      </c>
      <c r="M289" s="12">
        <f t="shared" si="44"/>
        <v>3.7725680022087447E-2</v>
      </c>
      <c r="N289" s="18">
        <f t="shared" si="41"/>
        <v>4.8728593721086352E-5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654.22</v>
      </c>
      <c r="D290" s="5" t="str">
        <f>'Исходные данные'!A292</f>
        <v>05.02.2016</v>
      </c>
      <c r="E290" s="1">
        <f>'Исходные данные'!B292</f>
        <v>878.39</v>
      </c>
      <c r="F290" s="12">
        <f t="shared" si="36"/>
        <v>1.3426523187918435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0.29464700002771577</v>
      </c>
      <c r="J290" s="18">
        <f t="shared" si="39"/>
        <v>3.7952028565351619E-4</v>
      </c>
      <c r="K290" s="12">
        <f t="shared" si="43"/>
        <v>1.2431343534683994</v>
      </c>
      <c r="L290" s="12">
        <f t="shared" si="40"/>
        <v>0.21763589475537951</v>
      </c>
      <c r="M290" s="12">
        <f t="shared" si="44"/>
        <v>4.736538268597465E-2</v>
      </c>
      <c r="N290" s="18">
        <f t="shared" si="41"/>
        <v>6.1009016095118217E-5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646.72</v>
      </c>
      <c r="D291" s="5" t="str">
        <f>'Исходные данные'!A293</f>
        <v>04.02.2016</v>
      </c>
      <c r="E291" s="1">
        <f>'Исходные данные'!B293</f>
        <v>870.25</v>
      </c>
      <c r="F291" s="12">
        <f t="shared" si="36"/>
        <v>1.3456364423552696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0.296867092476292</v>
      </c>
      <c r="J291" s="18">
        <f t="shared" si="39"/>
        <v>3.8131263751229309E-4</v>
      </c>
      <c r="K291" s="12">
        <f t="shared" si="43"/>
        <v>1.2458972925143226</v>
      </c>
      <c r="L291" s="12">
        <f t="shared" si="40"/>
        <v>0.21985598720395566</v>
      </c>
      <c r="M291" s="12">
        <f t="shared" si="44"/>
        <v>4.833665510942594E-2</v>
      </c>
      <c r="N291" s="18">
        <f t="shared" si="41"/>
        <v>6.208629354824569E-5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634.54</v>
      </c>
      <c r="D292" s="5" t="str">
        <f>'Исходные данные'!A294</f>
        <v>03.02.2016</v>
      </c>
      <c r="E292" s="1">
        <f>'Исходные данные'!B294</f>
        <v>877.66</v>
      </c>
      <c r="F292" s="12">
        <f t="shared" si="36"/>
        <v>1.3831436946449396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0.32435894796857251</v>
      </c>
      <c r="J292" s="18">
        <f t="shared" si="39"/>
        <v>4.1546189002535561E-4</v>
      </c>
      <c r="K292" s="12">
        <f t="shared" si="43"/>
        <v>1.2806244911888469</v>
      </c>
      <c r="L292" s="12">
        <f t="shared" si="40"/>
        <v>0.24734784269623619</v>
      </c>
      <c r="M292" s="12">
        <f t="shared" si="44"/>
        <v>6.1180955286482028E-2</v>
      </c>
      <c r="N292" s="18">
        <f t="shared" si="41"/>
        <v>7.8364896285646501E-5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626.87</v>
      </c>
      <c r="D293" s="5" t="str">
        <f>'Исходные данные'!A295</f>
        <v>02.02.2016</v>
      </c>
      <c r="E293" s="1">
        <f>'Исходные данные'!B295</f>
        <v>866.68</v>
      </c>
      <c r="F293" s="12">
        <f t="shared" si="36"/>
        <v>1.3825514061926714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0.32393063722589993</v>
      </c>
      <c r="J293" s="18">
        <f t="shared" si="39"/>
        <v>4.1375523724117611E-4</v>
      </c>
      <c r="K293" s="12">
        <f t="shared" si="43"/>
        <v>1.280076103410513</v>
      </c>
      <c r="L293" s="12">
        <f t="shared" si="40"/>
        <v>0.2469195319535637</v>
      </c>
      <c r="M293" s="12">
        <f t="shared" si="44"/>
        <v>6.0969255260166992E-2</v>
      </c>
      <c r="N293" s="18">
        <f t="shared" si="41"/>
        <v>7.7875772698202944E-5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627.17999999999995</v>
      </c>
      <c r="D294" s="5" t="str">
        <f>'Исходные данные'!A296</f>
        <v>01.02.2016</v>
      </c>
      <c r="E294" s="1">
        <f>'Исходные данные'!B296</f>
        <v>863.31</v>
      </c>
      <c r="F294" s="12">
        <f t="shared" si="36"/>
        <v>1.3764947861857839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0.31954025786053919</v>
      </c>
      <c r="J294" s="18">
        <f t="shared" si="39"/>
        <v>4.0700826592045036E-4</v>
      </c>
      <c r="K294" s="12">
        <f t="shared" si="43"/>
        <v>1.2744684026743753</v>
      </c>
      <c r="L294" s="12">
        <f t="shared" si="40"/>
        <v>0.24252915258820287</v>
      </c>
      <c r="M294" s="12">
        <f t="shared" si="44"/>
        <v>5.8820389855151818E-2</v>
      </c>
      <c r="N294" s="18">
        <f t="shared" si="41"/>
        <v>7.4921341792741445E-5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630.53</v>
      </c>
      <c r="D295" s="5" t="str">
        <f>'Исходные данные'!A297</f>
        <v>29.01.2016</v>
      </c>
      <c r="E295" s="1">
        <f>'Исходные данные'!B297</f>
        <v>858.37</v>
      </c>
      <c r="F295" s="12">
        <f t="shared" si="36"/>
        <v>1.3613468034827845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0.30847450640620649</v>
      </c>
      <c r="J295" s="18">
        <f t="shared" si="39"/>
        <v>3.9181683792939456E-4</v>
      </c>
      <c r="K295" s="12">
        <f t="shared" si="43"/>
        <v>1.2604431949416779</v>
      </c>
      <c r="L295" s="12">
        <f t="shared" si="40"/>
        <v>0.23146340113387026</v>
      </c>
      <c r="M295" s="12">
        <f t="shared" si="44"/>
        <v>5.3575306064458962E-2</v>
      </c>
      <c r="N295" s="18">
        <f t="shared" si="41"/>
        <v>6.8050054631203316E-5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632.54999999999995</v>
      </c>
      <c r="D296" s="5" t="str">
        <f>'Исходные данные'!A298</f>
        <v>28.01.2016</v>
      </c>
      <c r="E296" s="1">
        <f>'Исходные данные'!B298</f>
        <v>863.65</v>
      </c>
      <c r="F296" s="12">
        <f t="shared" si="36"/>
        <v>1.365346612915975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0.31140832527861489</v>
      </c>
      <c r="J296" s="18">
        <f t="shared" si="39"/>
        <v>3.9443932393422494E-4</v>
      </c>
      <c r="K296" s="12">
        <f t="shared" si="43"/>
        <v>1.2641465367853804</v>
      </c>
      <c r="L296" s="12">
        <f t="shared" si="40"/>
        <v>0.23439722000627855</v>
      </c>
      <c r="M296" s="12">
        <f t="shared" si="44"/>
        <v>5.4942056746671776E-2</v>
      </c>
      <c r="N296" s="18">
        <f t="shared" si="41"/>
        <v>6.9591292073915704E-5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632.07000000000005</v>
      </c>
      <c r="D297" s="5" t="str">
        <f>'Исходные данные'!A299</f>
        <v>27.01.2016</v>
      </c>
      <c r="E297" s="1">
        <f>'Исходные данные'!B299</f>
        <v>866.14</v>
      </c>
      <c r="F297" s="12">
        <f t="shared" si="36"/>
        <v>1.3703229072729286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0.3150464108068135</v>
      </c>
      <c r="J297" s="18">
        <f t="shared" si="39"/>
        <v>3.9793367473033606E-4</v>
      </c>
      <c r="K297" s="12">
        <f t="shared" si="43"/>
        <v>1.2687539860717798</v>
      </c>
      <c r="L297" s="12">
        <f t="shared" si="40"/>
        <v>0.23803530553447724</v>
      </c>
      <c r="M297" s="12">
        <f t="shared" si="44"/>
        <v>5.6660806680891962E-2</v>
      </c>
      <c r="N297" s="18">
        <f t="shared" si="41"/>
        <v>7.1568004720226708E-5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632.14</v>
      </c>
      <c r="D298" s="5" t="str">
        <f>'Исходные данные'!A300</f>
        <v>26.01.2016</v>
      </c>
      <c r="E298" s="1">
        <f>'Исходные данные'!B300</f>
        <v>853.95</v>
      </c>
      <c r="F298" s="12">
        <f t="shared" si="36"/>
        <v>1.3508874616382447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0.3007617554627095</v>
      </c>
      <c r="J298" s="18">
        <f t="shared" si="39"/>
        <v>3.7883049945818415E-4</v>
      </c>
      <c r="K298" s="12">
        <f t="shared" si="43"/>
        <v>1.250759103997481</v>
      </c>
      <c r="L298" s="12">
        <f t="shared" si="40"/>
        <v>0.22375065019037321</v>
      </c>
      <c r="M298" s="12">
        <f t="shared" si="44"/>
        <v>5.0064353460614788E-2</v>
      </c>
      <c r="N298" s="18">
        <f t="shared" si="41"/>
        <v>6.3059560206907007E-5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622.16</v>
      </c>
      <c r="D299" s="5" t="str">
        <f>'Исходные данные'!A301</f>
        <v>25.01.2016</v>
      </c>
      <c r="E299" s="1">
        <f>'Исходные данные'!B301</f>
        <v>855.97</v>
      </c>
      <c r="F299" s="12">
        <f t="shared" si="36"/>
        <v>1.3758036517937509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0.31903803441193135</v>
      </c>
      <c r="J299" s="18">
        <f t="shared" si="39"/>
        <v>4.007291690857884E-4</v>
      </c>
      <c r="K299" s="12">
        <f t="shared" si="43"/>
        <v>1.2738284954596968</v>
      </c>
      <c r="L299" s="12">
        <f t="shared" si="40"/>
        <v>0.24202692913959503</v>
      </c>
      <c r="M299" s="12">
        <f t="shared" si="44"/>
        <v>5.8577034428742583E-2</v>
      </c>
      <c r="N299" s="18">
        <f t="shared" si="41"/>
        <v>7.3575949580454713E-5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617.63</v>
      </c>
      <c r="D300" s="5" t="str">
        <f>'Исходные данные'!A302</f>
        <v>22.01.2016</v>
      </c>
      <c r="E300" s="1">
        <f>'Исходные данные'!B302</f>
        <v>857.15</v>
      </c>
      <c r="F300" s="12">
        <f t="shared" si="36"/>
        <v>1.3878049965189514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0.32772335979312328</v>
      </c>
      <c r="J300" s="18">
        <f t="shared" si="39"/>
        <v>4.1048950962168539E-4</v>
      </c>
      <c r="K300" s="12">
        <f t="shared" si="43"/>
        <v>1.2849402953701445</v>
      </c>
      <c r="L300" s="12">
        <f t="shared" si="40"/>
        <v>0.25071225452078705</v>
      </c>
      <c r="M300" s="12">
        <f t="shared" si="44"/>
        <v>6.2856634566895928E-2</v>
      </c>
      <c r="N300" s="18">
        <f t="shared" si="41"/>
        <v>7.8731003844590759E-5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627.61</v>
      </c>
      <c r="D301" s="5" t="str">
        <f>'Исходные данные'!A303</f>
        <v>21.01.2016</v>
      </c>
      <c r="E301" s="1">
        <f>'Исходные данные'!B303</f>
        <v>847.47</v>
      </c>
      <c r="F301" s="12">
        <f t="shared" si="36"/>
        <v>1.350313092525613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0.30033648595030499</v>
      </c>
      <c r="J301" s="18">
        <f t="shared" si="39"/>
        <v>3.7513616016228522E-4</v>
      </c>
      <c r="K301" s="12">
        <f t="shared" si="43"/>
        <v>1.2502273073696495</v>
      </c>
      <c r="L301" s="12">
        <f t="shared" si="40"/>
        <v>0.22332538067796859</v>
      </c>
      <c r="M301" s="12">
        <f t="shared" si="44"/>
        <v>4.9874225654959609E-2</v>
      </c>
      <c r="N301" s="18">
        <f t="shared" si="41"/>
        <v>6.2295546423769038E-5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616.95000000000005</v>
      </c>
      <c r="D302" s="5" t="str">
        <f>'Исходные данные'!A304</f>
        <v>20.01.2016</v>
      </c>
      <c r="E302" s="1">
        <f>'Исходные данные'!B304</f>
        <v>838.36</v>
      </c>
      <c r="F302" s="12">
        <f t="shared" si="36"/>
        <v>1.3588783531890751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0.30665961916041606</v>
      </c>
      <c r="J302" s="18">
        <f t="shared" si="39"/>
        <v>3.8196502227628309E-4</v>
      </c>
      <c r="K302" s="12">
        <f t="shared" si="43"/>
        <v>1.2581577072417045</v>
      </c>
      <c r="L302" s="12">
        <f t="shared" si="40"/>
        <v>0.22964851388807969</v>
      </c>
      <c r="M302" s="12">
        <f t="shared" si="44"/>
        <v>5.2738439931003557E-2</v>
      </c>
      <c r="N302" s="18">
        <f t="shared" si="41"/>
        <v>6.5689246723170879E-5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602.46</v>
      </c>
      <c r="D303" s="5" t="str">
        <f>'Исходные данные'!A305</f>
        <v>19.01.2016</v>
      </c>
      <c r="E303" s="1">
        <f>'Исходные данные'!B305</f>
        <v>846.93</v>
      </c>
      <c r="F303" s="12">
        <f t="shared" si="36"/>
        <v>1.4057862762673039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0.34059677348929973</v>
      </c>
      <c r="J303" s="18">
        <f t="shared" si="39"/>
        <v>4.2305195071532247E-4</v>
      </c>
      <c r="K303" s="12">
        <f t="shared" si="43"/>
        <v>1.3015887949568556</v>
      </c>
      <c r="L303" s="12">
        <f t="shared" si="40"/>
        <v>0.2635856682169635</v>
      </c>
      <c r="M303" s="12">
        <f t="shared" si="44"/>
        <v>6.9477404489383193E-2</v>
      </c>
      <c r="N303" s="18">
        <f t="shared" si="41"/>
        <v>8.6297210624616981E-5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604.87</v>
      </c>
      <c r="D304" s="5" t="str">
        <f>'Исходные данные'!A306</f>
        <v>18.01.2016</v>
      </c>
      <c r="E304" s="1">
        <f>'Исходные данные'!B306</f>
        <v>833.33</v>
      </c>
      <c r="F304" s="12">
        <f t="shared" si="36"/>
        <v>1.3777009936019311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0.32041616327156125</v>
      </c>
      <c r="J304" s="18">
        <f t="shared" si="39"/>
        <v>3.9687501365342055E-4</v>
      </c>
      <c r="K304" s="12">
        <f t="shared" si="43"/>
        <v>1.2755852054798629</v>
      </c>
      <c r="L304" s="12">
        <f t="shared" si="40"/>
        <v>0.24340505799922502</v>
      </c>
      <c r="M304" s="12">
        <f t="shared" si="44"/>
        <v>5.9246022259606124E-2</v>
      </c>
      <c r="N304" s="18">
        <f t="shared" si="41"/>
        <v>7.3383519898351433E-5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610.28</v>
      </c>
      <c r="D305" s="5" t="str">
        <f>'Исходные данные'!A307</f>
        <v>15.01.2016</v>
      </c>
      <c r="E305" s="1">
        <f>'Исходные данные'!B307</f>
        <v>834.49</v>
      </c>
      <c r="F305" s="12">
        <f t="shared" si="36"/>
        <v>1.36738873959494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0.31290289156160184</v>
      </c>
      <c r="J305" s="18">
        <f t="shared" si="39"/>
        <v>3.864871755348799E-4</v>
      </c>
      <c r="K305" s="12">
        <f t="shared" si="43"/>
        <v>1.2660373001596543</v>
      </c>
      <c r="L305" s="12">
        <f t="shared" si="40"/>
        <v>0.23589178628926546</v>
      </c>
      <c r="M305" s="12">
        <f t="shared" si="44"/>
        <v>5.5644934838740515E-2</v>
      </c>
      <c r="N305" s="18">
        <f t="shared" si="41"/>
        <v>6.873076049670611E-5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608.94000000000005</v>
      </c>
      <c r="D306" s="5" t="str">
        <f>'Исходные данные'!A308</f>
        <v>14.01.2016</v>
      </c>
      <c r="E306" s="1">
        <f>'Исходные данные'!B308</f>
        <v>862.7</v>
      </c>
      <c r="F306" s="12">
        <f t="shared" si="36"/>
        <v>1.4167241435937858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0.34834726539375122</v>
      </c>
      <c r="J306" s="18">
        <f t="shared" si="39"/>
        <v>4.2906598471379609E-4</v>
      </c>
      <c r="K306" s="12">
        <f t="shared" si="43"/>
        <v>1.3117159428691791</v>
      </c>
      <c r="L306" s="12">
        <f t="shared" si="40"/>
        <v>0.27133616012141493</v>
      </c>
      <c r="M306" s="12">
        <f t="shared" si="44"/>
        <v>7.3623311789434154E-2</v>
      </c>
      <c r="N306" s="18">
        <f t="shared" si="41"/>
        <v>9.0683240286435903E-5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610.6</v>
      </c>
      <c r="D307" s="5" t="str">
        <f>'Исходные данные'!A309</f>
        <v>13.01.2016</v>
      </c>
      <c r="E307" s="1">
        <f>'Исходные данные'!B309</f>
        <v>875.23</v>
      </c>
      <c r="F307" s="12">
        <f t="shared" si="36"/>
        <v>1.4333933835571568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0.36004462865880804</v>
      </c>
      <c r="J307" s="18">
        <f t="shared" si="39"/>
        <v>4.4223609466692484E-4</v>
      </c>
      <c r="K307" s="12">
        <f t="shared" si="43"/>
        <v>1.3271496516221057</v>
      </c>
      <c r="L307" s="12">
        <f t="shared" si="40"/>
        <v>0.28303352338647175</v>
      </c>
      <c r="M307" s="12">
        <f t="shared" si="44"/>
        <v>8.0107975360560482E-2</v>
      </c>
      <c r="N307" s="18">
        <f t="shared" si="41"/>
        <v>9.8395130367852631E-5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611.34</v>
      </c>
      <c r="D308" s="5" t="str">
        <f>'Исходные данные'!A310</f>
        <v>12.01.2016</v>
      </c>
      <c r="E308" s="1">
        <f>'Исходные данные'!B310</f>
        <v>875.99</v>
      </c>
      <c r="F308" s="12">
        <f t="shared" si="36"/>
        <v>1.4329014950763894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0.35970140613187063</v>
      </c>
      <c r="J308" s="18">
        <f t="shared" si="39"/>
        <v>4.4058139616051444E-4</v>
      </c>
      <c r="K308" s="12">
        <f t="shared" si="43"/>
        <v>1.3266942221263538</v>
      </c>
      <c r="L308" s="12">
        <f t="shared" si="40"/>
        <v>0.28269030085953423</v>
      </c>
      <c r="M308" s="12">
        <f t="shared" si="44"/>
        <v>7.9913806200054005E-2</v>
      </c>
      <c r="N308" s="18">
        <f t="shared" si="41"/>
        <v>9.7882676319626952E-5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609.27</v>
      </c>
      <c r="D309" s="5" t="str">
        <f>'Исходные данные'!A311</f>
        <v>11.01.2016</v>
      </c>
      <c r="E309" s="1">
        <f>'Исходные данные'!B311</f>
        <v>879.23</v>
      </c>
      <c r="F309" s="12">
        <f t="shared" si="36"/>
        <v>1.4430876294582042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0.36678500522317031</v>
      </c>
      <c r="J309" s="18">
        <f t="shared" si="39"/>
        <v>4.4800386561627466E-4</v>
      </c>
      <c r="K309" s="12">
        <f t="shared" si="43"/>
        <v>1.3361253558620583</v>
      </c>
      <c r="L309" s="12">
        <f t="shared" si="40"/>
        <v>0.28977389995083391</v>
      </c>
      <c r="M309" s="12">
        <f t="shared" si="44"/>
        <v>8.3968913092715938E-2</v>
      </c>
      <c r="N309" s="18">
        <f t="shared" si="41"/>
        <v>1.0256252878779721E-4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606.98</v>
      </c>
      <c r="D310" s="5" t="str">
        <f>'Исходные данные'!A312</f>
        <v>31.12.2015</v>
      </c>
      <c r="E310" s="1">
        <f>'Исходные данные'!B312</f>
        <v>864.56</v>
      </c>
      <c r="F310" s="12">
        <f t="shared" si="36"/>
        <v>1.4243632409634583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0.35372486540739956</v>
      </c>
      <c r="J310" s="18">
        <f t="shared" si="39"/>
        <v>4.3084588368137104E-4</v>
      </c>
      <c r="K310" s="12">
        <f t="shared" si="43"/>
        <v>1.3187888270677297</v>
      </c>
      <c r="L310" s="12">
        <f t="shared" si="40"/>
        <v>0.27671376013506332</v>
      </c>
      <c r="M310" s="12">
        <f t="shared" si="44"/>
        <v>7.6570505048085394E-2</v>
      </c>
      <c r="N310" s="18">
        <f t="shared" si="41"/>
        <v>9.3264822854268915E-5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579.20000000000005</v>
      </c>
      <c r="D311" s="5" t="str">
        <f>'Исходные данные'!A313</f>
        <v>30.12.2015</v>
      </c>
      <c r="E311" s="1">
        <f>'Исходные данные'!B313</f>
        <v>864.66</v>
      </c>
      <c r="F311" s="12">
        <f t="shared" si="36"/>
        <v>1.4928522099447512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0.40068852500681851</v>
      </c>
      <c r="J311" s="18">
        <f t="shared" si="39"/>
        <v>4.8668664894448686E-4</v>
      </c>
      <c r="K311" s="12">
        <f t="shared" si="43"/>
        <v>1.3822013643140727</v>
      </c>
      <c r="L311" s="12">
        <f t="shared" si="40"/>
        <v>0.32367741973448216</v>
      </c>
      <c r="M311" s="12">
        <f t="shared" si="44"/>
        <v>0.10476707204597217</v>
      </c>
      <c r="N311" s="18">
        <f t="shared" si="41"/>
        <v>1.2725279620351529E-4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579.19000000000005</v>
      </c>
      <c r="D312" s="5" t="str">
        <f>'Исходные данные'!A314</f>
        <v>29.12.2015</v>
      </c>
      <c r="E312" s="1">
        <f>'Исходные данные'!B314</f>
        <v>855.92</v>
      </c>
      <c r="F312" s="12">
        <f t="shared" si="36"/>
        <v>1.4777879452338609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0.39054633810125972</v>
      </c>
      <c r="J312" s="18">
        <f t="shared" si="39"/>
        <v>4.7304370426391913E-4</v>
      </c>
      <c r="K312" s="12">
        <f t="shared" si="43"/>
        <v>1.368253669360028</v>
      </c>
      <c r="L312" s="12">
        <f t="shared" si="40"/>
        <v>0.31353523282892343</v>
      </c>
      <c r="M312" s="12">
        <f t="shared" si="44"/>
        <v>9.8304342225087257E-2</v>
      </c>
      <c r="N312" s="18">
        <f t="shared" si="41"/>
        <v>1.1906973809424454E-4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577.63</v>
      </c>
      <c r="D313" s="5" t="str">
        <f>'Исходные данные'!A315</f>
        <v>28.12.2015</v>
      </c>
      <c r="E313" s="1">
        <f>'Исходные данные'!B315</f>
        <v>851.98</v>
      </c>
      <c r="F313" s="12">
        <f t="shared" si="36"/>
        <v>1.4749580181084778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0.38862952708738713</v>
      </c>
      <c r="J313" s="18">
        <f t="shared" si="39"/>
        <v>4.694081873767582E-4</v>
      </c>
      <c r="K313" s="12">
        <f t="shared" si="43"/>
        <v>1.365633497646072</v>
      </c>
      <c r="L313" s="12">
        <f t="shared" si="40"/>
        <v>0.31161842181505084</v>
      </c>
      <c r="M313" s="12">
        <f t="shared" si="44"/>
        <v>9.7106040814502984E-2</v>
      </c>
      <c r="N313" s="18">
        <f t="shared" si="41"/>
        <v>1.1729003440291789E-4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577.87</v>
      </c>
      <c r="D314" s="5" t="str">
        <f>'Исходные данные'!A316</f>
        <v>25.12.2015</v>
      </c>
      <c r="E314" s="1">
        <f>'Исходные данные'!B316</f>
        <v>860.88</v>
      </c>
      <c r="F314" s="12">
        <f t="shared" si="36"/>
        <v>1.4897468288715454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0.39860619201140218</v>
      </c>
      <c r="J314" s="18">
        <f t="shared" si="39"/>
        <v>4.801147807761278E-4</v>
      </c>
      <c r="K314" s="12">
        <f t="shared" si="43"/>
        <v>1.3793261554169649</v>
      </c>
      <c r="L314" s="12">
        <f t="shared" si="40"/>
        <v>0.32159508673906584</v>
      </c>
      <c r="M314" s="12">
        <f t="shared" si="44"/>
        <v>0.10342339981470731</v>
      </c>
      <c r="N314" s="18">
        <f t="shared" si="41"/>
        <v>1.2457183035365297E-4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582.82000000000005</v>
      </c>
      <c r="D315" s="5" t="str">
        <f>'Исходные данные'!A317</f>
        <v>24.12.2015</v>
      </c>
      <c r="E315" s="1">
        <f>'Исходные данные'!B317</f>
        <v>858.25</v>
      </c>
      <c r="F315" s="12">
        <f t="shared" si="36"/>
        <v>1.4725815860814659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0.38701704151565874</v>
      </c>
      <c r="J315" s="18">
        <f t="shared" si="39"/>
        <v>4.6485477201170945E-4</v>
      </c>
      <c r="K315" s="12">
        <f t="shared" si="43"/>
        <v>1.36343320777943</v>
      </c>
      <c r="L315" s="12">
        <f t="shared" si="40"/>
        <v>0.31000593624332234</v>
      </c>
      <c r="M315" s="12">
        <f t="shared" si="44"/>
        <v>9.6103680506098868E-2</v>
      </c>
      <c r="N315" s="18">
        <f t="shared" si="41"/>
        <v>1.1543226705519952E-4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588.46</v>
      </c>
      <c r="D316" s="5" t="str">
        <f>'Исходные данные'!A318</f>
        <v>23.12.2015</v>
      </c>
      <c r="E316" s="1">
        <f>'Исходные данные'!B318</f>
        <v>857.49</v>
      </c>
      <c r="F316" s="12">
        <f t="shared" si="36"/>
        <v>1.4571763586310029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0.37650056218797306</v>
      </c>
      <c r="J316" s="18">
        <f t="shared" si="39"/>
        <v>4.5096101913420637E-4</v>
      </c>
      <c r="K316" s="12">
        <f t="shared" si="43"/>
        <v>1.3491698223902049</v>
      </c>
      <c r="L316" s="12">
        <f t="shared" si="40"/>
        <v>0.29948945691563678</v>
      </c>
      <c r="M316" s="12">
        <f t="shared" si="44"/>
        <v>8.9693934803623088E-2</v>
      </c>
      <c r="N316" s="18">
        <f t="shared" si="41"/>
        <v>1.0743269017751022E-4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585.69000000000005</v>
      </c>
      <c r="D317" s="5" t="str">
        <f>'Исходные данные'!A319</f>
        <v>22.12.2015</v>
      </c>
      <c r="E317" s="1">
        <f>'Исходные данные'!B319</f>
        <v>860.85</v>
      </c>
      <c r="F317" s="12">
        <f t="shared" si="36"/>
        <v>1.4698048455667674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0.38512963385966065</v>
      </c>
      <c r="J317" s="18">
        <f t="shared" si="39"/>
        <v>4.6000916071682092E-4</v>
      </c>
      <c r="K317" s="12">
        <f t="shared" si="43"/>
        <v>1.3608622804617792</v>
      </c>
      <c r="L317" s="12">
        <f t="shared" si="40"/>
        <v>0.30811852858732436</v>
      </c>
      <c r="M317" s="12">
        <f t="shared" si="44"/>
        <v>9.4937027658817855E-2</v>
      </c>
      <c r="N317" s="18">
        <f t="shared" si="41"/>
        <v>1.1339533127226517E-4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597.08000000000004</v>
      </c>
      <c r="D318" s="5" t="str">
        <f>'Исходные данные'!A320</f>
        <v>21.12.2015</v>
      </c>
      <c r="E318" s="1">
        <f>'Исходные данные'!B320</f>
        <v>864.83</v>
      </c>
      <c r="F318" s="12">
        <f t="shared" si="36"/>
        <v>1.4484323708715749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0.37048184806002954</v>
      </c>
      <c r="J318" s="18">
        <f t="shared" si="39"/>
        <v>4.4127837718764074E-4</v>
      </c>
      <c r="K318" s="12">
        <f t="shared" si="43"/>
        <v>1.3410739427511384</v>
      </c>
      <c r="L318" s="12">
        <f t="shared" si="40"/>
        <v>0.2934707427876932</v>
      </c>
      <c r="M318" s="12">
        <f t="shared" si="44"/>
        <v>8.6125076872360415E-2</v>
      </c>
      <c r="N318" s="18">
        <f t="shared" si="41"/>
        <v>1.0258298579648092E-4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594.12</v>
      </c>
      <c r="D319" s="5" t="str">
        <f>'Исходные данные'!A321</f>
        <v>18.12.2015</v>
      </c>
      <c r="E319" s="1">
        <f>'Исходные данные'!B321</f>
        <v>862.67</v>
      </c>
      <c r="F319" s="12">
        <f t="shared" si="36"/>
        <v>1.4520130613344104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0.37295091177151946</v>
      </c>
      <c r="J319" s="18">
        <f t="shared" si="39"/>
        <v>4.4297942553797576E-4</v>
      </c>
      <c r="K319" s="12">
        <f t="shared" si="43"/>
        <v>1.3443892309022012</v>
      </c>
      <c r="L319" s="12">
        <f t="shared" si="40"/>
        <v>0.29593980649918317</v>
      </c>
      <c r="M319" s="12">
        <f t="shared" si="44"/>
        <v>8.7580369070774003E-2</v>
      </c>
      <c r="N319" s="18">
        <f t="shared" si="41"/>
        <v>1.040252225020517E-4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613.79</v>
      </c>
      <c r="D320" s="5" t="str">
        <f>'Исходные данные'!A322</f>
        <v>17.12.2015</v>
      </c>
      <c r="E320" s="1">
        <f>'Исходные данные'!B322</f>
        <v>854.94</v>
      </c>
      <c r="F320" s="12">
        <f t="shared" si="36"/>
        <v>1.3928868179670573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0.33137844093460783</v>
      </c>
      <c r="J320" s="18">
        <f t="shared" si="39"/>
        <v>3.9250238686451078E-4</v>
      </c>
      <c r="K320" s="12">
        <f t="shared" si="43"/>
        <v>1.2896454500344716</v>
      </c>
      <c r="L320" s="12">
        <f t="shared" si="40"/>
        <v>0.2543673356622716</v>
      </c>
      <c r="M320" s="12">
        <f t="shared" si="44"/>
        <v>6.4702741451922771E-2</v>
      </c>
      <c r="N320" s="18">
        <f t="shared" si="41"/>
        <v>7.6637394952221689E-5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607.87</v>
      </c>
      <c r="D321" s="5" t="str">
        <f>'Исходные данные'!A323</f>
        <v>16.12.2015</v>
      </c>
      <c r="E321" s="1">
        <f>'Исходные данные'!B323</f>
        <v>848.72</v>
      </c>
      <c r="F321" s="12">
        <f t="shared" si="36"/>
        <v>1.3962195864247291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0.33376828883617765</v>
      </c>
      <c r="J321" s="18">
        <f t="shared" si="39"/>
        <v>3.9422965805104585E-4</v>
      </c>
      <c r="K321" s="12">
        <f t="shared" si="43"/>
        <v>1.2927311922656515</v>
      </c>
      <c r="L321" s="12">
        <f t="shared" si="40"/>
        <v>0.25675718356384131</v>
      </c>
      <c r="M321" s="12">
        <f t="shared" si="44"/>
        <v>6.5924251311636123E-2</v>
      </c>
      <c r="N321" s="18">
        <f t="shared" si="41"/>
        <v>7.7866280054585279E-5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609.72</v>
      </c>
      <c r="D322" s="5" t="str">
        <f>'Исходные данные'!A324</f>
        <v>15.12.2015</v>
      </c>
      <c r="E322" s="1">
        <f>'Исходные данные'!B324</f>
        <v>845.46</v>
      </c>
      <c r="F322" s="12">
        <f t="shared" ref="F322:F385" si="45">E322/C322</f>
        <v>1.3866364888801417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0.32688102254142759</v>
      </c>
      <c r="J322" s="18">
        <f t="shared" ref="J322:J385" si="48">H322*I322</f>
        <v>3.8501717075481771E-4</v>
      </c>
      <c r="K322" s="12">
        <f t="shared" si="43"/>
        <v>1.2838583980183405</v>
      </c>
      <c r="L322" s="12">
        <f t="shared" ref="L322:L385" si="49">LN(K322)</f>
        <v>0.24986991726909136</v>
      </c>
      <c r="M322" s="12">
        <f t="shared" si="44"/>
        <v>6.2434975556062589E-2</v>
      </c>
      <c r="N322" s="18">
        <f t="shared" ref="N322:N385" si="50">M322*H322</f>
        <v>7.3539104405165857E-5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631.53</v>
      </c>
      <c r="D323" s="5" t="str">
        <f>'Исходные данные'!A325</f>
        <v>14.12.2015</v>
      </c>
      <c r="E323" s="1">
        <f>'Исходные данные'!B325</f>
        <v>840.52</v>
      </c>
      <c r="F323" s="12">
        <f t="shared" si="45"/>
        <v>1.3309264801355438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0.28587530132505329</v>
      </c>
      <c r="J323" s="18">
        <f t="shared" si="48"/>
        <v>3.3577874011425331E-4</v>
      </c>
      <c r="K323" s="12">
        <f t="shared" ref="K323:K386" si="52">F323/GEOMEAN(F$2:F$1242)</f>
        <v>1.2322776389989449</v>
      </c>
      <c r="L323" s="12">
        <f t="shared" si="49"/>
        <v>0.20886419605271697</v>
      </c>
      <c r="M323" s="12">
        <f t="shared" ref="M323:M386" si="53">POWER(L323-AVERAGE(L$2:L$1242),2)</f>
        <v>4.3624252392747816E-2</v>
      </c>
      <c r="N323" s="18">
        <f t="shared" si="50"/>
        <v>5.1239461537838508E-5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631.61</v>
      </c>
      <c r="D324" s="5" t="str">
        <f>'Исходные данные'!A326</f>
        <v>11.12.2015</v>
      </c>
      <c r="E324" s="1">
        <f>'Исходные данные'!B326</f>
        <v>847.72</v>
      </c>
      <c r="F324" s="12">
        <f t="shared" si="45"/>
        <v>1.3421573439305901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0.29427827752665064</v>
      </c>
      <c r="J324" s="18">
        <f t="shared" si="48"/>
        <v>3.446838495061625E-4</v>
      </c>
      <c r="K324" s="12">
        <f t="shared" si="52"/>
        <v>1.2426760663560059</v>
      </c>
      <c r="L324" s="12">
        <f t="shared" si="49"/>
        <v>0.21726717225431436</v>
      </c>
      <c r="M324" s="12">
        <f t="shared" si="53"/>
        <v>4.7205024139385932E-2</v>
      </c>
      <c r="N324" s="18">
        <f t="shared" si="50"/>
        <v>5.5290555501234171E-5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629.99</v>
      </c>
      <c r="D325" s="5" t="str">
        <f>'Исходные данные'!A327</f>
        <v>10.12.2015</v>
      </c>
      <c r="E325" s="1">
        <f>'Исходные данные'!B327</f>
        <v>850.03</v>
      </c>
      <c r="F325" s="12">
        <f t="shared" si="45"/>
        <v>1.3492753853235766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0.2995676967354588</v>
      </c>
      <c r="J325" s="18">
        <f t="shared" si="48"/>
        <v>3.4989994878373542E-4</v>
      </c>
      <c r="K325" s="12">
        <f t="shared" si="52"/>
        <v>1.2492665154701845</v>
      </c>
      <c r="L325" s="12">
        <f t="shared" si="49"/>
        <v>0.22255659146312246</v>
      </c>
      <c r="M325" s="12">
        <f t="shared" si="53"/>
        <v>4.9531436403683217E-2</v>
      </c>
      <c r="N325" s="18">
        <f t="shared" si="50"/>
        <v>5.7853524427696374E-5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635.45000000000005</v>
      </c>
      <c r="D326" s="5" t="str">
        <f>'Исходные данные'!A328</f>
        <v>09.12.2015</v>
      </c>
      <c r="E326" s="1">
        <f>'Исходные данные'!B328</f>
        <v>855.57</v>
      </c>
      <c r="F326" s="12">
        <f t="shared" si="45"/>
        <v>1.3464001888425525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0.29743450415184131</v>
      </c>
      <c r="J326" s="18">
        <f t="shared" si="48"/>
        <v>3.4643871240447408E-4</v>
      </c>
      <c r="K326" s="12">
        <f t="shared" si="52"/>
        <v>1.2466044297846299</v>
      </c>
      <c r="L326" s="12">
        <f t="shared" si="49"/>
        <v>0.22042339887950499</v>
      </c>
      <c r="M326" s="12">
        <f t="shared" si="53"/>
        <v>4.8586474773593388E-2</v>
      </c>
      <c r="N326" s="18">
        <f t="shared" si="50"/>
        <v>5.6591402563850643E-5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626.36</v>
      </c>
      <c r="D327" s="5" t="str">
        <f>'Исходные данные'!A329</f>
        <v>08.12.2015</v>
      </c>
      <c r="E327" s="1">
        <f>'Исходные данные'!B329</f>
        <v>858.22</v>
      </c>
      <c r="F327" s="12">
        <f t="shared" si="45"/>
        <v>1.3701705089724758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0.31493519119963881</v>
      </c>
      <c r="J327" s="18">
        <f t="shared" si="48"/>
        <v>3.6579892869779919E-4</v>
      </c>
      <c r="K327" s="12">
        <f t="shared" si="52"/>
        <v>1.2686128835986739</v>
      </c>
      <c r="L327" s="12">
        <f t="shared" si="49"/>
        <v>0.23792408592730258</v>
      </c>
      <c r="M327" s="12">
        <f t="shared" si="53"/>
        <v>5.6607870664342488E-2</v>
      </c>
      <c r="N327" s="18">
        <f t="shared" si="50"/>
        <v>6.5750348082738508E-5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635.66999999999996</v>
      </c>
      <c r="D328" s="5" t="str">
        <f>'Исходные данные'!A330</f>
        <v>07.12.2015</v>
      </c>
      <c r="E328" s="1">
        <f>'Исходные данные'!B330</f>
        <v>863.25</v>
      </c>
      <c r="F328" s="12">
        <f t="shared" si="45"/>
        <v>1.3580159516730379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0.30602477551305146</v>
      </c>
      <c r="J328" s="18">
        <f t="shared" si="48"/>
        <v>3.5445735691880183E-4</v>
      </c>
      <c r="K328" s="12">
        <f t="shared" si="52"/>
        <v>1.2573592272956573</v>
      </c>
      <c r="L328" s="12">
        <f t="shared" si="49"/>
        <v>0.22901367024071509</v>
      </c>
      <c r="M328" s="12">
        <f t="shared" si="53"/>
        <v>5.2447261157123018E-2</v>
      </c>
      <c r="N328" s="18">
        <f t="shared" si="50"/>
        <v>6.07477533027097E-5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646.91999999999996</v>
      </c>
      <c r="D329" s="5" t="str">
        <f>'Исходные данные'!A331</f>
        <v>04.12.2015</v>
      </c>
      <c r="E329" s="1">
        <f>'Исходные данные'!B331</f>
        <v>863.43</v>
      </c>
      <c r="F329" s="12">
        <f t="shared" si="45"/>
        <v>1.3346781673158969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0.28869018961779208</v>
      </c>
      <c r="J329" s="18">
        <f t="shared" si="48"/>
        <v>3.3344606898927137E-4</v>
      </c>
      <c r="K329" s="12">
        <f t="shared" si="52"/>
        <v>1.2357512495175345</v>
      </c>
      <c r="L329" s="12">
        <f t="shared" si="49"/>
        <v>0.21167908434545579</v>
      </c>
      <c r="M329" s="12">
        <f t="shared" si="53"/>
        <v>4.4808034749330608E-2</v>
      </c>
      <c r="N329" s="18">
        <f t="shared" si="50"/>
        <v>5.1754661514753944E-5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657.6</v>
      </c>
      <c r="D330" s="5" t="str">
        <f>'Исходные данные'!A332</f>
        <v>03.12.2015</v>
      </c>
      <c r="E330" s="1">
        <f>'Исходные данные'!B332</f>
        <v>866.46</v>
      </c>
      <c r="F330" s="12">
        <f t="shared" si="45"/>
        <v>1.317609489051095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0.27581910162455869</v>
      </c>
      <c r="J330" s="18">
        <f t="shared" si="48"/>
        <v>3.1769039530983291E-4</v>
      </c>
      <c r="K330" s="12">
        <f t="shared" si="52"/>
        <v>1.2199477090012765</v>
      </c>
      <c r="L330" s="12">
        <f t="shared" si="49"/>
        <v>0.1988079963522224</v>
      </c>
      <c r="M330" s="12">
        <f t="shared" si="53"/>
        <v>3.9524619413585302E-2</v>
      </c>
      <c r="N330" s="18">
        <f t="shared" si="50"/>
        <v>4.552473665534767E-5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651.95000000000005</v>
      </c>
      <c r="D331" s="5" t="str">
        <f>'Исходные данные'!A333</f>
        <v>02.12.2015</v>
      </c>
      <c r="E331" s="1">
        <f>'Исходные данные'!B333</f>
        <v>868.93</v>
      </c>
      <c r="F331" s="12">
        <f t="shared" si="45"/>
        <v>1.3328169338139426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0.28729469779236178</v>
      </c>
      <c r="J331" s="18">
        <f t="shared" si="48"/>
        <v>3.2998448860970588E-4</v>
      </c>
      <c r="K331" s="12">
        <f t="shared" si="52"/>
        <v>1.2340279714404612</v>
      </c>
      <c r="L331" s="12">
        <f t="shared" si="49"/>
        <v>0.21028359252002551</v>
      </c>
      <c r="M331" s="12">
        <f t="shared" si="53"/>
        <v>4.4219189283128152E-2</v>
      </c>
      <c r="N331" s="18">
        <f t="shared" si="50"/>
        <v>5.0789821999690155E-5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651.89</v>
      </c>
      <c r="D332" s="5" t="str">
        <f>'Исходные данные'!A334</f>
        <v>01.12.2015</v>
      </c>
      <c r="E332" s="1">
        <f>'Исходные данные'!B334</f>
        <v>865.24</v>
      </c>
      <c r="F332" s="12">
        <f t="shared" si="45"/>
        <v>1.3272791421865653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0.28313108905850209</v>
      </c>
      <c r="J332" s="18">
        <f t="shared" si="48"/>
        <v>3.2429454519667669E-4</v>
      </c>
      <c r="K332" s="12">
        <f t="shared" si="52"/>
        <v>1.2289006433019769</v>
      </c>
      <c r="L332" s="12">
        <f t="shared" si="49"/>
        <v>0.20611998378616575</v>
      </c>
      <c r="M332" s="12">
        <f t="shared" si="53"/>
        <v>4.2485447716009254E-2</v>
      </c>
      <c r="N332" s="18">
        <f t="shared" si="50"/>
        <v>4.8662260970195204E-5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655.04999999999995</v>
      </c>
      <c r="D333" s="5" t="str">
        <f>'Исходные данные'!A335</f>
        <v>30.11.2015</v>
      </c>
      <c r="E333" s="1">
        <f>'Исходные данные'!B335</f>
        <v>857.52</v>
      </c>
      <c r="F333" s="12">
        <f t="shared" si="45"/>
        <v>1.3090909090909091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0.26933293378358436</v>
      </c>
      <c r="J333" s="18">
        <f t="shared" si="48"/>
        <v>3.076293128324814E-4</v>
      </c>
      <c r="K333" s="12">
        <f t="shared" si="52"/>
        <v>1.2120605298387637</v>
      </c>
      <c r="L333" s="12">
        <f t="shared" si="49"/>
        <v>0.19232182851124813</v>
      </c>
      <c r="M333" s="12">
        <f t="shared" si="53"/>
        <v>3.6987685721909955E-2</v>
      </c>
      <c r="N333" s="18">
        <f t="shared" si="50"/>
        <v>4.2246955030898096E-5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648.48</v>
      </c>
      <c r="D334" s="5" t="str">
        <f>'Исходные данные'!A336</f>
        <v>27.11.2015</v>
      </c>
      <c r="E334" s="1">
        <f>'Исходные данные'!B336</f>
        <v>858.62</v>
      </c>
      <c r="F334" s="12">
        <f t="shared" si="45"/>
        <v>1.3240500863557858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0.28069528637315255</v>
      </c>
      <c r="J334" s="18">
        <f t="shared" si="48"/>
        <v>3.1971244567153889E-4</v>
      </c>
      <c r="K334" s="12">
        <f t="shared" si="52"/>
        <v>1.2259109264733332</v>
      </c>
      <c r="L334" s="12">
        <f t="shared" si="49"/>
        <v>0.20368418110081618</v>
      </c>
      <c r="M334" s="12">
        <f t="shared" si="53"/>
        <v>4.1487245630710108E-2</v>
      </c>
      <c r="N334" s="18">
        <f t="shared" si="50"/>
        <v>4.7254048816257025E-5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640.88</v>
      </c>
      <c r="D335" s="5" t="str">
        <f>'Исходные данные'!A337</f>
        <v>26.11.2015</v>
      </c>
      <c r="E335" s="1">
        <f>'Исходные данные'!B337</f>
        <v>867.88</v>
      </c>
      <c r="F335" s="12">
        <f t="shared" si="45"/>
        <v>1.3542004743477718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0.30321122434830966</v>
      </c>
      <c r="J335" s="18">
        <f t="shared" si="48"/>
        <v>3.4439422981255108E-4</v>
      </c>
      <c r="K335" s="12">
        <f t="shared" si="52"/>
        <v>1.253826554785036</v>
      </c>
      <c r="L335" s="12">
        <f t="shared" si="49"/>
        <v>0.2262001190759734</v>
      </c>
      <c r="M335" s="12">
        <f t="shared" si="53"/>
        <v>5.1166493869984571E-2</v>
      </c>
      <c r="N335" s="18">
        <f t="shared" si="50"/>
        <v>5.8116071680511282E-5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641.55999999999995</v>
      </c>
      <c r="D336" s="5" t="str">
        <f>'Исходные данные'!A338</f>
        <v>25.11.2015</v>
      </c>
      <c r="E336" s="1">
        <f>'Исходные данные'!B338</f>
        <v>863.37</v>
      </c>
      <c r="F336" s="12">
        <f t="shared" si="45"/>
        <v>1.3457353949747493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0.29694062569689855</v>
      </c>
      <c r="J336" s="18">
        <f t="shared" si="48"/>
        <v>3.3633059920248968E-4</v>
      </c>
      <c r="K336" s="12">
        <f t="shared" si="52"/>
        <v>1.2459889107232358</v>
      </c>
      <c r="L336" s="12">
        <f t="shared" si="49"/>
        <v>0.21992952042456218</v>
      </c>
      <c r="M336" s="12">
        <f t="shared" si="53"/>
        <v>4.8368993954177937E-2</v>
      </c>
      <c r="N336" s="18">
        <f t="shared" si="50"/>
        <v>5.478527123478133E-5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641.96</v>
      </c>
      <c r="D337" s="5" t="str">
        <f>'Исходные данные'!A339</f>
        <v>24.11.2015</v>
      </c>
      <c r="E337" s="1">
        <f>'Исходные данные'!B339</f>
        <v>858.34</v>
      </c>
      <c r="F337" s="12">
        <f t="shared" si="45"/>
        <v>1.3370614991588261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0.29047429493689975</v>
      </c>
      <c r="J337" s="18">
        <f t="shared" si="48"/>
        <v>3.2808821997717139E-4</v>
      </c>
      <c r="K337" s="12">
        <f t="shared" si="52"/>
        <v>1.2379579277827808</v>
      </c>
      <c r="L337" s="12">
        <f t="shared" si="49"/>
        <v>0.21346318966456354</v>
      </c>
      <c r="M337" s="12">
        <f t="shared" si="53"/>
        <v>4.5566533341769452E-2</v>
      </c>
      <c r="N337" s="18">
        <f t="shared" si="50"/>
        <v>5.1467007839296595E-5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645.39</v>
      </c>
      <c r="D338" s="5" t="str">
        <f>'Исходные данные'!A340</f>
        <v>23.11.2015</v>
      </c>
      <c r="E338" s="1">
        <f>'Исходные данные'!B340</f>
        <v>868.98</v>
      </c>
      <c r="F338" s="12">
        <f t="shared" si="45"/>
        <v>1.3464416864221633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0.29746532481011706</v>
      </c>
      <c r="J338" s="18">
        <f t="shared" si="48"/>
        <v>3.3504677984322133E-4</v>
      </c>
      <c r="K338" s="12">
        <f t="shared" si="52"/>
        <v>1.2466428515458543</v>
      </c>
      <c r="L338" s="12">
        <f t="shared" si="49"/>
        <v>0.22045421953778074</v>
      </c>
      <c r="M338" s="12">
        <f t="shared" si="53"/>
        <v>4.8600062912012056E-2</v>
      </c>
      <c r="N338" s="18">
        <f t="shared" si="50"/>
        <v>5.4740143541913091E-5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656.16</v>
      </c>
      <c r="D339" s="5" t="str">
        <f>'Исходные данные'!A341</f>
        <v>20.11.2015</v>
      </c>
      <c r="E339" s="1">
        <f>'Исходные данные'!B341</f>
        <v>864.29</v>
      </c>
      <c r="F339" s="12">
        <f t="shared" si="45"/>
        <v>1.3171939770787613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0.27550369899121646</v>
      </c>
      <c r="J339" s="18">
        <f t="shared" si="48"/>
        <v>3.0944445437793553E-4</v>
      </c>
      <c r="K339" s="12">
        <f t="shared" si="52"/>
        <v>1.2195629949544187</v>
      </c>
      <c r="L339" s="12">
        <f t="shared" si="49"/>
        <v>0.1984925937188802</v>
      </c>
      <c r="M339" s="12">
        <f t="shared" si="53"/>
        <v>3.9399309761248461E-2</v>
      </c>
      <c r="N339" s="18">
        <f t="shared" si="50"/>
        <v>4.4253118766022446E-5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655.89</v>
      </c>
      <c r="D340" s="5" t="str">
        <f>'Исходные данные'!A342</f>
        <v>19.11.2015</v>
      </c>
      <c r="E340" s="1">
        <f>'Исходные данные'!B342</f>
        <v>865.36</v>
      </c>
      <c r="F340" s="12">
        <f t="shared" si="45"/>
        <v>1.3193675768802695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0.27715251336512808</v>
      </c>
      <c r="J340" s="18">
        <f t="shared" si="48"/>
        <v>3.10427552318814E-4</v>
      </c>
      <c r="K340" s="12">
        <f t="shared" si="52"/>
        <v>1.2215754866070443</v>
      </c>
      <c r="L340" s="12">
        <f t="shared" si="49"/>
        <v>0.20014140809279188</v>
      </c>
      <c r="M340" s="12">
        <f t="shared" si="53"/>
        <v>4.0056583233365479E-2</v>
      </c>
      <c r="N340" s="18">
        <f t="shared" si="50"/>
        <v>4.4865792254269511E-5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656.32</v>
      </c>
      <c r="D341" s="5" t="str">
        <f>'Исходные данные'!A343</f>
        <v>18.11.2015</v>
      </c>
      <c r="E341" s="1">
        <f>'Исходные данные'!B343</f>
        <v>858.06</v>
      </c>
      <c r="F341" s="12">
        <f t="shared" si="45"/>
        <v>1.3073805460750851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0.26802555222888308</v>
      </c>
      <c r="J341" s="18">
        <f t="shared" si="48"/>
        <v>2.9936691922305653E-4</v>
      </c>
      <c r="K341" s="12">
        <f t="shared" si="52"/>
        <v>1.2104769396627262</v>
      </c>
      <c r="L341" s="12">
        <f t="shared" si="49"/>
        <v>0.19101444695654674</v>
      </c>
      <c r="M341" s="12">
        <f t="shared" si="53"/>
        <v>3.6486518946115425E-2</v>
      </c>
      <c r="N341" s="18">
        <f t="shared" si="50"/>
        <v>4.0753042682828152E-5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656.23</v>
      </c>
      <c r="D342" s="5" t="str">
        <f>'Исходные данные'!A344</f>
        <v>17.11.2015</v>
      </c>
      <c r="E342" s="1">
        <f>'Исходные данные'!B344</f>
        <v>843.23</v>
      </c>
      <c r="F342" s="12">
        <f t="shared" si="45"/>
        <v>1.2849610654800909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0.25072841865086865</v>
      </c>
      <c r="J342" s="18">
        <f t="shared" si="48"/>
        <v>2.7926553377629498E-4</v>
      </c>
      <c r="K342" s="12">
        <f t="shared" si="52"/>
        <v>1.189719200578319</v>
      </c>
      <c r="L342" s="12">
        <f t="shared" si="49"/>
        <v>0.17371731337853236</v>
      </c>
      <c r="M342" s="12">
        <f t="shared" si="53"/>
        <v>3.0177704967455237E-2</v>
      </c>
      <c r="N342" s="18">
        <f t="shared" si="50"/>
        <v>3.3612435842843528E-5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654.78</v>
      </c>
      <c r="D343" s="5" t="str">
        <f>'Исходные данные'!A345</f>
        <v>16.11.2015</v>
      </c>
      <c r="E343" s="1">
        <f>'Исходные данные'!B345</f>
        <v>838.04</v>
      </c>
      <c r="F343" s="12">
        <f t="shared" si="45"/>
        <v>1.2798802651272183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0.24676653068675802</v>
      </c>
      <c r="J343" s="18">
        <f t="shared" si="48"/>
        <v>2.7408558966688913E-4</v>
      </c>
      <c r="K343" s="12">
        <f t="shared" si="52"/>
        <v>1.1850149913252088</v>
      </c>
      <c r="L343" s="12">
        <f t="shared" si="49"/>
        <v>0.16975542541442168</v>
      </c>
      <c r="M343" s="12">
        <f t="shared" si="53"/>
        <v>2.8816904457631302E-2</v>
      </c>
      <c r="N343" s="18">
        <f t="shared" si="50"/>
        <v>3.2007169808089858E-5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651.13</v>
      </c>
      <c r="D344" s="5" t="str">
        <f>'Исходные данные'!A346</f>
        <v>13.11.2015</v>
      </c>
      <c r="E344" s="1">
        <f>'Исходные данные'!B346</f>
        <v>841.71</v>
      </c>
      <c r="F344" s="12">
        <f t="shared" si="45"/>
        <v>1.2926911676623716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0.25672622181159266</v>
      </c>
      <c r="J344" s="18">
        <f t="shared" si="48"/>
        <v>2.8435203855736328E-4</v>
      </c>
      <c r="K344" s="12">
        <f t="shared" si="52"/>
        <v>1.1968763442737629</v>
      </c>
      <c r="L344" s="12">
        <f t="shared" si="49"/>
        <v>0.1797151165392564</v>
      </c>
      <c r="M344" s="12">
        <f t="shared" si="53"/>
        <v>3.2297523112718531E-2</v>
      </c>
      <c r="N344" s="18">
        <f t="shared" si="50"/>
        <v>3.5772997680754894E-5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645.08000000000004</v>
      </c>
      <c r="D345" s="5" t="str">
        <f>'Исходные данные'!A347</f>
        <v>12.11.2015</v>
      </c>
      <c r="E345" s="1">
        <f>'Исходные данные'!B347</f>
        <v>846.92</v>
      </c>
      <c r="F345" s="12">
        <f t="shared" si="45"/>
        <v>1.312891424319464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0.27223189907542045</v>
      </c>
      <c r="J345" s="18">
        <f t="shared" si="48"/>
        <v>3.006846783740065E-4</v>
      </c>
      <c r="K345" s="12">
        <f t="shared" si="52"/>
        <v>1.2155793492496947</v>
      </c>
      <c r="L345" s="12">
        <f t="shared" si="49"/>
        <v>0.19522079380308408</v>
      </c>
      <c r="M345" s="12">
        <f t="shared" si="53"/>
        <v>3.8111158333106292E-2</v>
      </c>
      <c r="N345" s="18">
        <f t="shared" si="50"/>
        <v>4.2094410775410723E-5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649.17999999999995</v>
      </c>
      <c r="D346" s="5" t="str">
        <f>'Исходные данные'!A348</f>
        <v>11.11.2015</v>
      </c>
      <c r="E346" s="1">
        <f>'Исходные данные'!B348</f>
        <v>845.58</v>
      </c>
      <c r="F346" s="12">
        <f t="shared" si="45"/>
        <v>1.302535506331064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0.26431275441284674</v>
      </c>
      <c r="J346" s="18">
        <f t="shared" si="48"/>
        <v>2.911230388635393E-4</v>
      </c>
      <c r="K346" s="12">
        <f t="shared" si="52"/>
        <v>1.2059910163410936</v>
      </c>
      <c r="L346" s="12">
        <f t="shared" si="49"/>
        <v>0.18730164914051045</v>
      </c>
      <c r="M346" s="12">
        <f t="shared" si="53"/>
        <v>3.50819077707549E-2</v>
      </c>
      <c r="N346" s="18">
        <f t="shared" si="50"/>
        <v>3.8640403948876474E-5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652.71</v>
      </c>
      <c r="D347" s="5" t="str">
        <f>'Исходные данные'!A349</f>
        <v>10.11.2015</v>
      </c>
      <c r="E347" s="1">
        <f>'Исходные данные'!B349</f>
        <v>848.43</v>
      </c>
      <c r="F347" s="12">
        <f t="shared" si="45"/>
        <v>1.2998575171209263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0.26225465624605737</v>
      </c>
      <c r="J347" s="18">
        <f t="shared" si="48"/>
        <v>2.8804996878069214E-4</v>
      </c>
      <c r="K347" s="12">
        <f t="shared" si="52"/>
        <v>1.2035115208389853</v>
      </c>
      <c r="L347" s="12">
        <f t="shared" si="49"/>
        <v>0.18524355097372114</v>
      </c>
      <c r="M347" s="12">
        <f t="shared" si="53"/>
        <v>3.4315173177353643E-2</v>
      </c>
      <c r="N347" s="18">
        <f t="shared" si="50"/>
        <v>3.7690406355137344E-5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652.11</v>
      </c>
      <c r="D348" s="5" t="str">
        <f>'Исходные данные'!A350</f>
        <v>09.11.2015</v>
      </c>
      <c r="E348" s="1">
        <f>'Исходные данные'!B350</f>
        <v>854.47</v>
      </c>
      <c r="F348" s="12">
        <f t="shared" si="45"/>
        <v>1.3103157442762725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0.2702681343360141</v>
      </c>
      <c r="J348" s="18">
        <f t="shared" si="48"/>
        <v>2.960231242454719E-4</v>
      </c>
      <c r="K348" s="12">
        <f t="shared" si="52"/>
        <v>1.2131945797152293</v>
      </c>
      <c r="L348" s="12">
        <f t="shared" si="49"/>
        <v>0.19325702906367784</v>
      </c>
      <c r="M348" s="12">
        <f t="shared" si="53"/>
        <v>3.7348279282519242E-2</v>
      </c>
      <c r="N348" s="18">
        <f t="shared" si="50"/>
        <v>4.0907354267145418E-5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651.58000000000004</v>
      </c>
      <c r="D349" s="5" t="str">
        <f>'Исходные данные'!A351</f>
        <v>06.11.2015</v>
      </c>
      <c r="E349" s="1">
        <f>'Исходные данные'!B351</f>
        <v>850.05</v>
      </c>
      <c r="F349" s="12">
        <f t="shared" si="45"/>
        <v>1.3045980539611404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0.26589498870401074</v>
      </c>
      <c r="J349" s="18">
        <f t="shared" si="48"/>
        <v>2.9042039772927134E-4</v>
      </c>
      <c r="K349" s="12">
        <f t="shared" si="52"/>
        <v>1.2079006870568303</v>
      </c>
      <c r="L349" s="12">
        <f t="shared" si="49"/>
        <v>0.18888388343167442</v>
      </c>
      <c r="M349" s="12">
        <f t="shared" si="53"/>
        <v>3.5677121420230391E-2</v>
      </c>
      <c r="N349" s="18">
        <f t="shared" si="50"/>
        <v>3.8967879173657122E-5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653.75</v>
      </c>
      <c r="D350" s="5" t="str">
        <f>'Исходные данные'!A352</f>
        <v>05.11.2015</v>
      </c>
      <c r="E350" s="1">
        <f>'Исходные данные'!B352</f>
        <v>849.79</v>
      </c>
      <c r="F350" s="12">
        <f t="shared" si="45"/>
        <v>1.2998699808795411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0.26226424475764132</v>
      </c>
      <c r="J350" s="18">
        <f t="shared" si="48"/>
        <v>2.8565525568479235E-4</v>
      </c>
      <c r="K350" s="12">
        <f t="shared" si="52"/>
        <v>1.2035230607784695</v>
      </c>
      <c r="L350" s="12">
        <f t="shared" si="49"/>
        <v>0.185253139485305</v>
      </c>
      <c r="M350" s="12">
        <f t="shared" si="53"/>
        <v>3.4318725689161889E-2</v>
      </c>
      <c r="N350" s="18">
        <f t="shared" si="50"/>
        <v>3.7379568726850488E-5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639.66999999999996</v>
      </c>
      <c r="D351" s="5" t="str">
        <f>'Исходные данные'!A353</f>
        <v>03.11.2015</v>
      </c>
      <c r="E351" s="1">
        <f>'Исходные данные'!B353</f>
        <v>851.77</v>
      </c>
      <c r="F351" s="12">
        <f t="shared" si="45"/>
        <v>1.3315772195038067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0.28636411896035535</v>
      </c>
      <c r="J351" s="18">
        <f t="shared" si="48"/>
        <v>3.1103402667713231E-4</v>
      </c>
      <c r="K351" s="12">
        <f t="shared" si="52"/>
        <v>1.2328801452863283</v>
      </c>
      <c r="L351" s="12">
        <f t="shared" si="49"/>
        <v>0.20935301368801904</v>
      </c>
      <c r="M351" s="12">
        <f t="shared" si="53"/>
        <v>4.3828684340255906E-2</v>
      </c>
      <c r="N351" s="18">
        <f t="shared" si="50"/>
        <v>4.7604470224141553E-5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636.36</v>
      </c>
      <c r="D352" s="5" t="str">
        <f>'Исходные данные'!A354</f>
        <v>02.11.2015</v>
      </c>
      <c r="E352" s="1">
        <f>'Исходные данные'!B354</f>
        <v>845.95</v>
      </c>
      <c r="F352" s="12">
        <f t="shared" si="45"/>
        <v>1.329357596329122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0.28469581526776644</v>
      </c>
      <c r="J352" s="18">
        <f t="shared" si="48"/>
        <v>3.0835894787325217E-4</v>
      </c>
      <c r="K352" s="12">
        <f t="shared" si="52"/>
        <v>1.2308250415326714</v>
      </c>
      <c r="L352" s="12">
        <f t="shared" si="49"/>
        <v>0.20768470999543009</v>
      </c>
      <c r="M352" s="12">
        <f t="shared" si="53"/>
        <v>4.3132938765885927E-2</v>
      </c>
      <c r="N352" s="18">
        <f t="shared" si="50"/>
        <v>4.6718029922640329E-5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630.23</v>
      </c>
      <c r="D353" s="5" t="str">
        <f>'Исходные данные'!A355</f>
        <v>30.10.2015</v>
      </c>
      <c r="E353" s="1">
        <f>'Исходные данные'!B355</f>
        <v>837.92</v>
      </c>
      <c r="F353" s="12">
        <f t="shared" si="45"/>
        <v>1.3295463560922203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0.284837798405776</v>
      </c>
      <c r="J353" s="18">
        <f t="shared" si="48"/>
        <v>3.0765165900782795E-4</v>
      </c>
      <c r="K353" s="12">
        <f t="shared" si="52"/>
        <v>1.2309998103412274</v>
      </c>
      <c r="L353" s="12">
        <f t="shared" si="49"/>
        <v>0.20782669313343977</v>
      </c>
      <c r="M353" s="12">
        <f t="shared" si="53"/>
        <v>4.3191934378780959E-2</v>
      </c>
      <c r="N353" s="18">
        <f t="shared" si="50"/>
        <v>4.6651358568848364E-5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622.27</v>
      </c>
      <c r="D354" s="5" t="str">
        <f>'Исходные данные'!A356</f>
        <v>29.10.2015</v>
      </c>
      <c r="E354" s="1">
        <f>'Исходные данные'!B356</f>
        <v>830.17</v>
      </c>
      <c r="F354" s="12">
        <f t="shared" si="45"/>
        <v>1.3340993459430794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0.28825641694171278</v>
      </c>
      <c r="J354" s="18">
        <f t="shared" si="48"/>
        <v>3.1047511342207251E-4</v>
      </c>
      <c r="K354" s="12">
        <f t="shared" si="52"/>
        <v>1.2352153306329503</v>
      </c>
      <c r="L354" s="12">
        <f t="shared" si="49"/>
        <v>0.21124531166937641</v>
      </c>
      <c r="M354" s="12">
        <f t="shared" si="53"/>
        <v>4.4624581702291999E-2</v>
      </c>
      <c r="N354" s="18">
        <f t="shared" si="50"/>
        <v>4.8064227719285017E-5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621.91999999999996</v>
      </c>
      <c r="D355" s="5" t="str">
        <f>'Исходные данные'!A357</f>
        <v>28.10.2015</v>
      </c>
      <c r="E355" s="1">
        <f>'Исходные данные'!B357</f>
        <v>830.62</v>
      </c>
      <c r="F355" s="12">
        <f t="shared" si="45"/>
        <v>1.3355737072292257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0.28936094278189756</v>
      </c>
      <c r="J355" s="18">
        <f t="shared" si="48"/>
        <v>3.107949049500939E-4</v>
      </c>
      <c r="K355" s="12">
        <f t="shared" si="52"/>
        <v>1.2365804116286632</v>
      </c>
      <c r="L355" s="12">
        <f t="shared" si="49"/>
        <v>0.21234983750956132</v>
      </c>
      <c r="M355" s="12">
        <f t="shared" si="53"/>
        <v>4.5092453490337123E-2</v>
      </c>
      <c r="N355" s="18">
        <f t="shared" si="50"/>
        <v>4.8432606908732417E-5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619.09</v>
      </c>
      <c r="D356" s="5" t="str">
        <f>'Исходные данные'!A358</f>
        <v>27.10.2015</v>
      </c>
      <c r="E356" s="1">
        <f>'Исходные данные'!B358</f>
        <v>827.31</v>
      </c>
      <c r="F356" s="12">
        <f t="shared" si="45"/>
        <v>1.3363323587846676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0.28992881572135393</v>
      </c>
      <c r="J356" s="18">
        <f t="shared" si="48"/>
        <v>3.1053569693188207E-4</v>
      </c>
      <c r="K356" s="12">
        <f t="shared" si="52"/>
        <v>1.237282831605661</v>
      </c>
      <c r="L356" s="12">
        <f t="shared" si="49"/>
        <v>0.21291771044901761</v>
      </c>
      <c r="M356" s="12">
        <f t="shared" si="53"/>
        <v>4.533395142285173E-2</v>
      </c>
      <c r="N356" s="18">
        <f t="shared" si="50"/>
        <v>4.8556091828075872E-5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611.63</v>
      </c>
      <c r="D357" s="5" t="str">
        <f>'Исходные данные'!A359</f>
        <v>26.10.2015</v>
      </c>
      <c r="E357" s="1">
        <f>'Исходные данные'!B359</f>
        <v>826.33</v>
      </c>
      <c r="F357" s="12">
        <f t="shared" si="45"/>
        <v>1.351029217010284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0.30086668495464358</v>
      </c>
      <c r="J357" s="18">
        <f t="shared" si="48"/>
        <v>3.2135156507247638E-4</v>
      </c>
      <c r="K357" s="12">
        <f t="shared" si="52"/>
        <v>1.250890352400589</v>
      </c>
      <c r="L357" s="12">
        <f t="shared" si="49"/>
        <v>0.22385557968230721</v>
      </c>
      <c r="M357" s="12">
        <f t="shared" si="53"/>
        <v>5.011132055490182E-2</v>
      </c>
      <c r="N357" s="18">
        <f t="shared" si="50"/>
        <v>5.3523211752719901E-5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611.07000000000005</v>
      </c>
      <c r="D358" s="5" t="str">
        <f>'Исходные данные'!A360</f>
        <v>23.10.2015</v>
      </c>
      <c r="E358" s="1">
        <f>'Исходные данные'!B360</f>
        <v>822.25</v>
      </c>
      <c r="F358" s="12">
        <f t="shared" si="45"/>
        <v>1.3455905215441766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0.29683296617500754</v>
      </c>
      <c r="J358" s="18">
        <f t="shared" si="48"/>
        <v>3.1615832336888975E-4</v>
      </c>
      <c r="K358" s="12">
        <f t="shared" si="52"/>
        <v>1.2458547753734293</v>
      </c>
      <c r="L358" s="12">
        <f t="shared" si="49"/>
        <v>0.21982186090267122</v>
      </c>
      <c r="M358" s="12">
        <f t="shared" si="53"/>
        <v>4.8321650530713363E-2</v>
      </c>
      <c r="N358" s="18">
        <f t="shared" si="50"/>
        <v>5.1467639228455962E-5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619.16</v>
      </c>
      <c r="D359" s="5" t="str">
        <f>'Исходные данные'!A361</f>
        <v>22.10.2015</v>
      </c>
      <c r="E359" s="1">
        <f>'Исходные данные'!B361</f>
        <v>820.69</v>
      </c>
      <c r="F359" s="12">
        <f t="shared" si="45"/>
        <v>1.3254893726984949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0.28178172913539434</v>
      </c>
      <c r="J359" s="18">
        <f t="shared" si="48"/>
        <v>2.9928950439285398E-4</v>
      </c>
      <c r="K359" s="12">
        <f t="shared" si="52"/>
        <v>1.2272435322954491</v>
      </c>
      <c r="L359" s="12">
        <f t="shared" si="49"/>
        <v>0.20477062386305797</v>
      </c>
      <c r="M359" s="12">
        <f t="shared" si="53"/>
        <v>4.193100839726599E-2</v>
      </c>
      <c r="N359" s="18">
        <f t="shared" si="50"/>
        <v>4.453628260574828E-5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616.1</v>
      </c>
      <c r="D360" s="5" t="str">
        <f>'Исходные данные'!A362</f>
        <v>21.10.2015</v>
      </c>
      <c r="E360" s="1">
        <f>'Исходные данные'!B362</f>
        <v>822.67</v>
      </c>
      <c r="F360" s="12">
        <f t="shared" si="45"/>
        <v>1.3352864794676187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0.28914586019229216</v>
      </c>
      <c r="J360" s="18">
        <f t="shared" si="48"/>
        <v>3.0625402511760624E-4</v>
      </c>
      <c r="K360" s="12">
        <f t="shared" si="52"/>
        <v>1.2363144733118507</v>
      </c>
      <c r="L360" s="12">
        <f t="shared" si="49"/>
        <v>0.21213475491995581</v>
      </c>
      <c r="M360" s="12">
        <f t="shared" si="53"/>
        <v>4.5001154244949743E-2</v>
      </c>
      <c r="N360" s="18">
        <f t="shared" si="50"/>
        <v>4.766377984207949E-5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613</v>
      </c>
      <c r="D361" s="5" t="str">
        <f>'Исходные данные'!A363</f>
        <v>20.10.2015</v>
      </c>
      <c r="E361" s="1">
        <f>'Исходные данные'!B363</f>
        <v>816.25</v>
      </c>
      <c r="F361" s="12">
        <f t="shared" si="45"/>
        <v>1.3315660685154975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0.28635574465442942</v>
      </c>
      <c r="J361" s="18">
        <f t="shared" si="48"/>
        <v>3.0245230319740065E-4</v>
      </c>
      <c r="K361" s="12">
        <f t="shared" si="52"/>
        <v>1.2328698208140518</v>
      </c>
      <c r="L361" s="12">
        <f t="shared" si="49"/>
        <v>0.20934463938209308</v>
      </c>
      <c r="M361" s="12">
        <f t="shared" si="53"/>
        <v>4.3825178038018622E-2</v>
      </c>
      <c r="N361" s="18">
        <f t="shared" si="50"/>
        <v>4.6288668144691397E-5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615.16999999999996</v>
      </c>
      <c r="D362" s="5" t="str">
        <f>'Исходные данные'!A364</f>
        <v>19.10.2015</v>
      </c>
      <c r="E362" s="1">
        <f>'Исходные данные'!B364</f>
        <v>810.23</v>
      </c>
      <c r="F362" s="12">
        <f t="shared" si="45"/>
        <v>1.3170830827251006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0.27541950560440964</v>
      </c>
      <c r="J362" s="18">
        <f t="shared" si="48"/>
        <v>2.9008939998813115E-4</v>
      </c>
      <c r="K362" s="12">
        <f t="shared" si="52"/>
        <v>1.2194603201377801</v>
      </c>
      <c r="L362" s="12">
        <f t="shared" si="49"/>
        <v>0.19840840033207333</v>
      </c>
      <c r="M362" s="12">
        <f t="shared" si="53"/>
        <v>3.9365893322332299E-2</v>
      </c>
      <c r="N362" s="18">
        <f t="shared" si="50"/>
        <v>4.1462671094451776E-5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611.86</v>
      </c>
      <c r="D363" s="5" t="str">
        <f>'Исходные данные'!A365</f>
        <v>16.10.2015</v>
      </c>
      <c r="E363" s="1">
        <f>'Исходные данные'!B365</f>
        <v>806.42</v>
      </c>
      <c r="F363" s="12">
        <f t="shared" si="45"/>
        <v>1.3179812375379989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0.2761012004236012</v>
      </c>
      <c r="J363" s="18">
        <f t="shared" si="48"/>
        <v>2.8999574761057537E-4</v>
      </c>
      <c r="K363" s="12">
        <f t="shared" si="52"/>
        <v>1.2202919033310013</v>
      </c>
      <c r="L363" s="12">
        <f t="shared" si="49"/>
        <v>0.19909009515126491</v>
      </c>
      <c r="M363" s="12">
        <f t="shared" si="53"/>
        <v>3.9636865987339738E-2</v>
      </c>
      <c r="N363" s="18">
        <f t="shared" si="50"/>
        <v>4.1631555992163735E-5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615.04</v>
      </c>
      <c r="D364" s="5" t="str">
        <f>'Исходные данные'!A366</f>
        <v>15.10.2015</v>
      </c>
      <c r="E364" s="1">
        <f>'Исходные данные'!B366</f>
        <v>802.54</v>
      </c>
      <c r="F364" s="12">
        <f t="shared" si="45"/>
        <v>1.304858220603538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0.26609439165687537</v>
      </c>
      <c r="J364" s="18">
        <f t="shared" si="48"/>
        <v>2.7870529859457747E-4</v>
      </c>
      <c r="K364" s="12">
        <f t="shared" si="52"/>
        <v>1.2081415700361873</v>
      </c>
      <c r="L364" s="12">
        <f t="shared" si="49"/>
        <v>0.18908328638453914</v>
      </c>
      <c r="M364" s="12">
        <f t="shared" si="53"/>
        <v>3.5752489189977664E-2</v>
      </c>
      <c r="N364" s="18">
        <f t="shared" si="50"/>
        <v>3.7446892860639766E-5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619.70000000000005</v>
      </c>
      <c r="D365" s="5" t="str">
        <f>'Исходные данные'!A367</f>
        <v>14.10.2015</v>
      </c>
      <c r="E365" s="1">
        <f>'Исходные данные'!B367</f>
        <v>797.75</v>
      </c>
      <c r="F365" s="12">
        <f t="shared" si="45"/>
        <v>1.2873164434403743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0.25255977519029105</v>
      </c>
      <c r="J365" s="18">
        <f t="shared" si="48"/>
        <v>2.6379092806705384E-4</v>
      </c>
      <c r="K365" s="12">
        <f t="shared" si="52"/>
        <v>1.191899996914682</v>
      </c>
      <c r="L365" s="12">
        <f t="shared" si="49"/>
        <v>0.17554866991795468</v>
      </c>
      <c r="M365" s="12">
        <f t="shared" si="53"/>
        <v>3.0817335509963024E-2</v>
      </c>
      <c r="N365" s="18">
        <f t="shared" si="50"/>
        <v>3.2187760416724626E-5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618.52</v>
      </c>
      <c r="D366" s="5" t="str">
        <f>'Исходные данные'!A368</f>
        <v>13.10.2015</v>
      </c>
      <c r="E366" s="1">
        <f>'Исходные данные'!B368</f>
        <v>791.7</v>
      </c>
      <c r="F366" s="12">
        <f t="shared" si="45"/>
        <v>1.2799909461294705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0.24685300457015846</v>
      </c>
      <c r="J366" s="18">
        <f t="shared" si="48"/>
        <v>2.5711076495740049E-4</v>
      </c>
      <c r="K366" s="12">
        <f t="shared" si="52"/>
        <v>1.1851174686041368</v>
      </c>
      <c r="L366" s="12">
        <f t="shared" si="49"/>
        <v>0.16984189929782217</v>
      </c>
      <c r="M366" s="12">
        <f t="shared" si="53"/>
        <v>2.8846270757091588E-2</v>
      </c>
      <c r="N366" s="18">
        <f t="shared" si="50"/>
        <v>3.0044952272056313E-5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612.75</v>
      </c>
      <c r="D367" s="5" t="str">
        <f>'Исходные данные'!A369</f>
        <v>12.10.2015</v>
      </c>
      <c r="E367" s="1">
        <f>'Исходные данные'!B369</f>
        <v>792.02</v>
      </c>
      <c r="F367" s="12">
        <f t="shared" si="45"/>
        <v>1.2925662994696041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0.25662962161261665</v>
      </c>
      <c r="J367" s="18">
        <f t="shared" si="48"/>
        <v>2.665476118902982E-4</v>
      </c>
      <c r="K367" s="12">
        <f t="shared" si="52"/>
        <v>1.1967607313649613</v>
      </c>
      <c r="L367" s="12">
        <f t="shared" si="49"/>
        <v>0.17961851634028042</v>
      </c>
      <c r="M367" s="12">
        <f t="shared" si="53"/>
        <v>3.2262811412283605E-2</v>
      </c>
      <c r="N367" s="18">
        <f t="shared" si="50"/>
        <v>3.3509675464480654E-5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617.49</v>
      </c>
      <c r="D368" s="5" t="str">
        <f>'Исходные данные'!A370</f>
        <v>09.10.2015</v>
      </c>
      <c r="E368" s="1">
        <f>'Исходные данные'!B370</f>
        <v>793.62</v>
      </c>
      <c r="F368" s="12">
        <f t="shared" si="45"/>
        <v>1.2852353884273429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0.25094188322699201</v>
      </c>
      <c r="J368" s="18">
        <f t="shared" si="48"/>
        <v>2.5991260050478392E-4</v>
      </c>
      <c r="K368" s="12">
        <f t="shared" si="52"/>
        <v>1.189973190591147</v>
      </c>
      <c r="L368" s="12">
        <f t="shared" si="49"/>
        <v>0.1739307779546557</v>
      </c>
      <c r="M368" s="12">
        <f t="shared" si="53"/>
        <v>3.0251915519911764E-2</v>
      </c>
      <c r="N368" s="18">
        <f t="shared" si="50"/>
        <v>3.1333366642183336E-5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619.57000000000005</v>
      </c>
      <c r="D369" s="5" t="str">
        <f>'Исходные данные'!A371</f>
        <v>08.10.2015</v>
      </c>
      <c r="E369" s="1">
        <f>'Исходные данные'!B371</f>
        <v>785.73</v>
      </c>
      <c r="F369" s="12">
        <f t="shared" si="45"/>
        <v>1.2681859999677194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0.23758753292915266</v>
      </c>
      <c r="J369" s="18">
        <f t="shared" si="48"/>
        <v>2.4539403339112934E-4</v>
      </c>
      <c r="K369" s="12">
        <f t="shared" si="52"/>
        <v>1.1741875101114403</v>
      </c>
      <c r="L369" s="12">
        <f t="shared" si="49"/>
        <v>0.16057642765681646</v>
      </c>
      <c r="M369" s="12">
        <f t="shared" si="53"/>
        <v>2.5784789119024827E-2</v>
      </c>
      <c r="N369" s="18">
        <f t="shared" si="50"/>
        <v>2.6632009365339947E-5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623.65</v>
      </c>
      <c r="D370" s="5" t="str">
        <f>'Исходные данные'!A372</f>
        <v>07.10.2015</v>
      </c>
      <c r="E370" s="1">
        <f>'Исходные данные'!B372</f>
        <v>788.14</v>
      </c>
      <c r="F370" s="12">
        <f t="shared" si="45"/>
        <v>1.2637537080093002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0.23408642548022784</v>
      </c>
      <c r="J370" s="18">
        <f t="shared" si="48"/>
        <v>2.4110307554632102E-4</v>
      </c>
      <c r="K370" s="12">
        <f t="shared" si="52"/>
        <v>1.1700837415326388</v>
      </c>
      <c r="L370" s="12">
        <f t="shared" si="49"/>
        <v>0.1570753202078915</v>
      </c>
      <c r="M370" s="12">
        <f t="shared" si="53"/>
        <v>2.4672656218411665E-2</v>
      </c>
      <c r="N370" s="18">
        <f t="shared" si="50"/>
        <v>2.5412209545907945E-5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626.47</v>
      </c>
      <c r="D371" s="5" t="str">
        <f>'Исходные данные'!A373</f>
        <v>06.10.2015</v>
      </c>
      <c r="E371" s="1">
        <f>'Исходные данные'!B373</f>
        <v>792.73</v>
      </c>
      <c r="F371" s="12">
        <f t="shared" si="45"/>
        <v>1.2653917984899516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0.2353817963519311</v>
      </c>
      <c r="J371" s="18">
        <f t="shared" si="48"/>
        <v>2.4176062105452675E-4</v>
      </c>
      <c r="K371" s="12">
        <f t="shared" si="52"/>
        <v>1.1716004160447864</v>
      </c>
      <c r="L371" s="12">
        <f t="shared" si="49"/>
        <v>0.15837069107959476</v>
      </c>
      <c r="M371" s="12">
        <f t="shared" si="53"/>
        <v>2.5081275793028452E-2</v>
      </c>
      <c r="N371" s="18">
        <f t="shared" si="50"/>
        <v>2.5760976025080284E-5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621.80999999999995</v>
      </c>
      <c r="D372" s="5" t="str">
        <f>'Исходные данные'!A374</f>
        <v>05.10.2015</v>
      </c>
      <c r="E372" s="1">
        <f>'Исходные данные'!B374</f>
        <v>790.62</v>
      </c>
      <c r="F372" s="12">
        <f t="shared" si="45"/>
        <v>1.2714816423023112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0.24018286794829311</v>
      </c>
      <c r="J372" s="18">
        <f t="shared" si="48"/>
        <v>2.4600327305875709E-4</v>
      </c>
      <c r="K372" s="12">
        <f t="shared" si="52"/>
        <v>1.1772388780236949</v>
      </c>
      <c r="L372" s="12">
        <f t="shared" si="49"/>
        <v>0.16317176267595676</v>
      </c>
      <c r="M372" s="12">
        <f t="shared" si="53"/>
        <v>2.6625024134778776E-2</v>
      </c>
      <c r="N372" s="18">
        <f t="shared" si="50"/>
        <v>2.7270234294287969E-5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622.96</v>
      </c>
      <c r="D373" s="5" t="str">
        <f>'Исходные данные'!A375</f>
        <v>02.10.2015</v>
      </c>
      <c r="E373" s="1">
        <f>'Исходные данные'!B375</f>
        <v>782.07</v>
      </c>
      <c r="F373" s="12">
        <f t="shared" si="45"/>
        <v>1.2554096571208424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0.2274619393369316</v>
      </c>
      <c r="J373" s="18">
        <f t="shared" si="48"/>
        <v>2.3232383396269127E-4</v>
      </c>
      <c r="K373" s="12">
        <f t="shared" si="52"/>
        <v>1.1623581552722553</v>
      </c>
      <c r="L373" s="12">
        <f t="shared" si="49"/>
        <v>0.15045083406459525</v>
      </c>
      <c r="M373" s="12">
        <f t="shared" si="53"/>
        <v>2.263545347073239E-2</v>
      </c>
      <c r="N373" s="18">
        <f t="shared" si="50"/>
        <v>2.311927590670473E-5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635.41</v>
      </c>
      <c r="D374" s="5" t="str">
        <f>'Исходные данные'!A376</f>
        <v>01.10.2015</v>
      </c>
      <c r="E374" s="1">
        <f>'Исходные данные'!B376</f>
        <v>779.19</v>
      </c>
      <c r="F374" s="12">
        <f t="shared" si="45"/>
        <v>1.2262790953872305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0.20398445874111445</v>
      </c>
      <c r="J374" s="18">
        <f t="shared" si="48"/>
        <v>2.0776303379583903E-4</v>
      </c>
      <c r="K374" s="12">
        <f t="shared" si="52"/>
        <v>1.1353867632595631</v>
      </c>
      <c r="L374" s="12">
        <f t="shared" si="49"/>
        <v>0.12697335346877814</v>
      </c>
      <c r="M374" s="12">
        <f t="shared" si="53"/>
        <v>1.6122232491107287E-2</v>
      </c>
      <c r="N374" s="18">
        <f t="shared" si="50"/>
        <v>1.6420878112902835E-5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636.19000000000005</v>
      </c>
      <c r="D375" s="5" t="str">
        <f>'Исходные данные'!A377</f>
        <v>30.09.2015</v>
      </c>
      <c r="E375" s="1">
        <f>'Исходные данные'!B377</f>
        <v>774.84</v>
      </c>
      <c r="F375" s="12">
        <f t="shared" si="45"/>
        <v>1.2179380373787705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0.19715929556243636</v>
      </c>
      <c r="J375" s="18">
        <f t="shared" si="48"/>
        <v>2.0025096841203008E-4</v>
      </c>
      <c r="K375" s="12">
        <f t="shared" si="52"/>
        <v>1.1276639480456292</v>
      </c>
      <c r="L375" s="12">
        <f t="shared" si="49"/>
        <v>0.12014819029010003</v>
      </c>
      <c r="M375" s="12">
        <f t="shared" si="53"/>
        <v>1.4435587629986098E-2</v>
      </c>
      <c r="N375" s="18">
        <f t="shared" si="50"/>
        <v>1.4661953392839137E-5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642.6</v>
      </c>
      <c r="D376" s="5" t="str">
        <f>'Исходные данные'!A378</f>
        <v>29.09.2015</v>
      </c>
      <c r="E376" s="1">
        <f>'Исходные данные'!B378</f>
        <v>767.66</v>
      </c>
      <c r="F376" s="12">
        <f t="shared" si="45"/>
        <v>1.1946156240273886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0.17782448010831461</v>
      </c>
      <c r="J376" s="18">
        <f t="shared" si="48"/>
        <v>1.8010886285891908E-4</v>
      </c>
      <c r="K376" s="12">
        <f t="shared" si="52"/>
        <v>1.1060702019677306</v>
      </c>
      <c r="L376" s="12">
        <f t="shared" si="49"/>
        <v>0.10081337483597835</v>
      </c>
      <c r="M376" s="12">
        <f t="shared" si="53"/>
        <v>1.0163336545819482E-2</v>
      </c>
      <c r="N376" s="18">
        <f t="shared" si="50"/>
        <v>1.0293897595005265E-5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641.82000000000005</v>
      </c>
      <c r="D377" s="5" t="str">
        <f>'Исходные данные'!A379</f>
        <v>28.09.2015</v>
      </c>
      <c r="E377" s="1">
        <f>'Исходные данные'!B379</f>
        <v>772.26</v>
      </c>
      <c r="F377" s="12">
        <f t="shared" si="45"/>
        <v>1.2032345517434793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0.18501339034324671</v>
      </c>
      <c r="J377" s="18">
        <f t="shared" si="48"/>
        <v>1.8686710936501551E-4</v>
      </c>
      <c r="K377" s="12">
        <f t="shared" si="52"/>
        <v>1.1140502910674719</v>
      </c>
      <c r="L377" s="12">
        <f t="shared" si="49"/>
        <v>0.10800228507091039</v>
      </c>
      <c r="M377" s="12">
        <f t="shared" si="53"/>
        <v>1.1664493580538202E-2</v>
      </c>
      <c r="N377" s="18">
        <f t="shared" si="50"/>
        <v>1.1781364546414934E-5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647.37</v>
      </c>
      <c r="D378" s="5" t="str">
        <f>'Исходные данные'!A380</f>
        <v>25.09.2015</v>
      </c>
      <c r="E378" s="1">
        <f>'Исходные данные'!B380</f>
        <v>775.94</v>
      </c>
      <c r="F378" s="12">
        <f t="shared" si="45"/>
        <v>1.1986035806416733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0.18115719639079228</v>
      </c>
      <c r="J378" s="18">
        <f t="shared" si="48"/>
        <v>1.8246159468838228E-4</v>
      </c>
      <c r="K378" s="12">
        <f t="shared" si="52"/>
        <v>1.1097625695285447</v>
      </c>
      <c r="L378" s="12">
        <f t="shared" si="49"/>
        <v>0.10414609111845601</v>
      </c>
      <c r="M378" s="12">
        <f t="shared" si="53"/>
        <v>1.0846408295253749E-2</v>
      </c>
      <c r="N378" s="18">
        <f t="shared" si="50"/>
        <v>1.0924506415544674E-5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646.85</v>
      </c>
      <c r="D379" s="5" t="str">
        <f>'Исходные данные'!A381</f>
        <v>24.09.2015</v>
      </c>
      <c r="E379" s="1">
        <f>'Исходные данные'!B381</f>
        <v>776.69</v>
      </c>
      <c r="F379" s="12">
        <f t="shared" si="45"/>
        <v>1.2007265981293964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0.18292687199490124</v>
      </c>
      <c r="J379" s="18">
        <f t="shared" si="48"/>
        <v>1.8372977907769723E-4</v>
      </c>
      <c r="K379" s="12">
        <f t="shared" si="52"/>
        <v>1.1117282280501624</v>
      </c>
      <c r="L379" s="12">
        <f t="shared" si="49"/>
        <v>0.10591576672256502</v>
      </c>
      <c r="M379" s="12">
        <f t="shared" si="53"/>
        <v>1.121814964042882E-2</v>
      </c>
      <c r="N379" s="18">
        <f t="shared" si="50"/>
        <v>1.126738861611314E-5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643.16999999999996</v>
      </c>
      <c r="D380" s="5" t="str">
        <f>'Исходные данные'!A382</f>
        <v>23.09.2015</v>
      </c>
      <c r="E380" s="1">
        <f>'Исходные данные'!B382</f>
        <v>788.96</v>
      </c>
      <c r="F380" s="12">
        <f t="shared" si="45"/>
        <v>1.2266741297013233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0.20430654748986643</v>
      </c>
      <c r="J380" s="18">
        <f t="shared" si="48"/>
        <v>2.0463056291431913E-4</v>
      </c>
      <c r="K380" s="12">
        <f t="shared" si="52"/>
        <v>1.1357525174609855</v>
      </c>
      <c r="L380" s="12">
        <f t="shared" si="49"/>
        <v>0.12729544221753009</v>
      </c>
      <c r="M380" s="12">
        <f t="shared" si="53"/>
        <v>1.6204129609356556E-2</v>
      </c>
      <c r="N380" s="18">
        <f t="shared" si="50"/>
        <v>1.6229828188270296E-5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644.67999999999995</v>
      </c>
      <c r="D381" s="5" t="str">
        <f>'Исходные данные'!A383</f>
        <v>22.09.2015</v>
      </c>
      <c r="E381" s="1">
        <f>'Исходные данные'!B383</f>
        <v>792.63</v>
      </c>
      <c r="F381" s="12">
        <f t="shared" si="45"/>
        <v>1.2294937023019172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0.20660246049907016</v>
      </c>
      <c r="J381" s="18">
        <f t="shared" si="48"/>
        <v>2.0635256558420383E-4</v>
      </c>
      <c r="K381" s="12">
        <f t="shared" si="52"/>
        <v>1.1383631021319676</v>
      </c>
      <c r="L381" s="12">
        <f t="shared" si="49"/>
        <v>0.12959135522673379</v>
      </c>
      <c r="M381" s="12">
        <f t="shared" si="53"/>
        <v>1.6793919349501519E-2</v>
      </c>
      <c r="N381" s="18">
        <f t="shared" si="50"/>
        <v>1.6773606353054243E-5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647.94000000000005</v>
      </c>
      <c r="D382" s="5" t="str">
        <f>'Исходные данные'!A384</f>
        <v>21.09.2015</v>
      </c>
      <c r="E382" s="1">
        <f>'Исходные данные'!B384</f>
        <v>796.31</v>
      </c>
      <c r="F382" s="12">
        <f t="shared" si="45"/>
        <v>1.2289872519060405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0.20619045779294884</v>
      </c>
      <c r="J382" s="18">
        <f t="shared" si="48"/>
        <v>2.0536627022277659E-4</v>
      </c>
      <c r="K382" s="12">
        <f t="shared" si="52"/>
        <v>1.1378941900564956</v>
      </c>
      <c r="L382" s="12">
        <f t="shared" si="49"/>
        <v>0.12917935252061252</v>
      </c>
      <c r="M382" s="12">
        <f t="shared" si="53"/>
        <v>1.6687305117644696E-2</v>
      </c>
      <c r="N382" s="18">
        <f t="shared" si="50"/>
        <v>1.6620602372984003E-5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652.82000000000005</v>
      </c>
      <c r="D383" s="5" t="str">
        <f>'Исходные данные'!A385</f>
        <v>18.09.2015</v>
      </c>
      <c r="E383" s="1">
        <f>'Исходные данные'!B385</f>
        <v>795.45</v>
      </c>
      <c r="F383" s="12">
        <f t="shared" si="45"/>
        <v>1.2184828896173523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0.19760655181576048</v>
      </c>
      <c r="J383" s="18">
        <f t="shared" si="48"/>
        <v>1.9626735155112043E-4</v>
      </c>
      <c r="K383" s="12">
        <f t="shared" si="52"/>
        <v>1.1281684156027663</v>
      </c>
      <c r="L383" s="12">
        <f t="shared" si="49"/>
        <v>0.12059544654342426</v>
      </c>
      <c r="M383" s="12">
        <f t="shared" si="53"/>
        <v>1.4543261727007909E-2</v>
      </c>
      <c r="N383" s="18">
        <f t="shared" si="50"/>
        <v>1.4444700521549007E-5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650.79</v>
      </c>
      <c r="D384" s="5" t="str">
        <f>'Исходные данные'!A386</f>
        <v>17.09.2015</v>
      </c>
      <c r="E384" s="1">
        <f>'Исходные данные'!B386</f>
        <v>798.54</v>
      </c>
      <c r="F384" s="12">
        <f t="shared" si="45"/>
        <v>1.227031761397686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0.20459805080343998</v>
      </c>
      <c r="J384" s="18">
        <f t="shared" si="48"/>
        <v>2.0264429584734394E-4</v>
      </c>
      <c r="K384" s="12">
        <f t="shared" si="52"/>
        <v>1.1360836413427344</v>
      </c>
      <c r="L384" s="12">
        <f t="shared" si="49"/>
        <v>0.12758694553110358</v>
      </c>
      <c r="M384" s="12">
        <f t="shared" si="53"/>
        <v>1.6278428669956806E-2</v>
      </c>
      <c r="N384" s="18">
        <f t="shared" si="50"/>
        <v>1.6122982122120733E-5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652.51</v>
      </c>
      <c r="D385" s="5" t="str">
        <f>'Исходные данные'!A387</f>
        <v>16.09.2015</v>
      </c>
      <c r="E385" s="1">
        <f>'Исходные данные'!B387</f>
        <v>800.94</v>
      </c>
      <c r="F385" s="12">
        <f t="shared" si="45"/>
        <v>1.2274754409894102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0.20495957314578639</v>
      </c>
      <c r="J385" s="18">
        <f t="shared" si="48"/>
        <v>2.0243577697067605E-4</v>
      </c>
      <c r="K385" s="12">
        <f t="shared" si="52"/>
        <v>1.1364944352129611</v>
      </c>
      <c r="L385" s="12">
        <f t="shared" si="49"/>
        <v>0.1279484678734501</v>
      </c>
      <c r="M385" s="12">
        <f t="shared" si="53"/>
        <v>1.6370810431163306E-2</v>
      </c>
      <c r="N385" s="18">
        <f t="shared" si="50"/>
        <v>1.6169226342577026E-5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646.51</v>
      </c>
      <c r="D386" s="5" t="str">
        <f>'Исходные данные'!A388</f>
        <v>15.09.2015</v>
      </c>
      <c r="E386" s="1">
        <f>'Исходные данные'!B388</f>
        <v>802.44</v>
      </c>
      <c r="F386" s="12">
        <f t="shared" ref="F386:F449" si="54">E386/C386</f>
        <v>1.241187297953628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0.21606841985750319</v>
      </c>
      <c r="J386" s="18">
        <f t="shared" ref="J386:J449" si="57">H386*I386</f>
        <v>2.1281220236726611E-4</v>
      </c>
      <c r="K386" s="12">
        <f t="shared" si="52"/>
        <v>1.1491899634621525</v>
      </c>
      <c r="L386" s="12">
        <f t="shared" ref="L386:L449" si="58">LN(K386)</f>
        <v>0.13905731458516696</v>
      </c>
      <c r="M386" s="12">
        <f t="shared" si="53"/>
        <v>1.9336936739638103E-2</v>
      </c>
      <c r="N386" s="18">
        <f t="shared" ref="N386:N449" si="59">M386*H386</f>
        <v>1.9045523160269386E-5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648.41999999999996</v>
      </c>
      <c r="D387" s="5" t="str">
        <f>'Исходные данные'!A389</f>
        <v>14.09.2015</v>
      </c>
      <c r="E387" s="1">
        <f>'Исходные данные'!B389</f>
        <v>809.41</v>
      </c>
      <c r="F387" s="12">
        <f t="shared" si="54"/>
        <v>1.2482804355201875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0.22176695265305446</v>
      </c>
      <c r="J387" s="18">
        <f t="shared" si="57"/>
        <v>2.1781522268336784E-4</v>
      </c>
      <c r="K387" s="12">
        <f t="shared" ref="K387:K450" si="61">F387/GEOMEAN(F$2:F$1242)</f>
        <v>1.1557573546321924</v>
      </c>
      <c r="L387" s="12">
        <f t="shared" si="58"/>
        <v>0.14475584738071809</v>
      </c>
      <c r="M387" s="12">
        <f t="shared" ref="M387:M450" si="62">POWER(L387-AVERAGE(L$2:L$1242),2)</f>
        <v>2.0954255350909765E-2</v>
      </c>
      <c r="N387" s="18">
        <f t="shared" si="59"/>
        <v>2.0580865367091017E-5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648.72</v>
      </c>
      <c r="D388" s="5" t="str">
        <f>'Исходные данные'!A390</f>
        <v>11.09.2015</v>
      </c>
      <c r="E388" s="1">
        <f>'Исходные данные'!B390</f>
        <v>811.8</v>
      </c>
      <c r="F388" s="12">
        <f t="shared" si="54"/>
        <v>1.2513873473917867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0.22425281376849535</v>
      </c>
      <c r="J388" s="18">
        <f t="shared" si="57"/>
        <v>2.1964204067228082E-4</v>
      </c>
      <c r="K388" s="12">
        <f t="shared" si="61"/>
        <v>1.1586339808642607</v>
      </c>
      <c r="L388" s="12">
        <f t="shared" si="58"/>
        <v>0.14724170849615911</v>
      </c>
      <c r="M388" s="12">
        <f t="shared" si="62"/>
        <v>2.1680120720867911E-2</v>
      </c>
      <c r="N388" s="18">
        <f t="shared" si="59"/>
        <v>2.123436436373406E-5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650.65</v>
      </c>
      <c r="D389" s="5" t="str">
        <f>'Исходные данные'!A391</f>
        <v>10.09.2015</v>
      </c>
      <c r="E389" s="1">
        <f>'Исходные данные'!B391</f>
        <v>809.12</v>
      </c>
      <c r="F389" s="12">
        <f t="shared" si="54"/>
        <v>1.2435564435564437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0.21797537410890666</v>
      </c>
      <c r="J389" s="18">
        <f t="shared" si="57"/>
        <v>2.1289779829074967E-4</v>
      </c>
      <c r="K389" s="12">
        <f t="shared" si="61"/>
        <v>1.1513835069774825</v>
      </c>
      <c r="L389" s="12">
        <f t="shared" si="58"/>
        <v>0.14096426883657034</v>
      </c>
      <c r="M389" s="12">
        <f t="shared" si="62"/>
        <v>1.9870925088628894E-2</v>
      </c>
      <c r="N389" s="18">
        <f t="shared" si="59"/>
        <v>1.9408046522061917E-5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656.75</v>
      </c>
      <c r="D390" s="5" t="str">
        <f>'Исходные данные'!A392</f>
        <v>09.09.2015</v>
      </c>
      <c r="E390" s="1">
        <f>'Исходные данные'!B392</f>
        <v>811.32</v>
      </c>
      <c r="F390" s="12">
        <f t="shared" si="54"/>
        <v>1.2353559192995813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0.21135912232493764</v>
      </c>
      <c r="J390" s="18">
        <f t="shared" si="57"/>
        <v>2.0585949576058389E-4</v>
      </c>
      <c r="K390" s="12">
        <f t="shared" si="61"/>
        <v>1.1437908090932456</v>
      </c>
      <c r="L390" s="12">
        <f t="shared" si="58"/>
        <v>0.13434801705260124</v>
      </c>
      <c r="M390" s="12">
        <f t="shared" si="62"/>
        <v>1.804938968596605E-2</v>
      </c>
      <c r="N390" s="18">
        <f t="shared" si="59"/>
        <v>1.7579739254532557E-5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661.76</v>
      </c>
      <c r="D391" s="5" t="str">
        <f>'Исходные данные'!A393</f>
        <v>08.09.2015</v>
      </c>
      <c r="E391" s="1">
        <f>'Исходные данные'!B393</f>
        <v>802.51</v>
      </c>
      <c r="F391" s="12">
        <f t="shared" si="54"/>
        <v>1.2126904013539652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0.1928413635457677</v>
      </c>
      <c r="J391" s="18">
        <f t="shared" si="57"/>
        <v>1.872993502636652E-4</v>
      </c>
      <c r="K391" s="12">
        <f t="shared" si="61"/>
        <v>1.1228052690520951</v>
      </c>
      <c r="L391" s="12">
        <f t="shared" si="58"/>
        <v>0.11583025827343139</v>
      </c>
      <c r="M391" s="12">
        <f t="shared" si="62"/>
        <v>1.3416648731689832E-2</v>
      </c>
      <c r="N391" s="18">
        <f t="shared" si="59"/>
        <v>1.3031071467014032E-5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662.06</v>
      </c>
      <c r="D392" s="5" t="str">
        <f>'Исходные данные'!A394</f>
        <v>07.09.2015</v>
      </c>
      <c r="E392" s="1">
        <f>'Исходные данные'!B394</f>
        <v>801.31</v>
      </c>
      <c r="F392" s="12">
        <f t="shared" si="54"/>
        <v>1.2103283690299973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0.19089170215556506</v>
      </c>
      <c r="J392" s="18">
        <f t="shared" si="57"/>
        <v>1.8488824373302286E-4</v>
      </c>
      <c r="K392" s="12">
        <f t="shared" si="61"/>
        <v>1.120618311576336</v>
      </c>
      <c r="L392" s="12">
        <f t="shared" si="58"/>
        <v>0.11388059688322884</v>
      </c>
      <c r="M392" s="12">
        <f t="shared" si="62"/>
        <v>1.2968790346480479E-2</v>
      </c>
      <c r="N392" s="18">
        <f t="shared" si="59"/>
        <v>1.2560927706268317E-5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657.84</v>
      </c>
      <c r="D393" s="5" t="str">
        <f>'Исходные данные'!A395</f>
        <v>04.09.2015</v>
      </c>
      <c r="E393" s="1">
        <f>'Исходные данные'!B395</f>
        <v>803.46</v>
      </c>
      <c r="F393" s="12">
        <f t="shared" si="54"/>
        <v>1.2213608172199928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0.19996566107288985</v>
      </c>
      <c r="J393" s="18">
        <f t="shared" si="57"/>
        <v>1.9313626975327338E-4</v>
      </c>
      <c r="K393" s="12">
        <f t="shared" si="61"/>
        <v>1.1308330299780325</v>
      </c>
      <c r="L393" s="12">
        <f t="shared" si="58"/>
        <v>0.12295455580055355</v>
      </c>
      <c r="M393" s="12">
        <f t="shared" si="62"/>
        <v>1.5117822792111445E-2</v>
      </c>
      <c r="N393" s="18">
        <f t="shared" si="59"/>
        <v>1.4601506504634909E-5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654.48</v>
      </c>
      <c r="D394" s="5" t="str">
        <f>'Исходные данные'!A396</f>
        <v>03.09.2015</v>
      </c>
      <c r="E394" s="1">
        <f>'Исходные данные'!B396</f>
        <v>807.53</v>
      </c>
      <c r="F394" s="12">
        <f t="shared" si="54"/>
        <v>1.2338497738662755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0.21013917890404776</v>
      </c>
      <c r="J394" s="18">
        <f t="shared" si="57"/>
        <v>2.0239585603253339E-4</v>
      </c>
      <c r="K394" s="12">
        <f t="shared" si="61"/>
        <v>1.1423962998049835</v>
      </c>
      <c r="L394" s="12">
        <f t="shared" si="58"/>
        <v>0.13312807363171147</v>
      </c>
      <c r="M394" s="12">
        <f t="shared" si="62"/>
        <v>1.7723083988890408E-2</v>
      </c>
      <c r="N394" s="18">
        <f t="shared" si="59"/>
        <v>1.707001414098923E-5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644.38</v>
      </c>
      <c r="D395" s="5" t="str">
        <f>'Исходные данные'!A397</f>
        <v>02.09.2015</v>
      </c>
      <c r="E395" s="1">
        <f>'Исходные данные'!B397</f>
        <v>803.96</v>
      </c>
      <c r="F395" s="12">
        <f t="shared" si="54"/>
        <v>1.2476489028213167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0.22126090249959318</v>
      </c>
      <c r="J395" s="18">
        <f t="shared" si="57"/>
        <v>2.1251296672358905E-4</v>
      </c>
      <c r="K395" s="12">
        <f t="shared" si="61"/>
        <v>1.155172631407634</v>
      </c>
      <c r="L395" s="12">
        <f t="shared" si="58"/>
        <v>0.14424979722725695</v>
      </c>
      <c r="M395" s="12">
        <f t="shared" si="62"/>
        <v>2.0808004000104761E-2</v>
      </c>
      <c r="N395" s="18">
        <f t="shared" si="59"/>
        <v>1.9985323261829783E-5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647.09</v>
      </c>
      <c r="D396" s="5" t="str">
        <f>'Исходные данные'!A398</f>
        <v>01.09.2015</v>
      </c>
      <c r="E396" s="1">
        <f>'Исходные данные'!B398</f>
        <v>803.94</v>
      </c>
      <c r="F396" s="12">
        <f t="shared" si="54"/>
        <v>1.2423928665255219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0.21703925114680483</v>
      </c>
      <c r="J396" s="18">
        <f t="shared" si="57"/>
        <v>2.0787640920869076E-4</v>
      </c>
      <c r="K396" s="12">
        <f t="shared" si="61"/>
        <v>1.1503061747747965</v>
      </c>
      <c r="L396" s="12">
        <f t="shared" si="58"/>
        <v>0.14002814587446855</v>
      </c>
      <c r="M396" s="12">
        <f t="shared" si="62"/>
        <v>1.9607881637041458E-2</v>
      </c>
      <c r="N396" s="18">
        <f t="shared" si="59"/>
        <v>1.8780087036607935E-5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645.78</v>
      </c>
      <c r="D397" s="5" t="str">
        <f>'Исходные данные'!A399</f>
        <v>31.08.2015</v>
      </c>
      <c r="E397" s="1">
        <f>'Исходные данные'!B399</f>
        <v>805.43</v>
      </c>
      <c r="F397" s="12">
        <f t="shared" si="54"/>
        <v>1.2472204156214191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0.22091740779151914</v>
      </c>
      <c r="J397" s="18">
        <f t="shared" si="57"/>
        <v>2.1100028021731848E-4</v>
      </c>
      <c r="K397" s="12">
        <f t="shared" si="61"/>
        <v>1.1547759038626404</v>
      </c>
      <c r="L397" s="12">
        <f t="shared" si="58"/>
        <v>0.14390630251918285</v>
      </c>
      <c r="M397" s="12">
        <f t="shared" si="62"/>
        <v>2.0709023904742586E-2</v>
      </c>
      <c r="N397" s="18">
        <f t="shared" si="59"/>
        <v>1.9779382216232844E-5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648.32000000000005</v>
      </c>
      <c r="D398" s="5" t="str">
        <f>'Исходные данные'!A400</f>
        <v>28.08.2015</v>
      </c>
      <c r="E398" s="1">
        <f>'Исходные данные'!B400</f>
        <v>795.68</v>
      </c>
      <c r="F398" s="12">
        <f t="shared" si="54"/>
        <v>1.227295162882527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0.20481269334616448</v>
      </c>
      <c r="J398" s="18">
        <f t="shared" si="57"/>
        <v>1.9507253668947486E-4</v>
      </c>
      <c r="K398" s="12">
        <f t="shared" si="61"/>
        <v>1.1363275193966265</v>
      </c>
      <c r="L398" s="12">
        <f t="shared" si="58"/>
        <v>0.12780158807382813</v>
      </c>
      <c r="M398" s="12">
        <f t="shared" si="62"/>
        <v>1.6333245914192464E-2</v>
      </c>
      <c r="N398" s="18">
        <f t="shared" si="59"/>
        <v>1.5556495355829429E-5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660.42</v>
      </c>
      <c r="D399" s="5" t="str">
        <f>'Исходные данные'!A401</f>
        <v>27.08.2015</v>
      </c>
      <c r="E399" s="1">
        <f>'Исходные данные'!B401</f>
        <v>784.23</v>
      </c>
      <c r="F399" s="12">
        <f t="shared" si="54"/>
        <v>1.1874716089761062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0.17182634841020547</v>
      </c>
      <c r="J399" s="18">
        <f t="shared" si="57"/>
        <v>1.6319813555851838E-4</v>
      </c>
      <c r="K399" s="12">
        <f t="shared" si="61"/>
        <v>1.099455704373941</v>
      </c>
      <c r="L399" s="12">
        <f t="shared" si="58"/>
        <v>9.4815243137869099E-2</v>
      </c>
      <c r="M399" s="12">
        <f t="shared" si="62"/>
        <v>8.9899303312932412E-3</v>
      </c>
      <c r="N399" s="18">
        <f t="shared" si="59"/>
        <v>8.5385034509695191E-6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664.19</v>
      </c>
      <c r="D400" s="5" t="str">
        <f>'Исходные данные'!A402</f>
        <v>26.08.2015</v>
      </c>
      <c r="E400" s="1">
        <f>'Исходные данные'!B402</f>
        <v>775.93</v>
      </c>
      <c r="F400" s="12">
        <f t="shared" si="54"/>
        <v>1.168234992998991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0.15549405680563361</v>
      </c>
      <c r="J400" s="18">
        <f t="shared" si="57"/>
        <v>1.4727376715264212E-4</v>
      </c>
      <c r="K400" s="12">
        <f t="shared" si="61"/>
        <v>1.0816449146177747</v>
      </c>
      <c r="L400" s="12">
        <f t="shared" si="58"/>
        <v>7.8482951533297332E-2</v>
      </c>
      <c r="M400" s="12">
        <f t="shared" si="62"/>
        <v>6.1595736813779044E-3</v>
      </c>
      <c r="N400" s="18">
        <f t="shared" si="59"/>
        <v>5.8339440024046364E-6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666.6</v>
      </c>
      <c r="D401" s="5" t="str">
        <f>'Исходные данные'!A403</f>
        <v>25.08.2015</v>
      </c>
      <c r="E401" s="1">
        <f>'Исходные данные'!B403</f>
        <v>777.2</v>
      </c>
      <c r="F401" s="12">
        <f t="shared" si="54"/>
        <v>1.1659165916591658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0.15350755162964563</v>
      </c>
      <c r="J401" s="18">
        <f t="shared" si="57"/>
        <v>1.4498648325139002E-4</v>
      </c>
      <c r="K401" s="12">
        <f t="shared" si="61"/>
        <v>1.0794983541789134</v>
      </c>
      <c r="L401" s="12">
        <f t="shared" si="58"/>
        <v>7.6496446357309289E-2</v>
      </c>
      <c r="M401" s="12">
        <f t="shared" si="62"/>
        <v>5.8517063052967036E-3</v>
      </c>
      <c r="N401" s="18">
        <f t="shared" si="59"/>
        <v>5.5268832654686542E-6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664.63</v>
      </c>
      <c r="D402" s="5" t="str">
        <f>'Исходные данные'!A404</f>
        <v>24.08.2015</v>
      </c>
      <c r="E402" s="1">
        <f>'Исходные данные'!B404</f>
        <v>769.61</v>
      </c>
      <c r="F402" s="12">
        <f t="shared" si="54"/>
        <v>1.1579525450250516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0.14665339819455986</v>
      </c>
      <c r="J402" s="18">
        <f t="shared" si="57"/>
        <v>1.3812620220846574E-4</v>
      </c>
      <c r="K402" s="12">
        <f t="shared" si="61"/>
        <v>1.0721246060946734</v>
      </c>
      <c r="L402" s="12">
        <f t="shared" si="58"/>
        <v>6.9642292922223542E-2</v>
      </c>
      <c r="M402" s="12">
        <f t="shared" si="62"/>
        <v>4.8500489634647932E-3</v>
      </c>
      <c r="N402" s="18">
        <f t="shared" si="59"/>
        <v>4.5680417371559305E-6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670.88</v>
      </c>
      <c r="D403" s="5" t="str">
        <f>'Исходные данные'!A405</f>
        <v>21.08.2015</v>
      </c>
      <c r="E403" s="1">
        <f>'Исходные данные'!B405</f>
        <v>788.25</v>
      </c>
      <c r="F403" s="12">
        <f t="shared" si="54"/>
        <v>1.1749493202957311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0.16122501500271774</v>
      </c>
      <c r="J403" s="18">
        <f t="shared" si="57"/>
        <v>1.5142672708534554E-4</v>
      </c>
      <c r="K403" s="12">
        <f t="shared" si="61"/>
        <v>1.0878615730975505</v>
      </c>
      <c r="L403" s="12">
        <f t="shared" si="58"/>
        <v>8.4213909730381356E-2</v>
      </c>
      <c r="M403" s="12">
        <f t="shared" si="62"/>
        <v>7.0919825920768269E-3</v>
      </c>
      <c r="N403" s="18">
        <f t="shared" si="59"/>
        <v>6.6609744923660661E-6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664.77</v>
      </c>
      <c r="D404" s="5" t="str">
        <f>'Исходные данные'!A406</f>
        <v>20.08.2015</v>
      </c>
      <c r="E404" s="1">
        <f>'Исходные данные'!B406</f>
        <v>792.06</v>
      </c>
      <c r="F404" s="12">
        <f t="shared" si="54"/>
        <v>1.1914797599169638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0.17519603035149992</v>
      </c>
      <c r="J404" s="18">
        <f t="shared" si="57"/>
        <v>1.6408940513205558E-4</v>
      </c>
      <c r="K404" s="12">
        <f t="shared" si="61"/>
        <v>1.1031667694491873</v>
      </c>
      <c r="L404" s="12">
        <f t="shared" si="58"/>
        <v>9.818492507916364E-2</v>
      </c>
      <c r="M404" s="12">
        <f t="shared" si="62"/>
        <v>9.6402795128009856E-3</v>
      </c>
      <c r="N404" s="18">
        <f t="shared" si="59"/>
        <v>9.0291299830739203E-6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658.36</v>
      </c>
      <c r="D405" s="5" t="str">
        <f>'Исходные данные'!A407</f>
        <v>19.08.2015</v>
      </c>
      <c r="E405" s="1">
        <f>'Исходные данные'!B407</f>
        <v>790.59</v>
      </c>
      <c r="F405" s="12">
        <f t="shared" si="54"/>
        <v>1.2008475606051401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0.18302760798542311</v>
      </c>
      <c r="J405" s="18">
        <f t="shared" si="57"/>
        <v>1.7094604297535071E-4</v>
      </c>
      <c r="K405" s="12">
        <f t="shared" si="61"/>
        <v>1.1118402247353598</v>
      </c>
      <c r="L405" s="12">
        <f t="shared" si="58"/>
        <v>0.1060165027130868</v>
      </c>
      <c r="M405" s="12">
        <f t="shared" si="62"/>
        <v>1.1239498847513948E-2</v>
      </c>
      <c r="N405" s="18">
        <f t="shared" si="59"/>
        <v>1.0497584895288289E-5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651.39</v>
      </c>
      <c r="D406" s="5" t="str">
        <f>'Исходные данные'!A408</f>
        <v>18.08.2015</v>
      </c>
      <c r="E406" s="1">
        <f>'Исходные данные'!B408</f>
        <v>788.82</v>
      </c>
      <c r="F406" s="12">
        <f t="shared" si="54"/>
        <v>1.2109795974761663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0.19142961676277762</v>
      </c>
      <c r="J406" s="18">
        <f t="shared" si="57"/>
        <v>1.7829441843816713E-4</v>
      </c>
      <c r="K406" s="12">
        <f t="shared" si="61"/>
        <v>1.1212212706909614</v>
      </c>
      <c r="L406" s="12">
        <f t="shared" si="58"/>
        <v>0.11441851149044141</v>
      </c>
      <c r="M406" s="12">
        <f t="shared" si="62"/>
        <v>1.3091595771688282E-2</v>
      </c>
      <c r="N406" s="18">
        <f t="shared" si="59"/>
        <v>1.2193298477075536E-5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651.41</v>
      </c>
      <c r="D407" s="5" t="str">
        <f>'Исходные данные'!A409</f>
        <v>17.08.2015</v>
      </c>
      <c r="E407" s="1">
        <f>'Исходные данные'!B409</f>
        <v>792.71</v>
      </c>
      <c r="F407" s="12">
        <f t="shared" si="54"/>
        <v>1.2169140786908399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0.19631821060163973</v>
      </c>
      <c r="J407" s="18">
        <f t="shared" si="57"/>
        <v>1.8233723888780805E-4</v>
      </c>
      <c r="K407" s="12">
        <f t="shared" si="61"/>
        <v>1.1267158856145121</v>
      </c>
      <c r="L407" s="12">
        <f t="shared" si="58"/>
        <v>0.11930710532930347</v>
      </c>
      <c r="M407" s="12">
        <f t="shared" si="62"/>
        <v>1.4234185382057523E-2</v>
      </c>
      <c r="N407" s="18">
        <f t="shared" si="59"/>
        <v>1.3220485519033606E-5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648.19000000000005</v>
      </c>
      <c r="D408" s="5" t="str">
        <f>'Исходные данные'!A410</f>
        <v>14.08.2015</v>
      </c>
      <c r="E408" s="1">
        <f>'Исходные данные'!B410</f>
        <v>801.75</v>
      </c>
      <c r="F408" s="12">
        <f t="shared" si="54"/>
        <v>1.2369058455082613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0.21261297532206136</v>
      </c>
      <c r="J408" s="18">
        <f t="shared" si="57"/>
        <v>1.9692040558292952E-4</v>
      </c>
      <c r="K408" s="12">
        <f t="shared" si="61"/>
        <v>1.145225854107047</v>
      </c>
      <c r="L408" s="12">
        <f t="shared" si="58"/>
        <v>0.13560187004972499</v>
      </c>
      <c r="M408" s="12">
        <f t="shared" si="62"/>
        <v>1.8387867160982518E-2</v>
      </c>
      <c r="N408" s="18">
        <f t="shared" si="59"/>
        <v>1.7030692758336032E-5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643.41999999999996</v>
      </c>
      <c r="D409" s="5" t="str">
        <f>'Исходные данные'!A411</f>
        <v>13.08.2015</v>
      </c>
      <c r="E409" s="1">
        <f>'Исходные данные'!B411</f>
        <v>802.27</v>
      </c>
      <c r="F409" s="12">
        <f t="shared" si="54"/>
        <v>1.2468838394827639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0.22064751038044705</v>
      </c>
      <c r="J409" s="18">
        <f t="shared" si="57"/>
        <v>2.037915429433112E-4</v>
      </c>
      <c r="K409" s="12">
        <f t="shared" si="61"/>
        <v>1.1544642748916374</v>
      </c>
      <c r="L409" s="12">
        <f t="shared" si="58"/>
        <v>0.14363640510811077</v>
      </c>
      <c r="M409" s="12">
        <f t="shared" si="62"/>
        <v>2.0631416872381323E-2</v>
      </c>
      <c r="N409" s="18">
        <f t="shared" si="59"/>
        <v>1.9055317099566246E-5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636.6</v>
      </c>
      <c r="D410" s="5" t="str">
        <f>'Исходные данные'!A412</f>
        <v>12.08.2015</v>
      </c>
      <c r="E410" s="1">
        <f>'Исходные данные'!B412</f>
        <v>798.03</v>
      </c>
      <c r="F410" s="12">
        <f t="shared" si="54"/>
        <v>1.2535815268614514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0.22600467588014253</v>
      </c>
      <c r="J410" s="18">
        <f t="shared" si="57"/>
        <v>2.081568560310596E-4</v>
      </c>
      <c r="K410" s="12">
        <f t="shared" si="61"/>
        <v>1.1606655268112187</v>
      </c>
      <c r="L410" s="12">
        <f t="shared" si="58"/>
        <v>0.14899357060780632</v>
      </c>
      <c r="M410" s="12">
        <f t="shared" si="62"/>
        <v>2.2199084082463384E-2</v>
      </c>
      <c r="N410" s="18">
        <f t="shared" si="59"/>
        <v>2.0445999762524041E-5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637.9</v>
      </c>
      <c r="D411" s="5" t="str">
        <f>'Исходные данные'!A413</f>
        <v>11.08.2015</v>
      </c>
      <c r="E411" s="1">
        <f>'Исходные данные'!B413</f>
        <v>808.08</v>
      </c>
      <c r="F411" s="12">
        <f t="shared" si="54"/>
        <v>1.2667816272142971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0.23647953227301927</v>
      </c>
      <c r="J411" s="18">
        <f t="shared" si="57"/>
        <v>2.1719659992520808E-4</v>
      </c>
      <c r="K411" s="12">
        <f t="shared" si="61"/>
        <v>1.1728872300684092</v>
      </c>
      <c r="L411" s="12">
        <f t="shared" si="58"/>
        <v>0.15946842700068298</v>
      </c>
      <c r="M411" s="12">
        <f t="shared" si="62"/>
        <v>2.5430179210072172E-2</v>
      </c>
      <c r="N411" s="18">
        <f t="shared" si="59"/>
        <v>2.3356560319730329E-5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630.19000000000005</v>
      </c>
      <c r="D412" s="5" t="str">
        <f>'Исходные данные'!A414</f>
        <v>10.08.2015</v>
      </c>
      <c r="E412" s="1">
        <f>'Исходные данные'!B414</f>
        <v>801.4</v>
      </c>
      <c r="F412" s="12">
        <f t="shared" si="54"/>
        <v>1.2716799695329979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0.24033883698318712</v>
      </c>
      <c r="J412" s="18">
        <f t="shared" si="57"/>
        <v>2.2012511165385562E-4</v>
      </c>
      <c r="K412" s="12">
        <f t="shared" si="61"/>
        <v>1.1774225051550409</v>
      </c>
      <c r="L412" s="12">
        <f t="shared" si="58"/>
        <v>0.16332773171085074</v>
      </c>
      <c r="M412" s="12">
        <f t="shared" si="62"/>
        <v>2.6675947945811657E-2</v>
      </c>
      <c r="N412" s="18">
        <f t="shared" si="59"/>
        <v>2.4432364297639543E-5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622.29999999999995</v>
      </c>
      <c r="D413" s="5" t="str">
        <f>'Исходные данные'!A415</f>
        <v>07.08.2015</v>
      </c>
      <c r="E413" s="1">
        <f>'Исходные данные'!B415</f>
        <v>804.59</v>
      </c>
      <c r="F413" s="12">
        <f t="shared" si="54"/>
        <v>1.2929294552466657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0.25691053932736235</v>
      </c>
      <c r="J413" s="18">
        <f t="shared" si="57"/>
        <v>2.3464630742796086E-4</v>
      </c>
      <c r="K413" s="12">
        <f t="shared" si="61"/>
        <v>1.1970969698801801</v>
      </c>
      <c r="L413" s="12">
        <f t="shared" si="58"/>
        <v>0.17989943405502604</v>
      </c>
      <c r="M413" s="12">
        <f t="shared" si="62"/>
        <v>3.2363806373318683E-2</v>
      </c>
      <c r="N413" s="18">
        <f t="shared" si="59"/>
        <v>2.9559112988105928E-5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628.17999999999995</v>
      </c>
      <c r="D414" s="5" t="str">
        <f>'Исходные данные'!A416</f>
        <v>06.08.2015</v>
      </c>
      <c r="E414" s="1">
        <f>'Исходные данные'!B416</f>
        <v>786.06</v>
      </c>
      <c r="F414" s="12">
        <f t="shared" si="54"/>
        <v>1.2513292368429432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0.22420637579048375</v>
      </c>
      <c r="J414" s="18">
        <f t="shared" si="57"/>
        <v>2.0420479292986176E-4</v>
      </c>
      <c r="K414" s="12">
        <f t="shared" si="61"/>
        <v>1.1585801774942033</v>
      </c>
      <c r="L414" s="12">
        <f t="shared" si="58"/>
        <v>0.14719527051814743</v>
      </c>
      <c r="M414" s="12">
        <f t="shared" si="62"/>
        <v>2.1666447662910617E-2</v>
      </c>
      <c r="N414" s="18">
        <f t="shared" si="59"/>
        <v>1.9733571103548159E-5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636</v>
      </c>
      <c r="D415" s="5" t="str">
        <f>'Исходные данные'!A417</f>
        <v>05.08.2015</v>
      </c>
      <c r="E415" s="1">
        <f>'Исходные данные'!B417</f>
        <v>776.22</v>
      </c>
      <c r="F415" s="12">
        <f t="shared" si="54"/>
        <v>1.2204716981132075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0.1992374218177434</v>
      </c>
      <c r="J415" s="18">
        <f t="shared" si="57"/>
        <v>1.8095686152320983E-4</v>
      </c>
      <c r="K415" s="12">
        <f t="shared" si="61"/>
        <v>1.1300098127605145</v>
      </c>
      <c r="L415" s="12">
        <f t="shared" si="58"/>
        <v>0.1222263165454071</v>
      </c>
      <c r="M415" s="12">
        <f t="shared" si="62"/>
        <v>1.4939272456258066E-2</v>
      </c>
      <c r="N415" s="18">
        <f t="shared" si="59"/>
        <v>1.3568554704535136E-5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640.33000000000004</v>
      </c>
      <c r="D416" s="5" t="str">
        <f>'Исходные данные'!A418</f>
        <v>04.08.2015</v>
      </c>
      <c r="E416" s="1">
        <f>'Исходные данные'!B418</f>
        <v>767.19</v>
      </c>
      <c r="F416" s="12">
        <f t="shared" si="54"/>
        <v>1.1981165961301203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0.18075082060860928</v>
      </c>
      <c r="J416" s="18">
        <f t="shared" si="57"/>
        <v>1.6370825871924637E-4</v>
      </c>
      <c r="K416" s="12">
        <f t="shared" si="61"/>
        <v>1.1093116805177072</v>
      </c>
      <c r="L416" s="12">
        <f t="shared" si="58"/>
        <v>0.10373971533627288</v>
      </c>
      <c r="M416" s="12">
        <f t="shared" si="62"/>
        <v>1.0761928538050939E-2</v>
      </c>
      <c r="N416" s="18">
        <f t="shared" si="59"/>
        <v>9.7472120762331278E-6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640.51</v>
      </c>
      <c r="D417" s="5" t="str">
        <f>'Исходные данные'!A419</f>
        <v>03.08.2015</v>
      </c>
      <c r="E417" s="1">
        <f>'Исходные данные'!B419</f>
        <v>755.13</v>
      </c>
      <c r="F417" s="12">
        <f t="shared" si="54"/>
        <v>1.1789511483036954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0.16462518583986993</v>
      </c>
      <c r="J417" s="18">
        <f t="shared" si="57"/>
        <v>1.4868691788156677E-4</v>
      </c>
      <c r="K417" s="12">
        <f t="shared" si="61"/>
        <v>1.0915667838983996</v>
      </c>
      <c r="L417" s="12">
        <f t="shared" si="58"/>
        <v>8.7614080567533614E-2</v>
      </c>
      <c r="M417" s="12">
        <f t="shared" si="62"/>
        <v>7.6762271136942787E-3</v>
      </c>
      <c r="N417" s="18">
        <f t="shared" si="59"/>
        <v>6.9330494278336432E-6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642.79999999999995</v>
      </c>
      <c r="D418" s="5" t="str">
        <f>'Исходные данные'!A420</f>
        <v>31.07.2015</v>
      </c>
      <c r="E418" s="1">
        <f>'Исходные данные'!B420</f>
        <v>756.62</v>
      </c>
      <c r="F418" s="12">
        <f t="shared" si="54"/>
        <v>1.1770690728064719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0.16302751203325086</v>
      </c>
      <c r="J418" s="18">
        <f t="shared" si="57"/>
        <v>1.4683295907120403E-4</v>
      </c>
      <c r="K418" s="12">
        <f t="shared" si="61"/>
        <v>1.0898242086436791</v>
      </c>
      <c r="L418" s="12">
        <f t="shared" si="58"/>
        <v>8.6016406760914529E-2</v>
      </c>
      <c r="M418" s="12">
        <f t="shared" si="62"/>
        <v>7.39882223205911E-3</v>
      </c>
      <c r="N418" s="18">
        <f t="shared" si="59"/>
        <v>6.6638504656408601E-6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638.96</v>
      </c>
      <c r="D419" s="5" t="str">
        <f>'Исходные данные'!A421</f>
        <v>30.07.2015</v>
      </c>
      <c r="E419" s="1">
        <f>'Исходные данные'!B421</f>
        <v>753.16</v>
      </c>
      <c r="F419" s="12">
        <f t="shared" si="54"/>
        <v>1.1787279328909477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0.16443583401909412</v>
      </c>
      <c r="J419" s="18">
        <f t="shared" si="57"/>
        <v>1.4768802574930635E-4</v>
      </c>
      <c r="K419" s="12">
        <f t="shared" si="61"/>
        <v>1.0913601133077138</v>
      </c>
      <c r="L419" s="12">
        <f t="shared" si="58"/>
        <v>8.7424728746757746E-2</v>
      </c>
      <c r="M419" s="12">
        <f t="shared" si="62"/>
        <v>7.6430831964441779E-3</v>
      </c>
      <c r="N419" s="18">
        <f t="shared" si="59"/>
        <v>6.8646343095110541E-6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630.46</v>
      </c>
      <c r="D420" s="5" t="str">
        <f>'Исходные данные'!A422</f>
        <v>29.07.2015</v>
      </c>
      <c r="E420" s="1">
        <f>'Исходные данные'!B422</f>
        <v>745.44</v>
      </c>
      <c r="F420" s="12">
        <f t="shared" si="54"/>
        <v>1.1823747739745583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0.16752493638894922</v>
      </c>
      <c r="J420" s="18">
        <f t="shared" si="57"/>
        <v>1.5004255491595579E-4</v>
      </c>
      <c r="K420" s="12">
        <f t="shared" si="61"/>
        <v>1.0947366489671879</v>
      </c>
      <c r="L420" s="12">
        <f t="shared" si="58"/>
        <v>9.0513831116612931E-2</v>
      </c>
      <c r="M420" s="12">
        <f t="shared" si="62"/>
        <v>8.1927536234067348E-3</v>
      </c>
      <c r="N420" s="18">
        <f t="shared" si="59"/>
        <v>7.3377833291568945E-6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628.48</v>
      </c>
      <c r="D421" s="5" t="str">
        <f>'Исходные данные'!A423</f>
        <v>28.07.2015</v>
      </c>
      <c r="E421" s="1">
        <f>'Исходные данные'!B423</f>
        <v>744.07</v>
      </c>
      <c r="F421" s="12">
        <f t="shared" si="54"/>
        <v>1.183919933808554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0.16883091070273876</v>
      </c>
      <c r="J421" s="18">
        <f t="shared" si="57"/>
        <v>1.5079020147674199E-4</v>
      </c>
      <c r="K421" s="12">
        <f t="shared" si="61"/>
        <v>1.0961672808920395</v>
      </c>
      <c r="L421" s="12">
        <f t="shared" si="58"/>
        <v>9.1819805430402482E-2</v>
      </c>
      <c r="M421" s="12">
        <f t="shared" si="62"/>
        <v>8.4308766692769762E-3</v>
      </c>
      <c r="N421" s="18">
        <f t="shared" si="59"/>
        <v>7.5299812474755304E-6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637.04</v>
      </c>
      <c r="D422" s="5" t="str">
        <f>'Исходные данные'!A424</f>
        <v>27.07.2015</v>
      </c>
      <c r="E422" s="1">
        <f>'Исходные данные'!B424</f>
        <v>733.17</v>
      </c>
      <c r="F422" s="12">
        <f t="shared" si="54"/>
        <v>1.1509010423207333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0.14054515064897818</v>
      </c>
      <c r="J422" s="18">
        <f t="shared" si="57"/>
        <v>1.2517661206423044E-4</v>
      </c>
      <c r="K422" s="12">
        <f t="shared" si="61"/>
        <v>1.0655957637930407</v>
      </c>
      <c r="L422" s="12">
        <f t="shared" si="58"/>
        <v>6.3534045376641812E-2</v>
      </c>
      <c r="M422" s="12">
        <f t="shared" si="62"/>
        <v>4.0365749219211863E-3</v>
      </c>
      <c r="N422" s="18">
        <f t="shared" si="59"/>
        <v>3.5951775691750145E-6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639.37</v>
      </c>
      <c r="D423" s="5" t="str">
        <f>'Исходные данные'!A425</f>
        <v>24.07.2015</v>
      </c>
      <c r="E423" s="1">
        <f>'Исходные данные'!B425</f>
        <v>741.23</v>
      </c>
      <c r="F423" s="12">
        <f t="shared" si="54"/>
        <v>1.1593130738070287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0.14782765195921524</v>
      </c>
      <c r="J423" s="18">
        <f t="shared" si="57"/>
        <v>1.3129529879833245E-4</v>
      </c>
      <c r="K423" s="12">
        <f t="shared" si="61"/>
        <v>1.0733842919002141</v>
      </c>
      <c r="L423" s="12">
        <f t="shared" si="58"/>
        <v>7.0816546686879006E-2</v>
      </c>
      <c r="M423" s="12">
        <f t="shared" si="62"/>
        <v>5.0149832846549201E-3</v>
      </c>
      <c r="N423" s="18">
        <f t="shared" si="59"/>
        <v>4.454131010679051E-6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636.61</v>
      </c>
      <c r="D424" s="5" t="str">
        <f>'Исходные данные'!A426</f>
        <v>23.07.2015</v>
      </c>
      <c r="E424" s="1">
        <f>'Исходные данные'!B426</f>
        <v>743.42</v>
      </c>
      <c r="F424" s="12">
        <f t="shared" si="54"/>
        <v>1.1677793311446567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0.15510393774223238</v>
      </c>
      <c r="J424" s="18">
        <f t="shared" si="57"/>
        <v>1.3737335033714611E-4</v>
      </c>
      <c r="K424" s="12">
        <f t="shared" si="61"/>
        <v>1.0812230266153782</v>
      </c>
      <c r="L424" s="12">
        <f t="shared" si="58"/>
        <v>7.8092832469896109E-2</v>
      </c>
      <c r="M424" s="12">
        <f t="shared" si="62"/>
        <v>6.0984904831712667E-3</v>
      </c>
      <c r="N424" s="18">
        <f t="shared" si="59"/>
        <v>5.4013462318714952E-6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638.85</v>
      </c>
      <c r="D425" s="5" t="str">
        <f>'Исходные данные'!A427</f>
        <v>22.07.2015</v>
      </c>
      <c r="E425" s="1">
        <f>'Исходные данные'!B427</f>
        <v>746.19</v>
      </c>
      <c r="F425" s="12">
        <f t="shared" si="54"/>
        <v>1.16802066212726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0.15531057442701457</v>
      </c>
      <c r="J425" s="18">
        <f t="shared" si="57"/>
        <v>1.3717243935383776E-4</v>
      </c>
      <c r="K425" s="12">
        <f t="shared" si="61"/>
        <v>1.0814464700421176</v>
      </c>
      <c r="L425" s="12">
        <f t="shared" si="58"/>
        <v>7.8299469154678322E-2</v>
      </c>
      <c r="M425" s="12">
        <f t="shared" si="62"/>
        <v>6.1308068699044288E-3</v>
      </c>
      <c r="N425" s="18">
        <f t="shared" si="59"/>
        <v>5.4148131037095587E-6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635.29999999999995</v>
      </c>
      <c r="D426" s="5" t="str">
        <f>'Исходные данные'!A428</f>
        <v>21.07.2015</v>
      </c>
      <c r="E426" s="1">
        <f>'Исходные данные'!B428</f>
        <v>741.6</v>
      </c>
      <c r="F426" s="12">
        <f t="shared" si="54"/>
        <v>1.1673225247914372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0.15471268597915788</v>
      </c>
      <c r="J426" s="18">
        <f t="shared" si="57"/>
        <v>1.3626299528871107E-4</v>
      </c>
      <c r="K426" s="12">
        <f t="shared" si="61"/>
        <v>1.0808000789448444</v>
      </c>
      <c r="L426" s="12">
        <f t="shared" si="58"/>
        <v>7.7701580706821649E-2</v>
      </c>
      <c r="M426" s="12">
        <f t="shared" si="62"/>
        <v>6.0375356443387249E-3</v>
      </c>
      <c r="N426" s="18">
        <f t="shared" si="59"/>
        <v>5.3175516012357375E-6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640.91999999999996</v>
      </c>
      <c r="D427" s="5" t="str">
        <f>'Исходные данные'!A429</f>
        <v>20.07.2015</v>
      </c>
      <c r="E427" s="1">
        <f>'Исходные данные'!B429</f>
        <v>729.53</v>
      </c>
      <c r="F427" s="12">
        <f t="shared" si="54"/>
        <v>1.1382543843225363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0.12949584703516387</v>
      </c>
      <c r="J427" s="18">
        <f t="shared" si="57"/>
        <v>1.1373496944925393E-4</v>
      </c>
      <c r="K427" s="12">
        <f t="shared" si="61"/>
        <v>1.0538864815059694</v>
      </c>
      <c r="L427" s="12">
        <f t="shared" si="58"/>
        <v>5.248474176282758E-2</v>
      </c>
      <c r="M427" s="12">
        <f t="shared" si="62"/>
        <v>2.7546481179107018E-3</v>
      </c>
      <c r="N427" s="18">
        <f t="shared" si="59"/>
        <v>2.4193812134295215E-6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649.21</v>
      </c>
      <c r="D428" s="5" t="str">
        <f>'Исходные данные'!A430</f>
        <v>17.07.2015</v>
      </c>
      <c r="E428" s="1">
        <f>'Исходные данные'!B430</f>
        <v>735.92</v>
      </c>
      <c r="F428" s="12">
        <f t="shared" si="54"/>
        <v>1.1335623296005914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0.12536517807347036</v>
      </c>
      <c r="J428" s="18">
        <f t="shared" si="57"/>
        <v>1.0979972840231447E-4</v>
      </c>
      <c r="K428" s="12">
        <f t="shared" si="61"/>
        <v>1.0495422038910081</v>
      </c>
      <c r="L428" s="12">
        <f t="shared" si="58"/>
        <v>4.8354072801134025E-2</v>
      </c>
      <c r="M428" s="12">
        <f t="shared" si="62"/>
        <v>2.3381163564573735E-3</v>
      </c>
      <c r="N428" s="18">
        <f t="shared" si="59"/>
        <v>2.0478137937280723E-6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655.43</v>
      </c>
      <c r="D429" s="5" t="str">
        <f>'Исходные данные'!A431</f>
        <v>16.07.2015</v>
      </c>
      <c r="E429" s="1">
        <f>'Исходные данные'!B431</f>
        <v>740.76</v>
      </c>
      <c r="F429" s="12">
        <f t="shared" si="54"/>
        <v>1.1301893413484279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0.12238517740327845</v>
      </c>
      <c r="J429" s="18">
        <f t="shared" si="57"/>
        <v>1.0689055574253569E-4</v>
      </c>
      <c r="K429" s="12">
        <f t="shared" si="61"/>
        <v>1.0464192229737421</v>
      </c>
      <c r="L429" s="12">
        <f t="shared" si="58"/>
        <v>4.5374072130942182E-2</v>
      </c>
      <c r="M429" s="12">
        <f t="shared" si="62"/>
        <v>2.0588064217439478E-3</v>
      </c>
      <c r="N429" s="18">
        <f t="shared" si="59"/>
        <v>1.7981504562546539E-6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654.57000000000005</v>
      </c>
      <c r="D430" s="5" t="str">
        <f>'Исходные данные'!A432</f>
        <v>15.07.2015</v>
      </c>
      <c r="E430" s="1">
        <f>'Исходные данные'!B432</f>
        <v>737.78</v>
      </c>
      <c r="F430" s="12">
        <f t="shared" si="54"/>
        <v>1.1271216218280702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0.11966714567524787</v>
      </c>
      <c r="J430" s="18">
        <f t="shared" si="57"/>
        <v>1.0422493068705695E-4</v>
      </c>
      <c r="K430" s="12">
        <f t="shared" si="61"/>
        <v>1.0435788841390439</v>
      </c>
      <c r="L430" s="12">
        <f t="shared" si="58"/>
        <v>4.2656040402911669E-2</v>
      </c>
      <c r="M430" s="12">
        <f t="shared" si="62"/>
        <v>1.8195377828548363E-3</v>
      </c>
      <c r="N430" s="18">
        <f t="shared" si="59"/>
        <v>1.584739054570366E-6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657.45</v>
      </c>
      <c r="D431" s="5" t="str">
        <f>'Исходные данные'!A433</f>
        <v>14.07.2015</v>
      </c>
      <c r="E431" s="1">
        <f>'Исходные данные'!B433</f>
        <v>728.32</v>
      </c>
      <c r="F431" s="12">
        <f t="shared" si="54"/>
        <v>1.1077952696022511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0.10237179652492878</v>
      </c>
      <c r="J431" s="18">
        <f t="shared" si="57"/>
        <v>8.8912572713110882E-5</v>
      </c>
      <c r="K431" s="12">
        <f t="shared" si="61"/>
        <v>1.0256850094233878</v>
      </c>
      <c r="L431" s="12">
        <f t="shared" si="58"/>
        <v>2.5360691252592493E-2</v>
      </c>
      <c r="M431" s="12">
        <f t="shared" si="62"/>
        <v>6.4316466080932371E-4</v>
      </c>
      <c r="N431" s="18">
        <f t="shared" si="59"/>
        <v>5.5860526641033344E-7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656.91</v>
      </c>
      <c r="D432" s="5" t="str">
        <f>'Исходные данные'!A434</f>
        <v>13.07.2015</v>
      </c>
      <c r="E432" s="1">
        <f>'Исходные данные'!B434</f>
        <v>718.29</v>
      </c>
      <c r="F432" s="12">
        <f t="shared" si="54"/>
        <v>1.0934374571859158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8.9326364424376498E-2</v>
      </c>
      <c r="J432" s="18">
        <f t="shared" si="57"/>
        <v>7.7365739313628345E-5</v>
      </c>
      <c r="K432" s="12">
        <f t="shared" si="61"/>
        <v>1.0123914042170434</v>
      </c>
      <c r="L432" s="12">
        <f t="shared" si="58"/>
        <v>1.2315259152040131E-2</v>
      </c>
      <c r="M432" s="12">
        <f t="shared" si="62"/>
        <v>1.5166560798190928E-4</v>
      </c>
      <c r="N432" s="18">
        <f t="shared" si="59"/>
        <v>1.3135788034791324E-7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657.51</v>
      </c>
      <c r="D433" s="5" t="str">
        <f>'Исходные данные'!A435</f>
        <v>10.07.2015</v>
      </c>
      <c r="E433" s="1">
        <f>'Исходные данные'!B435</f>
        <v>708.72</v>
      </c>
      <c r="F433" s="12">
        <f t="shared" si="54"/>
        <v>1.0778847470000457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7.5000553042039633E-2</v>
      </c>
      <c r="J433" s="18">
        <f t="shared" si="57"/>
        <v>6.4776824873100764E-5</v>
      </c>
      <c r="K433" s="12">
        <f t="shared" si="61"/>
        <v>0.9979914675759699</v>
      </c>
      <c r="L433" s="12">
        <f t="shared" si="58"/>
        <v>-2.0105522302967067E-3</v>
      </c>
      <c r="M433" s="12">
        <f t="shared" si="62"/>
        <v>4.0423202707508874E-6</v>
      </c>
      <c r="N433" s="18">
        <f t="shared" si="59"/>
        <v>3.4912898857244821E-9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661.95</v>
      </c>
      <c r="D434" s="5" t="str">
        <f>'Исходные данные'!A436</f>
        <v>09.07.2015</v>
      </c>
      <c r="E434" s="1">
        <f>'Исходные данные'!B436</f>
        <v>711.9</v>
      </c>
      <c r="F434" s="12">
        <f t="shared" si="54"/>
        <v>1.0754588715159754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7.2747427726161565E-2</v>
      </c>
      <c r="J434" s="18">
        <f t="shared" si="57"/>
        <v>6.2655471413222032E-5</v>
      </c>
      <c r="K434" s="12">
        <f t="shared" si="61"/>
        <v>0.99574539902249803</v>
      </c>
      <c r="L434" s="12">
        <f t="shared" si="58"/>
        <v>-4.2636775461747291E-3</v>
      </c>
      <c r="M434" s="12">
        <f t="shared" si="62"/>
        <v>1.8178946217754189E-5</v>
      </c>
      <c r="N434" s="18">
        <f t="shared" si="59"/>
        <v>1.5657054560836181E-8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660.71</v>
      </c>
      <c r="D435" s="5" t="str">
        <f>'Исходные данные'!A437</f>
        <v>08.07.2015</v>
      </c>
      <c r="E435" s="1">
        <f>'Исходные данные'!B437</f>
        <v>702.24</v>
      </c>
      <c r="F435" s="12">
        <f t="shared" si="54"/>
        <v>1.0628566239348578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6.0960211556235294E-2</v>
      </c>
      <c r="J435" s="18">
        <f t="shared" si="57"/>
        <v>5.2356908508851671E-5</v>
      </c>
      <c r="K435" s="12">
        <f t="shared" si="61"/>
        <v>0.98407723543335801</v>
      </c>
      <c r="L435" s="12">
        <f t="shared" si="58"/>
        <v>-1.605089371610105E-2</v>
      </c>
      <c r="M435" s="12">
        <f t="shared" si="62"/>
        <v>2.5763118908557074E-4</v>
      </c>
      <c r="N435" s="18">
        <f t="shared" si="59"/>
        <v>2.2127174843441298E-7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653.9</v>
      </c>
      <c r="D436" s="5" t="str">
        <f>'Исходные данные'!A438</f>
        <v>07.07.2015</v>
      </c>
      <c r="E436" s="1">
        <f>'Исходные данные'!B438</f>
        <v>709.72</v>
      </c>
      <c r="F436" s="12">
        <f t="shared" si="54"/>
        <v>1.0853647346689097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8.1916091488148476E-2</v>
      </c>
      <c r="J436" s="18">
        <f t="shared" si="57"/>
        <v>7.0158924243276532E-5</v>
      </c>
      <c r="K436" s="12">
        <f t="shared" si="61"/>
        <v>1.0049170353529295</v>
      </c>
      <c r="L436" s="12">
        <f t="shared" si="58"/>
        <v>4.9049862158121555E-3</v>
      </c>
      <c r="M436" s="12">
        <f t="shared" si="62"/>
        <v>2.4058889777307676E-5</v>
      </c>
      <c r="N436" s="18">
        <f t="shared" si="59"/>
        <v>2.0605790566895873E-8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649.09</v>
      </c>
      <c r="D437" s="5" t="str">
        <f>'Исходные данные'!A439</f>
        <v>06.07.2015</v>
      </c>
      <c r="E437" s="1">
        <f>'Исходные данные'!B439</f>
        <v>708.37</v>
      </c>
      <c r="F437" s="12">
        <f t="shared" si="54"/>
        <v>1.0913278590026037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8.7395174082489063E-2</v>
      </c>
      <c r="J437" s="18">
        <f t="shared" si="57"/>
        <v>7.464269649744279E-5</v>
      </c>
      <c r="K437" s="12">
        <f t="shared" si="61"/>
        <v>1.0104381703552425</v>
      </c>
      <c r="L437" s="12">
        <f t="shared" si="58"/>
        <v>1.038406881015278E-2</v>
      </c>
      <c r="M437" s="12">
        <f t="shared" si="62"/>
        <v>1.0782888505398867E-4</v>
      </c>
      <c r="N437" s="18">
        <f t="shared" si="59"/>
        <v>9.2094773255394055E-8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646.36</v>
      </c>
      <c r="D438" s="5" t="str">
        <f>'Исходные данные'!A440</f>
        <v>03.07.2015</v>
      </c>
      <c r="E438" s="1">
        <f>'Исходные данные'!B440</f>
        <v>725.19</v>
      </c>
      <c r="F438" s="12">
        <f t="shared" si="54"/>
        <v>1.121959898508571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0.11507706538207201</v>
      </c>
      <c r="J438" s="18">
        <f t="shared" si="57"/>
        <v>9.8010999020599392E-5</v>
      </c>
      <c r="K438" s="12">
        <f t="shared" si="61"/>
        <v>1.0387997499642767</v>
      </c>
      <c r="L438" s="12">
        <f t="shared" si="58"/>
        <v>3.8065960109735703E-2</v>
      </c>
      <c r="M438" s="12">
        <f t="shared" si="62"/>
        <v>1.449017319075993E-3</v>
      </c>
      <c r="N438" s="18">
        <f t="shared" si="59"/>
        <v>1.234126318474177E-6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637.73</v>
      </c>
      <c r="D439" s="5" t="str">
        <f>'Исходные данные'!A441</f>
        <v>02.07.2015</v>
      </c>
      <c r="E439" s="1">
        <f>'Исходные данные'!B441</f>
        <v>725.25</v>
      </c>
      <c r="F439" s="12">
        <f t="shared" si="54"/>
        <v>1.1372367616389381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0.12860142672221753</v>
      </c>
      <c r="J439" s="18">
        <f t="shared" si="57"/>
        <v>1.0922397901911263E-4</v>
      </c>
      <c r="K439" s="12">
        <f t="shared" si="61"/>
        <v>1.0529442854518278</v>
      </c>
      <c r="L439" s="12">
        <f t="shared" si="58"/>
        <v>5.1590321449881231E-2</v>
      </c>
      <c r="M439" s="12">
        <f t="shared" si="62"/>
        <v>2.6615612673020796E-3</v>
      </c>
      <c r="N439" s="18">
        <f t="shared" si="59"/>
        <v>2.260521670928414E-6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630.62</v>
      </c>
      <c r="D440" s="5" t="str">
        <f>'Исходные данные'!A442</f>
        <v>01.07.2015</v>
      </c>
      <c r="E440" s="1">
        <f>'Исходные данные'!B442</f>
        <v>723.85</v>
      </c>
      <c r="F440" s="12">
        <f t="shared" si="54"/>
        <v>1.1478386349941327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0.13788072616583102</v>
      </c>
      <c r="J440" s="18">
        <f t="shared" si="57"/>
        <v>1.167782434561748E-4</v>
      </c>
      <c r="K440" s="12">
        <f t="shared" si="61"/>
        <v>1.0627603434100215</v>
      </c>
      <c r="L440" s="12">
        <f t="shared" si="58"/>
        <v>6.0869620893494722E-2</v>
      </c>
      <c r="M440" s="12">
        <f t="shared" si="62"/>
        <v>3.7051107477177742E-3</v>
      </c>
      <c r="N440" s="18">
        <f t="shared" si="59"/>
        <v>3.1380479125754704E-6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628.88</v>
      </c>
      <c r="D441" s="5" t="str">
        <f>'Исходные данные'!A443</f>
        <v>30.06.2015</v>
      </c>
      <c r="E441" s="1">
        <f>'Исходные данные'!B443</f>
        <v>724.06</v>
      </c>
      <c r="F441" s="12">
        <f t="shared" si="54"/>
        <v>1.1513484289530593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0.14093380239462064</v>
      </c>
      <c r="J441" s="18">
        <f t="shared" si="57"/>
        <v>1.1903089940142217E-4</v>
      </c>
      <c r="K441" s="12">
        <f t="shared" si="61"/>
        <v>1.0660099899364308</v>
      </c>
      <c r="L441" s="12">
        <f t="shared" si="58"/>
        <v>6.3922697122284267E-2</v>
      </c>
      <c r="M441" s="12">
        <f t="shared" si="62"/>
        <v>4.0861112073872947E-3</v>
      </c>
      <c r="N441" s="18">
        <f t="shared" si="59"/>
        <v>3.4510776251369016E-6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632.62</v>
      </c>
      <c r="D442" s="5" t="str">
        <f>'Исходные данные'!A444</f>
        <v>29.06.2015</v>
      </c>
      <c r="E442" s="1">
        <f>'Исходные данные'!B444</f>
        <v>723.6</v>
      </c>
      <c r="F442" s="12">
        <f t="shared" si="54"/>
        <v>1.1438146122474788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0.13436882759449981</v>
      </c>
      <c r="J442" s="18">
        <f t="shared" si="57"/>
        <v>1.1316945984421894E-4</v>
      </c>
      <c r="K442" s="12">
        <f t="shared" si="61"/>
        <v>1.0590345829540271</v>
      </c>
      <c r="L442" s="12">
        <f t="shared" si="58"/>
        <v>5.7357722322163476E-2</v>
      </c>
      <c r="M442" s="12">
        <f t="shared" si="62"/>
        <v>3.2899083099864153E-3</v>
      </c>
      <c r="N442" s="18">
        <f t="shared" si="59"/>
        <v>2.7708595292782779E-6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630.94000000000005</v>
      </c>
      <c r="D443" s="5" t="str">
        <f>'Исходные данные'!A445</f>
        <v>26.06.2015</v>
      </c>
      <c r="E443" s="1">
        <f>'Исходные данные'!B445</f>
        <v>725.71</v>
      </c>
      <c r="F443" s="12">
        <f t="shared" si="54"/>
        <v>1.1502044568421719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0.13993971513105624</v>
      </c>
      <c r="J443" s="18">
        <f t="shared" si="57"/>
        <v>1.1753247186671219E-4</v>
      </c>
      <c r="K443" s="12">
        <f t="shared" si="61"/>
        <v>1.0649508095287037</v>
      </c>
      <c r="L443" s="12">
        <f t="shared" si="58"/>
        <v>6.2928609858720036E-2</v>
      </c>
      <c r="M443" s="12">
        <f t="shared" si="62"/>
        <v>3.9600099387510019E-3</v>
      </c>
      <c r="N443" s="18">
        <f t="shared" si="59"/>
        <v>3.3259304285582464E-6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636.16</v>
      </c>
      <c r="D444" s="5" t="str">
        <f>'Исходные данные'!A446</f>
        <v>25.06.2015</v>
      </c>
      <c r="E444" s="1">
        <f>'Исходные данные'!B446</f>
        <v>724.51</v>
      </c>
      <c r="F444" s="12">
        <f t="shared" si="54"/>
        <v>1.1388801559356136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0.13004546025982547</v>
      </c>
      <c r="J444" s="18">
        <f t="shared" si="57"/>
        <v>1.0891764687101885E-4</v>
      </c>
      <c r="K444" s="12">
        <f t="shared" si="61"/>
        <v>1.0544658706588825</v>
      </c>
      <c r="L444" s="12">
        <f t="shared" si="58"/>
        <v>5.3034354987489096E-2</v>
      </c>
      <c r="M444" s="12">
        <f t="shared" si="62"/>
        <v>2.812642808939014E-3</v>
      </c>
      <c r="N444" s="18">
        <f t="shared" si="59"/>
        <v>2.3556872775586518E-6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636.86</v>
      </c>
      <c r="D445" s="5" t="str">
        <f>'Исходные данные'!A447</f>
        <v>24.06.2015</v>
      </c>
      <c r="E445" s="1">
        <f>'Исходные данные'!B447</f>
        <v>722.86</v>
      </c>
      <c r="F445" s="12">
        <f t="shared" si="54"/>
        <v>1.1350375278711176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0.12666571459038506</v>
      </c>
      <c r="J445" s="18">
        <f t="shared" si="57"/>
        <v>1.0579089732182935E-4</v>
      </c>
      <c r="K445" s="12">
        <f t="shared" si="61"/>
        <v>1.0509080598334597</v>
      </c>
      <c r="L445" s="12">
        <f t="shared" si="58"/>
        <v>4.9654609318048819E-2</v>
      </c>
      <c r="M445" s="12">
        <f t="shared" si="62"/>
        <v>2.4655802265280647E-3</v>
      </c>
      <c r="N445" s="18">
        <f t="shared" si="59"/>
        <v>2.0592466195517974E-6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630.23</v>
      </c>
      <c r="D446" s="5" t="str">
        <f>'Исходные данные'!A448</f>
        <v>23.06.2015</v>
      </c>
      <c r="E446" s="1">
        <f>'Исходные данные'!B448</f>
        <v>724.25</v>
      </c>
      <c r="F446" s="12">
        <f t="shared" si="54"/>
        <v>1.1491836313726735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0.13905180452405833</v>
      </c>
      <c r="J446" s="18">
        <f t="shared" si="57"/>
        <v>1.1581158939254029E-4</v>
      </c>
      <c r="K446" s="12">
        <f t="shared" si="61"/>
        <v>1.0640056480805256</v>
      </c>
      <c r="L446" s="12">
        <f t="shared" si="58"/>
        <v>6.204069925172203E-2</v>
      </c>
      <c r="M446" s="12">
        <f t="shared" si="62"/>
        <v>3.8490483636426276E-3</v>
      </c>
      <c r="N446" s="18">
        <f t="shared" si="59"/>
        <v>3.2057434289900516E-6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636.96</v>
      </c>
      <c r="D447" s="5" t="str">
        <f>'Исходные данные'!A449</f>
        <v>22.06.2015</v>
      </c>
      <c r="E447" s="1">
        <f>'Исходные данные'!B449</f>
        <v>726.38</v>
      </c>
      <c r="F447" s="12">
        <f t="shared" si="54"/>
        <v>1.1403855815121828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0.13136643461638778</v>
      </c>
      <c r="J447" s="18">
        <f t="shared" si="57"/>
        <v>1.0910533196486118E-4</v>
      </c>
      <c r="K447" s="12">
        <f t="shared" si="61"/>
        <v>1.055859713446498</v>
      </c>
      <c r="L447" s="12">
        <f t="shared" si="58"/>
        <v>5.435532934405142E-2</v>
      </c>
      <c r="M447" s="12">
        <f t="shared" si="62"/>
        <v>2.9545018281003019E-3</v>
      </c>
      <c r="N447" s="18">
        <f t="shared" si="59"/>
        <v>2.4538376464809657E-6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643.07000000000005</v>
      </c>
      <c r="D448" s="5" t="str">
        <f>'Исходные данные'!A450</f>
        <v>19.06.2015</v>
      </c>
      <c r="E448" s="1">
        <f>'Исходные данные'!B450</f>
        <v>724.66</v>
      </c>
      <c r="F448" s="12">
        <f t="shared" si="54"/>
        <v>1.1268757678013279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0.11944899632969101</v>
      </c>
      <c r="J448" s="18">
        <f t="shared" si="57"/>
        <v>9.8930507361793505E-5</v>
      </c>
      <c r="K448" s="12">
        <f t="shared" si="61"/>
        <v>1.0433512529181355</v>
      </c>
      <c r="L448" s="12">
        <f t="shared" si="58"/>
        <v>4.2437891057354633E-2</v>
      </c>
      <c r="M448" s="12">
        <f t="shared" si="62"/>
        <v>1.8009745973959039E-3</v>
      </c>
      <c r="N448" s="18">
        <f t="shared" si="59"/>
        <v>1.4916101109322687E-6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640.77</v>
      </c>
      <c r="D449" s="5" t="str">
        <f>'Исходные данные'!A451</f>
        <v>18.06.2015</v>
      </c>
      <c r="E449" s="1">
        <f>'Исходные данные'!B451</f>
        <v>728</v>
      </c>
      <c r="F449" s="12">
        <f t="shared" si="54"/>
        <v>1.1361330898762427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0.1276304700178629</v>
      </c>
      <c r="J449" s="18">
        <f t="shared" si="57"/>
        <v>1.0541156699247756E-4</v>
      </c>
      <c r="K449" s="12">
        <f t="shared" si="61"/>
        <v>1.0519224183132121</v>
      </c>
      <c r="L449" s="12">
        <f t="shared" si="58"/>
        <v>5.0619364745526585E-2</v>
      </c>
      <c r="M449" s="12">
        <f t="shared" si="62"/>
        <v>2.5623200872406638E-3</v>
      </c>
      <c r="N449" s="18">
        <f t="shared" si="59"/>
        <v>2.1162515149755211E-6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635.73</v>
      </c>
      <c r="D450" s="5" t="str">
        <f>'Исходные данные'!A452</f>
        <v>17.06.2015</v>
      </c>
      <c r="E450" s="1">
        <f>'Исходные данные'!B452</f>
        <v>726.72</v>
      </c>
      <c r="F450" s="12">
        <f t="shared" ref="F450:F513" si="63">E450/C450</f>
        <v>1.1431267991128309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0.13376731401660938</v>
      </c>
      <c r="J450" s="18">
        <f t="shared" ref="J450:J513" si="66">H450*I450</f>
        <v>1.1017170660478061E-4</v>
      </c>
      <c r="K450" s="12">
        <f t="shared" si="61"/>
        <v>1.0583977508237128</v>
      </c>
      <c r="L450" s="12">
        <f t="shared" ref="L450:L513" si="67">LN(K450)</f>
        <v>5.6756208744273048E-2</v>
      </c>
      <c r="M450" s="12">
        <f t="shared" si="62"/>
        <v>3.221267231023501E-3</v>
      </c>
      <c r="N450" s="18">
        <f t="shared" ref="N450:N513" si="68">M450*H450</f>
        <v>2.6530584910141018E-6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639.13</v>
      </c>
      <c r="D451" s="5" t="str">
        <f>'Исходные данные'!A453</f>
        <v>16.06.2015</v>
      </c>
      <c r="E451" s="1">
        <f>'Исходные данные'!B453</f>
        <v>724.43</v>
      </c>
      <c r="F451" s="12">
        <f t="shared" si="63"/>
        <v>1.1334626758249495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0.12527726217005722</v>
      </c>
      <c r="J451" s="18">
        <f t="shared" si="66"/>
        <v>1.0289126180040637E-4</v>
      </c>
      <c r="K451" s="12">
        <f t="shared" ref="K451:K514" si="70">F451/GEOMEAN(F$2:F$1242)</f>
        <v>1.049449936495928</v>
      </c>
      <c r="L451" s="12">
        <f t="shared" si="67"/>
        <v>4.8266156897720992E-2</v>
      </c>
      <c r="M451" s="12">
        <f t="shared" ref="M451:M514" si="71">POWER(L451-AVERAGE(L$2:L$1242),2)</f>
        <v>2.3296219016754236E-3</v>
      </c>
      <c r="N451" s="18">
        <f t="shared" si="68"/>
        <v>1.913337926046545E-6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644.61</v>
      </c>
      <c r="D452" s="5" t="str">
        <f>'Исходные данные'!A454</f>
        <v>15.06.2015</v>
      </c>
      <c r="E452" s="1">
        <f>'Исходные данные'!B454</f>
        <v>721.23</v>
      </c>
      <c r="F452" s="12">
        <f t="shared" si="63"/>
        <v>1.1188625680644111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0.11231260504404078</v>
      </c>
      <c r="J452" s="18">
        <f t="shared" si="66"/>
        <v>9.1985825368828494E-5</v>
      </c>
      <c r="K452" s="12">
        <f t="shared" si="70"/>
        <v>1.0359319949801395</v>
      </c>
      <c r="L452" s="12">
        <f t="shared" si="67"/>
        <v>3.5301499771704575E-2</v>
      </c>
      <c r="M452" s="12">
        <f t="shared" si="71"/>
        <v>1.2461958861316612E-3</v>
      </c>
      <c r="N452" s="18">
        <f t="shared" si="68"/>
        <v>1.0206544235360674E-6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643.38</v>
      </c>
      <c r="D453" s="5" t="str">
        <f>'Исходные данные'!A455</f>
        <v>11.06.2015</v>
      </c>
      <c r="E453" s="1">
        <f>'Исходные данные'!B455</f>
        <v>725.69</v>
      </c>
      <c r="F453" s="12">
        <f t="shared" si="63"/>
        <v>1.1279337250147659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0.12038739693022482</v>
      </c>
      <c r="J453" s="18">
        <f t="shared" si="66"/>
        <v>9.8324014531191343E-5</v>
      </c>
      <c r="K453" s="12">
        <f t="shared" si="70"/>
        <v>1.0443307938894779</v>
      </c>
      <c r="L453" s="12">
        <f t="shared" si="67"/>
        <v>4.337629165788856E-2</v>
      </c>
      <c r="M453" s="12">
        <f t="shared" si="71"/>
        <v>1.8815026779902162E-3</v>
      </c>
      <c r="N453" s="18">
        <f t="shared" si="68"/>
        <v>1.536679929697355E-6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647.92999999999995</v>
      </c>
      <c r="D454" s="5" t="str">
        <f>'Исходные данные'!A456</f>
        <v>10.06.2015</v>
      </c>
      <c r="E454" s="1">
        <f>'Исходные данные'!B456</f>
        <v>726.06</v>
      </c>
      <c r="F454" s="12">
        <f t="shared" si="63"/>
        <v>1.1205840137051841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0.11384999021218659</v>
      </c>
      <c r="J454" s="18">
        <f t="shared" si="66"/>
        <v>9.2725192851450051E-5</v>
      </c>
      <c r="K454" s="12">
        <f t="shared" si="70"/>
        <v>1.0375258463322148</v>
      </c>
      <c r="L454" s="12">
        <f t="shared" si="67"/>
        <v>3.6838884939850353E-2</v>
      </c>
      <c r="M454" s="12">
        <f t="shared" si="71"/>
        <v>1.3571034436115361E-3</v>
      </c>
      <c r="N454" s="18">
        <f t="shared" si="68"/>
        <v>1.1052937140681185E-6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640.5</v>
      </c>
      <c r="D455" s="5" t="str">
        <f>'Исходные данные'!A457</f>
        <v>09.06.2015</v>
      </c>
      <c r="E455" s="1">
        <f>'Исходные данные'!B457</f>
        <v>728.94</v>
      </c>
      <c r="F455" s="12">
        <f t="shared" si="63"/>
        <v>1.1380796252927401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0.12934230275791686</v>
      </c>
      <c r="J455" s="18">
        <f t="shared" si="66"/>
        <v>1.0504889916876626E-4</v>
      </c>
      <c r="K455" s="12">
        <f t="shared" si="70"/>
        <v>1.0537246756903627</v>
      </c>
      <c r="L455" s="12">
        <f t="shared" si="67"/>
        <v>5.2331197485580627E-2</v>
      </c>
      <c r="M455" s="12">
        <f t="shared" si="71"/>
        <v>2.7385542302748446E-3</v>
      </c>
      <c r="N455" s="18">
        <f t="shared" si="68"/>
        <v>2.2241919392975384E-6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638.59</v>
      </c>
      <c r="D456" s="5" t="str">
        <f>'Исходные данные'!A458</f>
        <v>08.06.2015</v>
      </c>
      <c r="E456" s="1">
        <f>'Исходные данные'!B458</f>
        <v>727.85</v>
      </c>
      <c r="F456" s="12">
        <f t="shared" si="63"/>
        <v>1.1397766955323447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0.13083236210721513</v>
      </c>
      <c r="J456" s="18">
        <f t="shared" si="66"/>
        <v>1.0596251772190208E-4</v>
      </c>
      <c r="K456" s="12">
        <f t="shared" si="70"/>
        <v>1.0552959583564512</v>
      </c>
      <c r="L456" s="12">
        <f t="shared" si="67"/>
        <v>5.3821256834878754E-2</v>
      </c>
      <c r="M456" s="12">
        <f t="shared" si="71"/>
        <v>2.8967276872859877E-3</v>
      </c>
      <c r="N456" s="18">
        <f t="shared" si="68"/>
        <v>2.3460904775840512E-6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636.72</v>
      </c>
      <c r="D457" s="5" t="str">
        <f>'Исходные данные'!A459</f>
        <v>05.06.2015</v>
      </c>
      <c r="E457" s="1">
        <f>'Исходные данные'!B459</f>
        <v>716.02</v>
      </c>
      <c r="F457" s="12">
        <f t="shared" si="63"/>
        <v>1.1245445407714536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0.11737810103382759</v>
      </c>
      <c r="J457" s="18">
        <f t="shared" si="66"/>
        <v>9.4800436036658508E-5</v>
      </c>
      <c r="K457" s="12">
        <f t="shared" si="70"/>
        <v>1.0411928174348686</v>
      </c>
      <c r="L457" s="12">
        <f t="shared" si="67"/>
        <v>4.0366995761491206E-2</v>
      </c>
      <c r="M457" s="12">
        <f t="shared" si="71"/>
        <v>1.6294943468082525E-3</v>
      </c>
      <c r="N457" s="18">
        <f t="shared" si="68"/>
        <v>1.3160612860159767E-6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638.87</v>
      </c>
      <c r="D458" s="5" t="str">
        <f>'Исходные данные'!A460</f>
        <v>04.06.2015</v>
      </c>
      <c r="E458" s="1">
        <f>'Исходные данные'!B460</f>
        <v>717.65</v>
      </c>
      <c r="F458" s="12">
        <f t="shared" si="63"/>
        <v>1.1233114718174275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0.11628099421666344</v>
      </c>
      <c r="J458" s="18">
        <f t="shared" si="66"/>
        <v>9.3652238297380503E-5</v>
      </c>
      <c r="K458" s="12">
        <f t="shared" si="70"/>
        <v>1.0400511440802027</v>
      </c>
      <c r="L458" s="12">
        <f t="shared" si="67"/>
        <v>3.9269888944327182E-2</v>
      </c>
      <c r="M458" s="12">
        <f t="shared" si="71"/>
        <v>1.5421241776997934E-3</v>
      </c>
      <c r="N458" s="18">
        <f t="shared" si="68"/>
        <v>1.2420205206105528E-6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638.91</v>
      </c>
      <c r="D459" s="5" t="str">
        <f>'Исходные данные'!A461</f>
        <v>03.06.2015</v>
      </c>
      <c r="E459" s="1">
        <f>'Исходные данные'!B461</f>
        <v>722.72</v>
      </c>
      <c r="F459" s="12">
        <f t="shared" si="63"/>
        <v>1.1311765350362337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0.12325827251878024</v>
      </c>
      <c r="J459" s="18">
        <f t="shared" si="66"/>
        <v>9.8994637857389203E-5</v>
      </c>
      <c r="K459" s="12">
        <f t="shared" si="70"/>
        <v>1.0473332454423012</v>
      </c>
      <c r="L459" s="12">
        <f t="shared" si="67"/>
        <v>4.6247167246444038E-2</v>
      </c>
      <c r="M459" s="12">
        <f t="shared" si="71"/>
        <v>2.1388004783205699E-3</v>
      </c>
      <c r="N459" s="18">
        <f t="shared" si="68"/>
        <v>1.7177733751565878E-6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632.99</v>
      </c>
      <c r="D460" s="5" t="str">
        <f>'Исходные данные'!A462</f>
        <v>02.06.2015</v>
      </c>
      <c r="E460" s="1">
        <f>'Исходные данные'!B462</f>
        <v>724.23</v>
      </c>
      <c r="F460" s="12">
        <f t="shared" si="63"/>
        <v>1.1441412976508318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0.13465439726318074</v>
      </c>
      <c r="J460" s="18">
        <f t="shared" si="66"/>
        <v>1.0784556849997737E-4</v>
      </c>
      <c r="K460" s="12">
        <f t="shared" si="70"/>
        <v>1.0593370542952678</v>
      </c>
      <c r="L460" s="12">
        <f t="shared" si="67"/>
        <v>5.7643291990844496E-2</v>
      </c>
      <c r="M460" s="12">
        <f t="shared" si="71"/>
        <v>3.3227491115417622E-3</v>
      </c>
      <c r="N460" s="18">
        <f t="shared" si="68"/>
        <v>2.6612110276401637E-6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632.63</v>
      </c>
      <c r="D461" s="5" t="str">
        <f>'Исходные данные'!A463</f>
        <v>01.06.2015</v>
      </c>
      <c r="E461" s="1">
        <f>'Исходные данные'!B463</f>
        <v>725.36</v>
      </c>
      <c r="F461" s="12">
        <f t="shared" si="63"/>
        <v>1.1465785688317025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0.13678235025842334</v>
      </c>
      <c r="J461" s="18">
        <f t="shared" si="66"/>
        <v>1.092441009657996E-4</v>
      </c>
      <c r="K461" s="12">
        <f t="shared" si="70"/>
        <v>1.0615936738916092</v>
      </c>
      <c r="L461" s="12">
        <f t="shared" si="67"/>
        <v>5.977124498608713E-2</v>
      </c>
      <c r="M461" s="12">
        <f t="shared" si="71"/>
        <v>3.572601727186851E-3</v>
      </c>
      <c r="N461" s="18">
        <f t="shared" si="68"/>
        <v>2.8533335116557246E-6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624.91</v>
      </c>
      <c r="D462" s="5" t="str">
        <f>'Исходные данные'!A464</f>
        <v>29.05.2015</v>
      </c>
      <c r="E462" s="1">
        <f>'Исходные данные'!B464</f>
        <v>728.47</v>
      </c>
      <c r="F462" s="12">
        <f t="shared" si="63"/>
        <v>1.1657198636603672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0.1533388049120202</v>
      </c>
      <c r="J462" s="18">
        <f t="shared" si="66"/>
        <v>1.2212544993509287E-4</v>
      </c>
      <c r="K462" s="12">
        <f t="shared" si="70"/>
        <v>1.0793162077437024</v>
      </c>
      <c r="L462" s="12">
        <f t="shared" si="67"/>
        <v>7.6327699639683874E-2</v>
      </c>
      <c r="M462" s="12">
        <f t="shared" si="71"/>
        <v>5.8259177322858039E-3</v>
      </c>
      <c r="N462" s="18">
        <f t="shared" si="68"/>
        <v>4.6400050186152583E-6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624.4</v>
      </c>
      <c r="D463" s="5" t="str">
        <f>'Исходные данные'!A465</f>
        <v>28.05.2015</v>
      </c>
      <c r="E463" s="1">
        <f>'Исходные данные'!B465</f>
        <v>727.89</v>
      </c>
      <c r="F463" s="12">
        <f t="shared" si="63"/>
        <v>1.1657431133888534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0.15335874923772116</v>
      </c>
      <c r="J463" s="18">
        <f t="shared" si="66"/>
        <v>1.2180043233954243E-4</v>
      </c>
      <c r="K463" s="12">
        <f t="shared" si="70"/>
        <v>1.0793377341923485</v>
      </c>
      <c r="L463" s="12">
        <f t="shared" si="67"/>
        <v>7.6347643965384793E-2</v>
      </c>
      <c r="M463" s="12">
        <f t="shared" si="71"/>
        <v>5.8289627390651633E-3</v>
      </c>
      <c r="N463" s="18">
        <f t="shared" si="68"/>
        <v>4.6294729530474761E-6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632.66</v>
      </c>
      <c r="D464" s="5" t="str">
        <f>'Исходные данные'!A466</f>
        <v>27.05.2015</v>
      </c>
      <c r="E464" s="1">
        <f>'Исходные данные'!B466</f>
        <v>720.25</v>
      </c>
      <c r="F464" s="12">
        <f t="shared" si="63"/>
        <v>1.1384471912243543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0.12966522092619095</v>
      </c>
      <c r="J464" s="18">
        <f t="shared" si="66"/>
        <v>1.0269515286474199E-4</v>
      </c>
      <c r="K464" s="12">
        <f t="shared" si="70"/>
        <v>1.0540649974775884</v>
      </c>
      <c r="L464" s="12">
        <f t="shared" si="67"/>
        <v>5.2654115653854555E-2</v>
      </c>
      <c r="M464" s="12">
        <f t="shared" si="71"/>
        <v>2.7724558952894958E-3</v>
      </c>
      <c r="N464" s="18">
        <f t="shared" si="68"/>
        <v>2.1957914384735374E-6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628.55999999999995</v>
      </c>
      <c r="D465" s="5" t="str">
        <f>'Исходные данные'!A467</f>
        <v>26.05.2015</v>
      </c>
      <c r="E465" s="1">
        <f>'Исходные данные'!B467</f>
        <v>719.24</v>
      </c>
      <c r="F465" s="12">
        <f t="shared" si="63"/>
        <v>1.1442662593865345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0.13476361009587093</v>
      </c>
      <c r="J465" s="18">
        <f t="shared" si="66"/>
        <v>1.0643519183131546E-4</v>
      </c>
      <c r="K465" s="12">
        <f t="shared" si="70"/>
        <v>1.0594527538135621</v>
      </c>
      <c r="L465" s="12">
        <f t="shared" si="67"/>
        <v>5.7752504823534619E-2</v>
      </c>
      <c r="M465" s="12">
        <f t="shared" si="71"/>
        <v>3.3353518133923941E-3</v>
      </c>
      <c r="N465" s="18">
        <f t="shared" si="68"/>
        <v>2.6342334539034604E-6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623.94000000000005</v>
      </c>
      <c r="D466" s="5" t="str">
        <f>'Исходные данные'!A468</f>
        <v>25.05.2015</v>
      </c>
      <c r="E466" s="1">
        <f>'Исходные данные'!B468</f>
        <v>727.6</v>
      </c>
      <c r="F466" s="12">
        <f t="shared" si="63"/>
        <v>1.1661377696573387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0.1536972367437707</v>
      </c>
      <c r="J466" s="18">
        <f t="shared" si="66"/>
        <v>1.2105001279570353E-4</v>
      </c>
      <c r="K466" s="12">
        <f t="shared" si="70"/>
        <v>1.0797031383690658</v>
      </c>
      <c r="L466" s="12">
        <f t="shared" si="67"/>
        <v>7.6686131471434354E-2</v>
      </c>
      <c r="M466" s="12">
        <f t="shared" si="71"/>
        <v>5.8807627600541207E-3</v>
      </c>
      <c r="N466" s="18">
        <f t="shared" si="68"/>
        <v>4.6316148711235687E-6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615.97</v>
      </c>
      <c r="D467" s="5" t="str">
        <f>'Исходные данные'!A469</f>
        <v>22.05.2015</v>
      </c>
      <c r="E467" s="1">
        <f>'Исходные данные'!B469</f>
        <v>727.53</v>
      </c>
      <c r="F467" s="12">
        <f t="shared" si="63"/>
        <v>1.1811127165284023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0.16645697425995151</v>
      </c>
      <c r="J467" s="18">
        <f t="shared" si="66"/>
        <v>1.3073351723892347E-4</v>
      </c>
      <c r="K467" s="12">
        <f t="shared" si="70"/>
        <v>1.093568135759853</v>
      </c>
      <c r="L467" s="12">
        <f t="shared" si="67"/>
        <v>8.9445868987615154E-2</v>
      </c>
      <c r="M467" s="12">
        <f t="shared" si="71"/>
        <v>8.0005634789496217E-3</v>
      </c>
      <c r="N467" s="18">
        <f t="shared" si="68"/>
        <v>6.2835565054963812E-6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612.98</v>
      </c>
      <c r="D468" s="5" t="str">
        <f>'Исходные данные'!A470</f>
        <v>21.05.2015</v>
      </c>
      <c r="E468" s="1">
        <f>'Исходные данные'!B470</f>
        <v>734.12</v>
      </c>
      <c r="F468" s="12">
        <f t="shared" si="63"/>
        <v>1.1976247185878821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0.18034019401371951</v>
      </c>
      <c r="J468" s="18">
        <f t="shared" si="66"/>
        <v>1.4124193262377837E-4</v>
      </c>
      <c r="K468" s="12">
        <f t="shared" si="70"/>
        <v>1.1088562611497164</v>
      </c>
      <c r="L468" s="12">
        <f t="shared" si="67"/>
        <v>0.10332908874138332</v>
      </c>
      <c r="M468" s="12">
        <f t="shared" si="71"/>
        <v>1.0676900580124677E-2</v>
      </c>
      <c r="N468" s="18">
        <f t="shared" si="68"/>
        <v>8.362118498408767E-6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611.21</v>
      </c>
      <c r="D469" s="5" t="str">
        <f>'Исходные данные'!A471</f>
        <v>20.05.2015</v>
      </c>
      <c r="E469" s="1">
        <f>'Исходные данные'!B471</f>
        <v>727.39</v>
      </c>
      <c r="F469" s="12">
        <f t="shared" si="63"/>
        <v>1.1900819685541792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0.17402218588920712</v>
      </c>
      <c r="J469" s="18">
        <f t="shared" si="66"/>
        <v>1.3591328447544796E-4</v>
      </c>
      <c r="K469" s="12">
        <f t="shared" si="70"/>
        <v>1.1018725829812994</v>
      </c>
      <c r="L469" s="12">
        <f t="shared" si="67"/>
        <v>9.7011080616870901E-2</v>
      </c>
      <c r="M469" s="12">
        <f t="shared" si="71"/>
        <v>9.4111497624530336E-3</v>
      </c>
      <c r="N469" s="18">
        <f t="shared" si="68"/>
        <v>7.3502138153791203E-6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607.28</v>
      </c>
      <c r="D470" s="5" t="str">
        <f>'Исходные данные'!A472</f>
        <v>19.05.2015</v>
      </c>
      <c r="E470" s="1">
        <f>'Исходные данные'!B472</f>
        <v>720.74</v>
      </c>
      <c r="F470" s="12">
        <f t="shared" si="63"/>
        <v>1.1868330918192598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0.17128849227739701</v>
      </c>
      <c r="J470" s="18">
        <f t="shared" si="66"/>
        <v>1.3340485778849269E-4</v>
      </c>
      <c r="K470" s="12">
        <f t="shared" si="70"/>
        <v>1.0988645143824256</v>
      </c>
      <c r="L470" s="12">
        <f t="shared" si="67"/>
        <v>9.4277387005060623E-2</v>
      </c>
      <c r="M470" s="12">
        <f t="shared" si="71"/>
        <v>8.8882257005019807E-3</v>
      </c>
      <c r="N470" s="18">
        <f t="shared" si="68"/>
        <v>6.9224293459669864E-6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608.9</v>
      </c>
      <c r="D471" s="5" t="str">
        <f>'Исходные данные'!A473</f>
        <v>18.05.2015</v>
      </c>
      <c r="E471" s="1">
        <f>'Исходные данные'!B473</f>
        <v>723.17</v>
      </c>
      <c r="F471" s="12">
        <f t="shared" si="63"/>
        <v>1.1876662834619807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0.17199027530213898</v>
      </c>
      <c r="J471" s="18">
        <f t="shared" si="66"/>
        <v>1.3357756384158433E-4</v>
      </c>
      <c r="K471" s="12">
        <f t="shared" si="70"/>
        <v>1.099635949503486</v>
      </c>
      <c r="L471" s="12">
        <f t="shared" si="67"/>
        <v>9.4979170029802662E-2</v>
      </c>
      <c r="M471" s="12">
        <f t="shared" si="71"/>
        <v>9.0210427395501728E-3</v>
      </c>
      <c r="N471" s="18">
        <f t="shared" si="68"/>
        <v>7.006261896744215E-6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609.41999999999996</v>
      </c>
      <c r="D472" s="5" t="str">
        <f>'Исходные данные'!A474</f>
        <v>15.05.2015</v>
      </c>
      <c r="E472" s="1">
        <f>'Исходные данные'!B474</f>
        <v>719.02</v>
      </c>
      <c r="F472" s="12">
        <f t="shared" si="63"/>
        <v>1.1798431295329987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0.16538148856639573</v>
      </c>
      <c r="J472" s="18">
        <f t="shared" si="66"/>
        <v>1.2808630368274778E-4</v>
      </c>
      <c r="K472" s="12">
        <f t="shared" si="70"/>
        <v>1.0923926510966879</v>
      </c>
      <c r="L472" s="12">
        <f t="shared" si="67"/>
        <v>8.8370383294059426E-2</v>
      </c>
      <c r="M472" s="12">
        <f t="shared" si="71"/>
        <v>7.8093246435389846E-3</v>
      </c>
      <c r="N472" s="18">
        <f t="shared" si="68"/>
        <v>6.0482435883259265E-6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605.55999999999995</v>
      </c>
      <c r="D473" s="5" t="str">
        <f>'Исходные данные'!A475</f>
        <v>14.05.2015</v>
      </c>
      <c r="E473" s="1">
        <f>'Исходные данные'!B475</f>
        <v>716.3</v>
      </c>
      <c r="F473" s="12">
        <f t="shared" si="63"/>
        <v>1.1828720523152123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0.16794542387672745</v>
      </c>
      <c r="J473" s="18">
        <f t="shared" si="66"/>
        <v>1.2970900878425161E-4</v>
      </c>
      <c r="K473" s="12">
        <f t="shared" si="70"/>
        <v>1.0951970688241015</v>
      </c>
      <c r="L473" s="12">
        <f t="shared" si="67"/>
        <v>9.0934318604391176E-2</v>
      </c>
      <c r="M473" s="12">
        <f t="shared" si="71"/>
        <v>8.2690503000449299E-3</v>
      </c>
      <c r="N473" s="18">
        <f t="shared" si="68"/>
        <v>6.3864218104163206E-6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598.36</v>
      </c>
      <c r="D474" s="5" t="str">
        <f>'Исходные данные'!A476</f>
        <v>13.05.2015</v>
      </c>
      <c r="E474" s="1">
        <f>'Исходные данные'!B476</f>
        <v>722.15</v>
      </c>
      <c r="F474" s="12">
        <f t="shared" si="63"/>
        <v>1.2068821445283775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0.18804029404091552</v>
      </c>
      <c r="J474" s="18">
        <f t="shared" si="66"/>
        <v>1.4482350590161417E-4</v>
      </c>
      <c r="K474" s="12">
        <f t="shared" si="70"/>
        <v>1.117427522711812</v>
      </c>
      <c r="L474" s="12">
        <f t="shared" si="67"/>
        <v>0.11102918876857916</v>
      </c>
      <c r="M474" s="12">
        <f t="shared" si="71"/>
        <v>1.2327480758608794E-2</v>
      </c>
      <c r="N474" s="18">
        <f t="shared" si="68"/>
        <v>9.4942894633421076E-6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598.95000000000005</v>
      </c>
      <c r="D475" s="5" t="str">
        <f>'Исходные данные'!A477</f>
        <v>12.05.2015</v>
      </c>
      <c r="E475" s="1">
        <f>'Исходные данные'!B477</f>
        <v>719.51</v>
      </c>
      <c r="F475" s="12">
        <f t="shared" si="63"/>
        <v>1.2012855831037648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0.18339230259415176</v>
      </c>
      <c r="J475" s="18">
        <f t="shared" si="66"/>
        <v>1.4084953184420154E-4</v>
      </c>
      <c r="K475" s="12">
        <f t="shared" si="70"/>
        <v>1.1122457808186521</v>
      </c>
      <c r="L475" s="12">
        <f t="shared" si="67"/>
        <v>0.10638119732181553</v>
      </c>
      <c r="M475" s="12">
        <f t="shared" si="71"/>
        <v>1.1316959143623061E-2</v>
      </c>
      <c r="N475" s="18">
        <f t="shared" si="68"/>
        <v>8.6916864815573516E-6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590.02</v>
      </c>
      <c r="D476" s="5" t="str">
        <f>'Исходные данные'!A478</f>
        <v>08.05.2015</v>
      </c>
      <c r="E476" s="1">
        <f>'Исходные данные'!B478</f>
        <v>713.93</v>
      </c>
      <c r="F476" s="12">
        <f t="shared" si="63"/>
        <v>1.2100098301752482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0.19062848368742469</v>
      </c>
      <c r="J476" s="18">
        <f t="shared" si="66"/>
        <v>1.4599845743532486E-4</v>
      </c>
      <c r="K476" s="12">
        <f t="shared" si="70"/>
        <v>1.120323382958025</v>
      </c>
      <c r="L476" s="12">
        <f t="shared" si="67"/>
        <v>0.11361737841508834</v>
      </c>
      <c r="M476" s="12">
        <f t="shared" si="71"/>
        <v>1.2908908677917393E-2</v>
      </c>
      <c r="N476" s="18">
        <f t="shared" si="68"/>
        <v>9.8866691781473053E-6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583.55999999999995</v>
      </c>
      <c r="D477" s="5" t="str">
        <f>'Исходные данные'!A479</f>
        <v>07.05.2015</v>
      </c>
      <c r="E477" s="1">
        <f>'Исходные данные'!B479</f>
        <v>708.39</v>
      </c>
      <c r="F477" s="12">
        <f t="shared" si="63"/>
        <v>1.2139111659469464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0.19384751528688346</v>
      </c>
      <c r="J477" s="18">
        <f t="shared" si="66"/>
        <v>1.4804947847008363E-4</v>
      </c>
      <c r="K477" s="12">
        <f t="shared" si="70"/>
        <v>1.1239355500502304</v>
      </c>
      <c r="L477" s="12">
        <f t="shared" si="67"/>
        <v>0.11683641001454712</v>
      </c>
      <c r="M477" s="12">
        <f t="shared" si="71"/>
        <v>1.3650746705087376E-2</v>
      </c>
      <c r="N477" s="18">
        <f t="shared" si="68"/>
        <v>1.0425647847094932E-5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581.88</v>
      </c>
      <c r="D478" s="5" t="str">
        <f>'Исходные данные'!A480</f>
        <v>06.05.2015</v>
      </c>
      <c r="E478" s="1">
        <f>'Исходные данные'!B480</f>
        <v>715.21</v>
      </c>
      <c r="F478" s="12">
        <f t="shared" si="63"/>
        <v>1.229136591737128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0.20631196495920279</v>
      </c>
      <c r="J478" s="18">
        <f t="shared" si="66"/>
        <v>1.571293188907003E-4</v>
      </c>
      <c r="K478" s="12">
        <f t="shared" si="70"/>
        <v>1.1380324607552965</v>
      </c>
      <c r="L478" s="12">
        <f t="shared" si="67"/>
        <v>0.1293008596868665</v>
      </c>
      <c r="M478" s="12">
        <f t="shared" si="71"/>
        <v>1.6718712315762753E-2</v>
      </c>
      <c r="N478" s="18">
        <f t="shared" si="68"/>
        <v>1.2733143612998116E-5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583.4</v>
      </c>
      <c r="D479" s="5" t="str">
        <f>'Исходные данные'!A481</f>
        <v>05.05.2015</v>
      </c>
      <c r="E479" s="1">
        <f>'Исходные данные'!B481</f>
        <v>715.82</v>
      </c>
      <c r="F479" s="12">
        <f t="shared" si="63"/>
        <v>1.2269797737401442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0.20455568127354565</v>
      </c>
      <c r="J479" s="18">
        <f t="shared" si="66"/>
        <v>1.5535689327900425E-4</v>
      </c>
      <c r="K479" s="12">
        <f t="shared" si="70"/>
        <v>1.1360355070326513</v>
      </c>
      <c r="L479" s="12">
        <f t="shared" si="67"/>
        <v>0.12754457600120925</v>
      </c>
      <c r="M479" s="12">
        <f t="shared" si="71"/>
        <v>1.6267618867328255E-2</v>
      </c>
      <c r="N479" s="18">
        <f t="shared" si="68"/>
        <v>1.2355006287483032E-5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585.83000000000004</v>
      </c>
      <c r="D480" s="5" t="str">
        <f>'Исходные данные'!A482</f>
        <v>04.05.2015</v>
      </c>
      <c r="E480" s="1">
        <f>'Исходные данные'!B482</f>
        <v>708.29</v>
      </c>
      <c r="F480" s="12">
        <f t="shared" si="63"/>
        <v>1.2090367512759672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0.1898239692483665</v>
      </c>
      <c r="J480" s="18">
        <f t="shared" si="66"/>
        <v>1.4376600400721348E-4</v>
      </c>
      <c r="K480" s="12">
        <f t="shared" si="70"/>
        <v>1.119422429083816</v>
      </c>
      <c r="L480" s="12">
        <f t="shared" si="67"/>
        <v>0.11281286397603024</v>
      </c>
      <c r="M480" s="12">
        <f t="shared" si="71"/>
        <v>1.2726742278474311E-2</v>
      </c>
      <c r="N480" s="18">
        <f t="shared" si="68"/>
        <v>9.6387873915541133E-6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581.04999999999995</v>
      </c>
      <c r="D481" s="5" t="str">
        <f>'Исходные данные'!A483</f>
        <v>30.04.2015</v>
      </c>
      <c r="E481" s="1">
        <f>'Исходные данные'!B483</f>
        <v>708.29</v>
      </c>
      <c r="F481" s="12">
        <f t="shared" si="63"/>
        <v>1.2189828758282419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0.19801680267957994</v>
      </c>
      <c r="J481" s="18">
        <f t="shared" si="66"/>
        <v>1.4955239227437112E-4</v>
      </c>
      <c r="K481" s="12">
        <f t="shared" si="70"/>
        <v>1.128631342621413</v>
      </c>
      <c r="L481" s="12">
        <f t="shared" si="67"/>
        <v>0.12100569740724368</v>
      </c>
      <c r="M481" s="12">
        <f t="shared" si="71"/>
        <v>1.464237880501343E-2</v>
      </c>
      <c r="N481" s="18">
        <f t="shared" si="68"/>
        <v>1.1058671533146236E-5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582.61</v>
      </c>
      <c r="D482" s="5" t="str">
        <f>'Исходные данные'!A484</f>
        <v>29.04.2015</v>
      </c>
      <c r="E482" s="1">
        <f>'Исходные данные'!B484</f>
        <v>703.73</v>
      </c>
      <c r="F482" s="12">
        <f t="shared" si="63"/>
        <v>1.2078920718834212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0.18887675105380197</v>
      </c>
      <c r="J482" s="18">
        <f t="shared" si="66"/>
        <v>1.4225121802404609E-4</v>
      </c>
      <c r="K482" s="12">
        <f t="shared" si="70"/>
        <v>1.1183625938184496</v>
      </c>
      <c r="L482" s="12">
        <f t="shared" si="67"/>
        <v>0.11186564578146559</v>
      </c>
      <c r="M482" s="12">
        <f t="shared" si="71"/>
        <v>1.2513922706104338E-2</v>
      </c>
      <c r="N482" s="18">
        <f t="shared" si="68"/>
        <v>9.4247742894255834E-6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585.53</v>
      </c>
      <c r="D483" s="5" t="str">
        <f>'Исходные данные'!A485</f>
        <v>28.04.2015</v>
      </c>
      <c r="E483" s="1">
        <f>'Исходные данные'!B485</f>
        <v>709.38</v>
      </c>
      <c r="F483" s="12">
        <f t="shared" si="63"/>
        <v>1.211517770225266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0.19187392912004042</v>
      </c>
      <c r="J483" s="18">
        <f t="shared" si="66"/>
        <v>1.4410519200081049E-4</v>
      </c>
      <c r="K483" s="12">
        <f t="shared" si="70"/>
        <v>1.1217195538452394</v>
      </c>
      <c r="L483" s="12">
        <f t="shared" si="67"/>
        <v>0.11486282384770412</v>
      </c>
      <c r="M483" s="12">
        <f t="shared" si="71"/>
        <v>1.3193468302268715E-2</v>
      </c>
      <c r="N483" s="18">
        <f t="shared" si="68"/>
        <v>9.9088359297921064E-6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588.42999999999995</v>
      </c>
      <c r="D484" s="5" t="str">
        <f>'Исходные данные'!A486</f>
        <v>27.04.2015</v>
      </c>
      <c r="E484" s="1">
        <f>'Исходные данные'!B486</f>
        <v>711.18</v>
      </c>
      <c r="F484" s="12">
        <f t="shared" si="63"/>
        <v>1.2086059514300767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0.18946758916791218</v>
      </c>
      <c r="J484" s="18">
        <f t="shared" si="66"/>
        <v>1.4190077189680673E-4</v>
      </c>
      <c r="K484" s="12">
        <f t="shared" si="70"/>
        <v>1.1190235603071417</v>
      </c>
      <c r="L484" s="12">
        <f t="shared" si="67"/>
        <v>0.11245648389557596</v>
      </c>
      <c r="M484" s="12">
        <f t="shared" si="71"/>
        <v>1.2646460770155944E-2</v>
      </c>
      <c r="N484" s="18">
        <f t="shared" si="68"/>
        <v>9.4715014474450986E-6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592.54</v>
      </c>
      <c r="D485" s="5" t="str">
        <f>'Исходные данные'!A487</f>
        <v>24.04.2015</v>
      </c>
      <c r="E485" s="1">
        <f>'Исходные данные'!B487</f>
        <v>706.86</v>
      </c>
      <c r="F485" s="12">
        <f t="shared" si="63"/>
        <v>1.192932122725892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0.17641424520700807</v>
      </c>
      <c r="J485" s="18">
        <f t="shared" si="66"/>
        <v>1.3175577171433114E-4</v>
      </c>
      <c r="K485" s="12">
        <f t="shared" si="70"/>
        <v>1.1045114825042417</v>
      </c>
      <c r="L485" s="12">
        <f t="shared" si="67"/>
        <v>9.9403139934671675E-2</v>
      </c>
      <c r="M485" s="12">
        <f t="shared" si="71"/>
        <v>9.8809842288719273E-3</v>
      </c>
      <c r="N485" s="18">
        <f t="shared" si="68"/>
        <v>7.3796574695229806E-6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598.22</v>
      </c>
      <c r="D486" s="5" t="str">
        <f>'Исходные данные'!A488</f>
        <v>23.04.2015</v>
      </c>
      <c r="E486" s="1">
        <f>'Исходные данные'!B488</f>
        <v>705.82</v>
      </c>
      <c r="F486" s="12">
        <f t="shared" si="63"/>
        <v>1.1798669385844673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0.16540166820777719</v>
      </c>
      <c r="J486" s="18">
        <f t="shared" si="66"/>
        <v>1.2318619844507437E-4</v>
      </c>
      <c r="K486" s="12">
        <f t="shared" si="70"/>
        <v>1.0924146954110572</v>
      </c>
      <c r="L486" s="12">
        <f t="shared" si="67"/>
        <v>8.8390562935440842E-2</v>
      </c>
      <c r="M486" s="12">
        <f t="shared" si="71"/>
        <v>7.8128916160441365E-3</v>
      </c>
      <c r="N486" s="18">
        <f t="shared" si="68"/>
        <v>5.8188071950692509E-6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598.66</v>
      </c>
      <c r="D487" s="5" t="str">
        <f>'Исходные данные'!A489</f>
        <v>22.04.2015</v>
      </c>
      <c r="E487" s="1">
        <f>'Исходные данные'!B489</f>
        <v>720.57</v>
      </c>
      <c r="F487" s="12">
        <f t="shared" si="63"/>
        <v>1.2036381251461599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0.18534874119943268</v>
      </c>
      <c r="J487" s="18">
        <f t="shared" si="66"/>
        <v>1.3765689767327978E-4</v>
      </c>
      <c r="K487" s="12">
        <f t="shared" si="70"/>
        <v>1.1144239514365761</v>
      </c>
      <c r="L487" s="12">
        <f t="shared" si="67"/>
        <v>0.10833763592709637</v>
      </c>
      <c r="M487" s="12">
        <f t="shared" si="71"/>
        <v>1.1737043358272092E-2</v>
      </c>
      <c r="N487" s="18">
        <f t="shared" si="68"/>
        <v>8.7169999974159783E-6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583.24</v>
      </c>
      <c r="D488" s="5" t="str">
        <f>'Исходные данные'!A490</f>
        <v>21.04.2015</v>
      </c>
      <c r="E488" s="1">
        <f>'Исходные данные'!B490</f>
        <v>712.83</v>
      </c>
      <c r="F488" s="12">
        <f t="shared" si="63"/>
        <v>1.2221898360880599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0.20064419736494685</v>
      </c>
      <c r="J488" s="18">
        <f t="shared" si="66"/>
        <v>1.4860078743102954E-4</v>
      </c>
      <c r="K488" s="12">
        <f t="shared" si="70"/>
        <v>1.1316006016122848</v>
      </c>
      <c r="L488" s="12">
        <f t="shared" si="67"/>
        <v>0.12363309209261061</v>
      </c>
      <c r="M488" s="12">
        <f t="shared" si="71"/>
        <v>1.5285141460379948E-2</v>
      </c>
      <c r="N488" s="18">
        <f t="shared" si="68"/>
        <v>1.1320457241411133E-5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579.80999999999995</v>
      </c>
      <c r="D489" s="5" t="str">
        <f>'Исходные данные'!A491</f>
        <v>20.04.2015</v>
      </c>
      <c r="E489" s="1">
        <f>'Исходные данные'!B491</f>
        <v>695.56</v>
      </c>
      <c r="F489" s="12">
        <f t="shared" si="63"/>
        <v>1.1996343629809765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0.18201681284838203</v>
      </c>
      <c r="J489" s="18">
        <f t="shared" si="66"/>
        <v>1.3442875645880518E-4</v>
      </c>
      <c r="K489" s="12">
        <f t="shared" si="70"/>
        <v>1.1107169498390701</v>
      </c>
      <c r="L489" s="12">
        <f t="shared" si="67"/>
        <v>0.10500570757604567</v>
      </c>
      <c r="M489" s="12">
        <f t="shared" si="71"/>
        <v>1.1026198623546025E-2</v>
      </c>
      <c r="N489" s="18">
        <f t="shared" si="68"/>
        <v>8.1434134915095409E-6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580.44000000000005</v>
      </c>
      <c r="D490" s="5" t="str">
        <f>'Исходные данные'!A492</f>
        <v>17.04.2015</v>
      </c>
      <c r="E490" s="1">
        <f>'Исходные данные'!B492</f>
        <v>699.08</v>
      </c>
      <c r="F490" s="12">
        <f t="shared" si="63"/>
        <v>1.2043966645992694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0.18597874827526817</v>
      </c>
      <c r="J490" s="18">
        <f t="shared" si="66"/>
        <v>1.3697148536510626E-4</v>
      </c>
      <c r="K490" s="12">
        <f t="shared" si="70"/>
        <v>1.1151262676203146</v>
      </c>
      <c r="L490" s="12">
        <f t="shared" si="67"/>
        <v>0.1089676430029318</v>
      </c>
      <c r="M490" s="12">
        <f t="shared" si="71"/>
        <v>1.18739472216144E-2</v>
      </c>
      <c r="N490" s="18">
        <f t="shared" si="68"/>
        <v>8.7450432007649005E-6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585.77</v>
      </c>
      <c r="D491" s="5" t="str">
        <f>'Исходные данные'!A493</f>
        <v>16.04.2015</v>
      </c>
      <c r="E491" s="1">
        <f>'Исходные данные'!B493</f>
        <v>698.68</v>
      </c>
      <c r="F491" s="12">
        <f t="shared" si="63"/>
        <v>1.1927548355156461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0.17626561949569267</v>
      </c>
      <c r="J491" s="18">
        <f t="shared" si="66"/>
        <v>1.2945553566631266E-4</v>
      </c>
      <c r="K491" s="12">
        <f t="shared" si="70"/>
        <v>1.1043473358980038</v>
      </c>
      <c r="L491" s="12">
        <f t="shared" si="67"/>
        <v>9.9254514223356391E-2</v>
      </c>
      <c r="M491" s="12">
        <f t="shared" si="71"/>
        <v>9.8514585937144652E-3</v>
      </c>
      <c r="N491" s="18">
        <f t="shared" si="68"/>
        <v>7.2352501468669562E-6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590.88</v>
      </c>
      <c r="D492" s="5" t="str">
        <f>'Исходные данные'!A494</f>
        <v>15.04.2015</v>
      </c>
      <c r="E492" s="1">
        <f>'Исходные данные'!B494</f>
        <v>701.3</v>
      </c>
      <c r="F492" s="12">
        <f t="shared" si="63"/>
        <v>1.186873815326293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0.1713228044386117</v>
      </c>
      <c r="J492" s="18">
        <f t="shared" si="66"/>
        <v>1.2547417783908291E-4</v>
      </c>
      <c r="K492" s="12">
        <f t="shared" si="70"/>
        <v>1.0989022194456637</v>
      </c>
      <c r="L492" s="12">
        <f t="shared" si="67"/>
        <v>9.4311699166275395E-2</v>
      </c>
      <c r="M492" s="12">
        <f t="shared" si="71"/>
        <v>8.8946965996300389E-3</v>
      </c>
      <c r="N492" s="18">
        <f t="shared" si="68"/>
        <v>6.5143385121656097E-6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588.22</v>
      </c>
      <c r="D493" s="5" t="str">
        <f>'Исходные данные'!A495</f>
        <v>14.04.2015</v>
      </c>
      <c r="E493" s="1">
        <f>'Исходные данные'!B495</f>
        <v>704.12</v>
      </c>
      <c r="F493" s="12">
        <f t="shared" si="63"/>
        <v>1.1970351229131957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0.1798477685958107</v>
      </c>
      <c r="J493" s="18">
        <f t="shared" si="66"/>
        <v>1.3135009976308326E-4</v>
      </c>
      <c r="K493" s="12">
        <f t="shared" si="70"/>
        <v>1.1083103665591356</v>
      </c>
      <c r="L493" s="12">
        <f t="shared" si="67"/>
        <v>0.10283666332347444</v>
      </c>
      <c r="M493" s="12">
        <f t="shared" si="71"/>
        <v>1.0575379323505642E-2</v>
      </c>
      <c r="N493" s="18">
        <f t="shared" si="68"/>
        <v>7.7236272655499084E-6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585.98</v>
      </c>
      <c r="D494" s="5" t="str">
        <f>'Исходные данные'!A496</f>
        <v>13.04.2015</v>
      </c>
      <c r="E494" s="1">
        <f>'Исходные данные'!B496</f>
        <v>704.3</v>
      </c>
      <c r="F494" s="12">
        <f t="shared" si="63"/>
        <v>1.2019181542032149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0.18391874244961584</v>
      </c>
      <c r="J494" s="18">
        <f t="shared" si="66"/>
        <v>1.3394839411832811E-4</v>
      </c>
      <c r="K494" s="12">
        <f t="shared" si="70"/>
        <v>1.1128314654770939</v>
      </c>
      <c r="L494" s="12">
        <f t="shared" si="67"/>
        <v>0.10690763717727955</v>
      </c>
      <c r="M494" s="12">
        <f t="shared" si="71"/>
        <v>1.1429242886828854E-2</v>
      </c>
      <c r="N494" s="18">
        <f t="shared" si="68"/>
        <v>8.3239408354395661E-6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578.66999999999996</v>
      </c>
      <c r="D495" s="5" t="str">
        <f>'Исходные данные'!A497</f>
        <v>10.04.2015</v>
      </c>
      <c r="E495" s="1">
        <f>'Исходные данные'!B497</f>
        <v>698.85</v>
      </c>
      <c r="F495" s="12">
        <f t="shared" si="63"/>
        <v>1.2076831354658097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0.18870376002665712</v>
      </c>
      <c r="J495" s="18">
        <f t="shared" si="66"/>
        <v>1.3704974938729981E-4</v>
      </c>
      <c r="K495" s="12">
        <f t="shared" si="70"/>
        <v>1.1181691438576609</v>
      </c>
      <c r="L495" s="12">
        <f t="shared" si="67"/>
        <v>0.11169265475432087</v>
      </c>
      <c r="M495" s="12">
        <f t="shared" si="71"/>
        <v>1.2475249126067926E-2</v>
      </c>
      <c r="N495" s="18">
        <f t="shared" si="68"/>
        <v>9.060390561535266E-6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579.39</v>
      </c>
      <c r="D496" s="5" t="str">
        <f>'Исходные данные'!A498</f>
        <v>09.04.2015</v>
      </c>
      <c r="E496" s="1">
        <f>'Исходные данные'!B498</f>
        <v>703.14</v>
      </c>
      <c r="F496" s="12">
        <f t="shared" si="63"/>
        <v>1.2135867032568737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0.1935801925459483</v>
      </c>
      <c r="J496" s="18">
        <f t="shared" si="66"/>
        <v>1.4019895571981881E-4</v>
      </c>
      <c r="K496" s="12">
        <f t="shared" si="70"/>
        <v>1.1236351366738091</v>
      </c>
      <c r="L496" s="12">
        <f t="shared" si="67"/>
        <v>0.11656908727361197</v>
      </c>
      <c r="M496" s="12">
        <f t="shared" si="71"/>
        <v>1.3588352107802973E-2</v>
      </c>
      <c r="N496" s="18">
        <f t="shared" si="68"/>
        <v>9.8412588106863605E-6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585.84</v>
      </c>
      <c r="D497" s="5" t="str">
        <f>'Исходные данные'!A499</f>
        <v>08.04.2015</v>
      </c>
      <c r="E497" s="1">
        <f>'Исходные данные'!B499</f>
        <v>706.47</v>
      </c>
      <c r="F497" s="12">
        <f t="shared" si="63"/>
        <v>1.205909463334699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0.18723402362518513</v>
      </c>
      <c r="J497" s="18">
        <f t="shared" si="66"/>
        <v>1.3522431837142024E-4</v>
      </c>
      <c r="K497" s="12">
        <f t="shared" si="70"/>
        <v>1.1165269370650956</v>
      </c>
      <c r="L497" s="12">
        <f t="shared" si="67"/>
        <v>0.11022291835284882</v>
      </c>
      <c r="M497" s="12">
        <f t="shared" si="71"/>
        <v>1.2149091730218787E-2</v>
      </c>
      <c r="N497" s="18">
        <f t="shared" si="68"/>
        <v>8.7743275300190241E-6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585.04999999999995</v>
      </c>
      <c r="D498" s="5" t="str">
        <f>'Исходные данные'!A500</f>
        <v>07.04.2015</v>
      </c>
      <c r="E498" s="1">
        <f>'Исходные данные'!B500</f>
        <v>703.37</v>
      </c>
      <c r="F498" s="12">
        <f t="shared" si="63"/>
        <v>1.2022391248611231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0.18418575547959537</v>
      </c>
      <c r="J498" s="18">
        <f t="shared" si="66"/>
        <v>1.326515227650698E-4</v>
      </c>
      <c r="K498" s="12">
        <f t="shared" si="70"/>
        <v>1.1131286456522713</v>
      </c>
      <c r="L498" s="12">
        <f t="shared" si="67"/>
        <v>0.10717465020725905</v>
      </c>
      <c r="M498" s="12">
        <f t="shared" si="71"/>
        <v>1.1486405647048342E-2</v>
      </c>
      <c r="N498" s="18">
        <f t="shared" si="68"/>
        <v>8.2725680724373837E-6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584.71</v>
      </c>
      <c r="D499" s="5" t="str">
        <f>'Исходные данные'!A501</f>
        <v>06.04.2015</v>
      </c>
      <c r="E499" s="1">
        <f>'Исходные данные'!B501</f>
        <v>698.03</v>
      </c>
      <c r="F499" s="12">
        <f t="shared" si="63"/>
        <v>1.1938054762189803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0.17714608395832632</v>
      </c>
      <c r="J499" s="18">
        <f t="shared" si="66"/>
        <v>1.2722542945650008E-4</v>
      </c>
      <c r="K499" s="12">
        <f t="shared" si="70"/>
        <v>1.1053201026621071</v>
      </c>
      <c r="L499" s="12">
        <f t="shared" si="67"/>
        <v>0.10013497868599006</v>
      </c>
      <c r="M499" s="12">
        <f t="shared" si="71"/>
        <v>1.0027013956443691E-2</v>
      </c>
      <c r="N499" s="18">
        <f t="shared" si="68"/>
        <v>7.2013511575845814E-6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585.28</v>
      </c>
      <c r="D500" s="5" t="str">
        <f>'Исходные данные'!A502</f>
        <v>05.04.2015</v>
      </c>
      <c r="E500" s="1">
        <f>'Исходные данные'!B502</f>
        <v>695.64</v>
      </c>
      <c r="F500" s="12">
        <f t="shared" si="63"/>
        <v>1.1885593220338984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0.17274191993714097</v>
      </c>
      <c r="J500" s="18">
        <f t="shared" si="66"/>
        <v>1.2371611711316723E-4</v>
      </c>
      <c r="K500" s="12">
        <f t="shared" si="70"/>
        <v>1.100462795673701</v>
      </c>
      <c r="L500" s="12">
        <f t="shared" si="67"/>
        <v>9.5730814664804709E-2</v>
      </c>
      <c r="M500" s="12">
        <f t="shared" si="71"/>
        <v>9.1643888763871962E-3</v>
      </c>
      <c r="N500" s="18">
        <f t="shared" si="68"/>
        <v>6.5634479917457065E-6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581.63</v>
      </c>
      <c r="D501" s="5" t="str">
        <f>'Исходные данные'!A503</f>
        <v>03.04.2015</v>
      </c>
      <c r="E501" s="1">
        <f>'Исходные данные'!B503</f>
        <v>695.64</v>
      </c>
      <c r="F501" s="12">
        <f t="shared" si="63"/>
        <v>1.1960180871000463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0.17899777840743844</v>
      </c>
      <c r="J501" s="18">
        <f t="shared" si="66"/>
        <v>1.2783870099383071E-4</v>
      </c>
      <c r="K501" s="12">
        <f t="shared" si="70"/>
        <v>1.1073687138763537</v>
      </c>
      <c r="L501" s="12">
        <f t="shared" si="67"/>
        <v>0.10198667313510217</v>
      </c>
      <c r="M501" s="12">
        <f t="shared" si="71"/>
        <v>1.0401281497166178E-2</v>
      </c>
      <c r="N501" s="18">
        <f t="shared" si="68"/>
        <v>7.4285073652826655E-6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580.52</v>
      </c>
      <c r="D502" s="5" t="str">
        <f>'Исходные данные'!A504</f>
        <v>02.04.2015</v>
      </c>
      <c r="E502" s="1">
        <f>'Исходные данные'!B504</f>
        <v>693.87</v>
      </c>
      <c r="F502" s="12">
        <f t="shared" si="63"/>
        <v>1.1952559773995728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0.17836036947335532</v>
      </c>
      <c r="J502" s="18">
        <f t="shared" si="66"/>
        <v>1.2702793578734466E-4</v>
      </c>
      <c r="K502" s="12">
        <f t="shared" si="70"/>
        <v>1.1066630920735159</v>
      </c>
      <c r="L502" s="12">
        <f t="shared" si="67"/>
        <v>0.10134926420101893</v>
      </c>
      <c r="M502" s="12">
        <f t="shared" si="71"/>
        <v>1.0271673354087947E-2</v>
      </c>
      <c r="N502" s="18">
        <f t="shared" si="68"/>
        <v>7.3154673715036297E-6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577.92999999999995</v>
      </c>
      <c r="D503" s="5" t="str">
        <f>'Исходные данные'!A505</f>
        <v>01.04.2015</v>
      </c>
      <c r="E503" s="1">
        <f>'Исходные данные'!B505</f>
        <v>692.75</v>
      </c>
      <c r="F503" s="12">
        <f t="shared" si="63"/>
        <v>1.198674579966432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0.18121642967122353</v>
      </c>
      <c r="J503" s="18">
        <f t="shared" si="66"/>
        <v>1.2870179871099754E-4</v>
      </c>
      <c r="K503" s="12">
        <f t="shared" si="70"/>
        <v>1.1098283063529224</v>
      </c>
      <c r="L503" s="12">
        <f t="shared" si="67"/>
        <v>0.10420532439888731</v>
      </c>
      <c r="M503" s="12">
        <f t="shared" si="71"/>
        <v>1.0858749633077348E-2</v>
      </c>
      <c r="N503" s="18">
        <f t="shared" si="68"/>
        <v>7.7119972624168923E-6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579.66999999999996</v>
      </c>
      <c r="D504" s="5" t="str">
        <f>'Исходные данные'!A506</f>
        <v>31.03.2015</v>
      </c>
      <c r="E504" s="1">
        <f>'Исходные данные'!B506</f>
        <v>690.5</v>
      </c>
      <c r="F504" s="12">
        <f t="shared" si="63"/>
        <v>1.1911949902530752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0.17495699674842491</v>
      </c>
      <c r="J504" s="18">
        <f t="shared" si="66"/>
        <v>1.2390947913953925E-4</v>
      </c>
      <c r="K504" s="12">
        <f t="shared" si="70"/>
        <v>1.1029031070348372</v>
      </c>
      <c r="L504" s="12">
        <f t="shared" si="67"/>
        <v>9.7945891476088662E-2</v>
      </c>
      <c r="M504" s="12">
        <f t="shared" si="71"/>
        <v>9.593397657045746E-3</v>
      </c>
      <c r="N504" s="18">
        <f t="shared" si="68"/>
        <v>6.7943147685159164E-6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570.73</v>
      </c>
      <c r="D505" s="5" t="str">
        <f>'Исходные данные'!A507</f>
        <v>30.03.2015</v>
      </c>
      <c r="E505" s="1">
        <f>'Исходные данные'!B507</f>
        <v>688.35</v>
      </c>
      <c r="F505" s="12">
        <f t="shared" si="63"/>
        <v>1.2060869412857218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0.18738118632493309</v>
      </c>
      <c r="J505" s="18">
        <f t="shared" si="66"/>
        <v>1.3233824464720171E-4</v>
      </c>
      <c r="K505" s="12">
        <f t="shared" si="70"/>
        <v>1.1166912602743224</v>
      </c>
      <c r="L505" s="12">
        <f t="shared" si="67"/>
        <v>0.11037008105259674</v>
      </c>
      <c r="M505" s="12">
        <f t="shared" si="71"/>
        <v>1.2181554791556783E-2</v>
      </c>
      <c r="N505" s="18">
        <f t="shared" si="68"/>
        <v>8.6032413915496092E-6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571.36</v>
      </c>
      <c r="D506" s="5" t="str">
        <f>'Исходные данные'!A508</f>
        <v>27.03.2015</v>
      </c>
      <c r="E506" s="1">
        <f>'Исходные данные'!B508</f>
        <v>680.77</v>
      </c>
      <c r="F506" s="12">
        <f t="shared" si="63"/>
        <v>1.1914904788574627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0.17520502663716445</v>
      </c>
      <c r="J506" s="18">
        <f t="shared" si="66"/>
        <v>1.2339345282566324E-4</v>
      </c>
      <c r="K506" s="12">
        <f t="shared" si="70"/>
        <v>1.1031766938972225</v>
      </c>
      <c r="L506" s="12">
        <f t="shared" si="67"/>
        <v>9.8193921364828227E-2</v>
      </c>
      <c r="M506" s="12">
        <f t="shared" si="71"/>
        <v>9.6420461930020775E-3</v>
      </c>
      <c r="N506" s="18">
        <f t="shared" si="68"/>
        <v>6.7907034112838346E-6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564.37</v>
      </c>
      <c r="D507" s="5" t="str">
        <f>'Исходные данные'!A509</f>
        <v>26.03.2015</v>
      </c>
      <c r="E507" s="1">
        <f>'Исходные данные'!B509</f>
        <v>688.77</v>
      </c>
      <c r="F507" s="12">
        <f t="shared" si="63"/>
        <v>1.2204227722947711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0.19919733338374013</v>
      </c>
      <c r="J507" s="18">
        <f t="shared" si="66"/>
        <v>1.3989920439885876E-4</v>
      </c>
      <c r="K507" s="12">
        <f t="shared" si="70"/>
        <v>1.12996451334471</v>
      </c>
      <c r="L507" s="12">
        <f t="shared" si="67"/>
        <v>0.12218622811140388</v>
      </c>
      <c r="M507" s="12">
        <f t="shared" si="71"/>
        <v>1.4929474340092034E-2</v>
      </c>
      <c r="N507" s="18">
        <f t="shared" si="68"/>
        <v>1.048518846509087E-5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569.66</v>
      </c>
      <c r="D508" s="5" t="str">
        <f>'Исходные данные'!A510</f>
        <v>25.03.2015</v>
      </c>
      <c r="E508" s="1">
        <f>'Исходные данные'!B510</f>
        <v>694.39</v>
      </c>
      <c r="F508" s="12">
        <f t="shared" si="63"/>
        <v>1.2189551662395113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0.19799407069192995</v>
      </c>
      <c r="J508" s="18">
        <f t="shared" si="66"/>
        <v>1.3866602889003605E-4</v>
      </c>
      <c r="K508" s="12">
        <f t="shared" si="70"/>
        <v>1.1286056868792751</v>
      </c>
      <c r="L508" s="12">
        <f t="shared" si="67"/>
        <v>0.12098296541959359</v>
      </c>
      <c r="M508" s="12">
        <f t="shared" si="71"/>
        <v>1.463687792171859E-2</v>
      </c>
      <c r="N508" s="18">
        <f t="shared" si="68"/>
        <v>1.0251002616694454E-5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567.21</v>
      </c>
      <c r="D509" s="5" t="str">
        <f>'Исходные данные'!A511</f>
        <v>24.03.2015</v>
      </c>
      <c r="E509" s="1">
        <f>'Исходные данные'!B511</f>
        <v>697.89</v>
      </c>
      <c r="F509" s="12">
        <f t="shared" si="63"/>
        <v>1.2303908605278466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0.20733189169211491</v>
      </c>
      <c r="J509" s="18">
        <f t="shared" si="66"/>
        <v>1.448005372841754E-4</v>
      </c>
      <c r="K509" s="12">
        <f t="shared" si="70"/>
        <v>1.1391937626056732</v>
      </c>
      <c r="L509" s="12">
        <f t="shared" si="67"/>
        <v>0.13032078641977854</v>
      </c>
      <c r="M509" s="12">
        <f t="shared" si="71"/>
        <v>1.6983507373069549E-2</v>
      </c>
      <c r="N509" s="18">
        <f t="shared" si="68"/>
        <v>1.1861276972488802E-5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552.6</v>
      </c>
      <c r="D510" s="5" t="str">
        <f>'Исходные данные'!A512</f>
        <v>23.03.2015</v>
      </c>
      <c r="E510" s="1">
        <f>'Исходные данные'!B512</f>
        <v>700.43</v>
      </c>
      <c r="F510" s="12">
        <f t="shared" si="63"/>
        <v>1.2675171914585595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0.23706001967213547</v>
      </c>
      <c r="J510" s="18">
        <f t="shared" si="66"/>
        <v>1.651005608584836E-4</v>
      </c>
      <c r="K510" s="12">
        <f t="shared" si="70"/>
        <v>1.1735682739756275</v>
      </c>
      <c r="L510" s="12">
        <f t="shared" si="67"/>
        <v>0.16004891439979921</v>
      </c>
      <c r="M510" s="12">
        <f t="shared" si="71"/>
        <v>2.5615655000554273E-2</v>
      </c>
      <c r="N510" s="18">
        <f t="shared" si="68"/>
        <v>1.7840034828302323E-5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533.51</v>
      </c>
      <c r="D511" s="5" t="str">
        <f>'Исходные данные'!A513</f>
        <v>20.03.2015</v>
      </c>
      <c r="E511" s="1">
        <f>'Исходные данные'!B513</f>
        <v>698.24</v>
      </c>
      <c r="F511" s="12">
        <f t="shared" si="63"/>
        <v>1.3087664711064459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0.26908506849605696</v>
      </c>
      <c r="J511" s="18">
        <f t="shared" si="66"/>
        <v>1.8688136661937379E-4</v>
      </c>
      <c r="K511" s="12">
        <f t="shared" si="70"/>
        <v>1.2117601393367614</v>
      </c>
      <c r="L511" s="12">
        <f t="shared" si="67"/>
        <v>0.19207396322372061</v>
      </c>
      <c r="M511" s="12">
        <f t="shared" si="71"/>
        <v>3.6892407348467202E-2</v>
      </c>
      <c r="N511" s="18">
        <f t="shared" si="68"/>
        <v>2.562202184496613E-5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523.16999999999996</v>
      </c>
      <c r="D512" s="5" t="str">
        <f>'Исходные данные'!A514</f>
        <v>19.03.2015</v>
      </c>
      <c r="E512" s="1">
        <f>'Исходные данные'!B514</f>
        <v>706.6</v>
      </c>
      <c r="F512" s="12">
        <f t="shared" si="63"/>
        <v>1.3506126115794104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0.30055827587556644</v>
      </c>
      <c r="J512" s="18">
        <f t="shared" si="66"/>
        <v>2.0815711593461249E-4</v>
      </c>
      <c r="K512" s="12">
        <f t="shared" si="70"/>
        <v>1.250504625942807</v>
      </c>
      <c r="L512" s="12">
        <f t="shared" si="67"/>
        <v>0.22354717060323015</v>
      </c>
      <c r="M512" s="12">
        <f t="shared" si="71"/>
        <v>4.9973337484709709E-2</v>
      </c>
      <c r="N512" s="18">
        <f t="shared" si="68"/>
        <v>3.4609946354466295E-5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556.85</v>
      </c>
      <c r="D513" s="5" t="str">
        <f>'Исходные данные'!A515</f>
        <v>18.03.2015</v>
      </c>
      <c r="E513" s="1">
        <f>'Исходные данные'!B515</f>
        <v>709.32</v>
      </c>
      <c r="F513" s="12">
        <f t="shared" si="63"/>
        <v>1.2738080272963994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0.24201086078516929</v>
      </c>
      <c r="J513" s="18">
        <f t="shared" si="66"/>
        <v>1.6714123120732292E-4</v>
      </c>
      <c r="K513" s="12">
        <f t="shared" si="70"/>
        <v>1.1793928303649435</v>
      </c>
      <c r="L513" s="12">
        <f t="shared" si="67"/>
        <v>0.164999755512833</v>
      </c>
      <c r="M513" s="12">
        <f t="shared" si="71"/>
        <v>2.7224919319294681E-2</v>
      </c>
      <c r="N513" s="18">
        <f t="shared" si="68"/>
        <v>1.8802488945263896E-5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567.14</v>
      </c>
      <c r="D514" s="5" t="str">
        <f>'Исходные данные'!A516</f>
        <v>17.03.2015</v>
      </c>
      <c r="E514" s="1">
        <f>'Исходные данные'!B516</f>
        <v>705.2</v>
      </c>
      <c r="F514" s="12">
        <f t="shared" ref="F514:F577" si="72">E514/C514</f>
        <v>1.2434319568360548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0.21787526369385751</v>
      </c>
      <c r="J514" s="18">
        <f t="shared" ref="J514:J577" si="75">H514*I514</f>
        <v>1.500523618634676E-4</v>
      </c>
      <c r="K514" s="12">
        <f t="shared" si="70"/>
        <v>1.1512682472661633</v>
      </c>
      <c r="L514" s="12">
        <f t="shared" ref="L514:L577" si="76">LN(K514)</f>
        <v>0.14086415842152122</v>
      </c>
      <c r="M514" s="12">
        <f t="shared" si="71"/>
        <v>1.9842711127803444E-2</v>
      </c>
      <c r="N514" s="18">
        <f t="shared" ref="N514:N577" si="77">M514*H514</f>
        <v>1.3665827042601347E-5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586.24</v>
      </c>
      <c r="D515" s="5" t="str">
        <f>'Исходные данные'!A517</f>
        <v>16.03.2015</v>
      </c>
      <c r="E515" s="1">
        <f>'Исходные данные'!B517</f>
        <v>703</v>
      </c>
      <c r="F515" s="12">
        <f t="shared" si="72"/>
        <v>1.199167576419214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0.18162762976495417</v>
      </c>
      <c r="J515" s="18">
        <f t="shared" si="75"/>
        <v>1.2473921159630069E-4</v>
      </c>
      <c r="K515" s="12">
        <f t="shared" ref="K515:K578" si="79">F515/GEOMEAN(F$2:F$1242)</f>
        <v>1.1102847616973281</v>
      </c>
      <c r="L515" s="12">
        <f t="shared" si="76"/>
        <v>0.10461652449261793</v>
      </c>
      <c r="M515" s="12">
        <f t="shared" ref="M515:M578" si="80">POWER(L515-AVERAGE(L$2:L$1242),2)</f>
        <v>1.0944617196914537E-2</v>
      </c>
      <c r="N515" s="18">
        <f t="shared" si="77"/>
        <v>7.5166037355284544E-6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600.79</v>
      </c>
      <c r="D516" s="5" t="str">
        <f>'Исходные данные'!A518</f>
        <v>13.03.2015</v>
      </c>
      <c r="E516" s="1">
        <f>'Исходные данные'!B518</f>
        <v>709.42</v>
      </c>
      <c r="F516" s="12">
        <f t="shared" si="72"/>
        <v>1.1808119309575726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0.16620227894376025</v>
      </c>
      <c r="J516" s="18">
        <f t="shared" si="75"/>
        <v>1.1382672044136415E-4</v>
      </c>
      <c r="K516" s="12">
        <f t="shared" si="79"/>
        <v>1.0932896445444487</v>
      </c>
      <c r="L516" s="12">
        <f t="shared" si="76"/>
        <v>8.9191173671424026E-2</v>
      </c>
      <c r="M516" s="12">
        <f t="shared" si="80"/>
        <v>7.9550654608861304E-3</v>
      </c>
      <c r="N516" s="18">
        <f t="shared" si="77"/>
        <v>5.4481744658594079E-6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602.27</v>
      </c>
      <c r="D517" s="5" t="str">
        <f>'Исходные данные'!A519</f>
        <v>12.03.2015</v>
      </c>
      <c r="E517" s="1">
        <f>'Исходные данные'!B519</f>
        <v>712.21</v>
      </c>
      <c r="F517" s="12">
        <f t="shared" si="72"/>
        <v>1.1825427134009665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0.16766696200090991</v>
      </c>
      <c r="J517" s="18">
        <f t="shared" si="75"/>
        <v>1.1450934049865821E-4</v>
      </c>
      <c r="K517" s="12">
        <f t="shared" si="79"/>
        <v>1.0948921406513328</v>
      </c>
      <c r="L517" s="12">
        <f t="shared" si="76"/>
        <v>9.065585672857368E-2</v>
      </c>
      <c r="M517" s="12">
        <f t="shared" si="80"/>
        <v>8.2184843591916849E-3</v>
      </c>
      <c r="N517" s="18">
        <f t="shared" si="77"/>
        <v>5.6128721641921929E-6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599.84</v>
      </c>
      <c r="D518" s="5" t="str">
        <f>'Исходные данные'!A520</f>
        <v>11.03.2015</v>
      </c>
      <c r="E518" s="1">
        <f>'Исходные данные'!B520</f>
        <v>707.25</v>
      </c>
      <c r="F518" s="12">
        <f t="shared" si="72"/>
        <v>1.1790644171779141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0.16472125719407466</v>
      </c>
      <c r="J518" s="18">
        <f t="shared" si="75"/>
        <v>1.12183564668014E-4</v>
      </c>
      <c r="K518" s="12">
        <f t="shared" si="79"/>
        <v>1.0916716572351146</v>
      </c>
      <c r="L518" s="12">
        <f t="shared" si="76"/>
        <v>8.7710151921738297E-2</v>
      </c>
      <c r="M518" s="12">
        <f t="shared" si="80"/>
        <v>7.6930707501344196E-3</v>
      </c>
      <c r="N518" s="18">
        <f t="shared" si="77"/>
        <v>5.2393729546180072E-6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601.53</v>
      </c>
      <c r="D519" s="5" t="str">
        <f>'Исходные данные'!A521</f>
        <v>10.03.2015</v>
      </c>
      <c r="E519" s="1">
        <f>'Исходные данные'!B521</f>
        <v>713.46</v>
      </c>
      <c r="F519" s="12">
        <f t="shared" si="72"/>
        <v>1.1860755074559874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0.17064996419482037</v>
      </c>
      <c r="J519" s="18">
        <f t="shared" si="75"/>
        <v>1.1589693700987006E-4</v>
      </c>
      <c r="K519" s="12">
        <f t="shared" si="79"/>
        <v>1.0981630824968562</v>
      </c>
      <c r="L519" s="12">
        <f t="shared" si="76"/>
        <v>9.3638858922484053E-2</v>
      </c>
      <c r="M519" s="12">
        <f t="shared" si="80"/>
        <v>8.7682359003048785E-3</v>
      </c>
      <c r="N519" s="18">
        <f t="shared" si="77"/>
        <v>5.954948122140656E-6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600.70000000000005</v>
      </c>
      <c r="D520" s="5" t="str">
        <f>'Исходные данные'!A522</f>
        <v>06.03.2015</v>
      </c>
      <c r="E520" s="1">
        <f>'Исходные данные'!B522</f>
        <v>729.56</v>
      </c>
      <c r="F520" s="12">
        <f t="shared" si="72"/>
        <v>1.2145163975362077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0.19434597083968111</v>
      </c>
      <c r="J520" s="18">
        <f t="shared" si="75"/>
        <v>1.3162169144256651E-4</v>
      </c>
      <c r="K520" s="12">
        <f t="shared" si="79"/>
        <v>1.1244959216146961</v>
      </c>
      <c r="L520" s="12">
        <f t="shared" si="76"/>
        <v>0.11733486556734474</v>
      </c>
      <c r="M520" s="12">
        <f t="shared" si="80"/>
        <v>1.3767470677706872E-2</v>
      </c>
      <c r="N520" s="18">
        <f t="shared" si="77"/>
        <v>9.324082046344776E-6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664.75</v>
      </c>
      <c r="D521" s="5" t="str">
        <f>'Исходные данные'!A523</f>
        <v>05.03.2015</v>
      </c>
      <c r="E521" s="1">
        <f>'Исходные данные'!B523</f>
        <v>725.23</v>
      </c>
      <c r="F521" s="12">
        <f t="shared" si="72"/>
        <v>1.0909815720195561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8.7077815800449557E-2</v>
      </c>
      <c r="J521" s="18">
        <f t="shared" si="75"/>
        <v>5.8809247523532743E-5</v>
      </c>
      <c r="K521" s="12">
        <f t="shared" si="79"/>
        <v>1.0101175503117954</v>
      </c>
      <c r="L521" s="12">
        <f t="shared" si="76"/>
        <v>1.0066710528113169E-2</v>
      </c>
      <c r="M521" s="12">
        <f t="shared" si="80"/>
        <v>1.013386608568254E-4</v>
      </c>
      <c r="N521" s="18">
        <f t="shared" si="77"/>
        <v>6.8440513065804485E-8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672.18</v>
      </c>
      <c r="D522" s="5" t="str">
        <f>'Исходные данные'!A524</f>
        <v>04.03.2015</v>
      </c>
      <c r="E522" s="1">
        <f>'Исходные данные'!B524</f>
        <v>725.11</v>
      </c>
      <c r="F522" s="12">
        <f t="shared" si="72"/>
        <v>1.0787437888660776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7.5797205684976013E-2</v>
      </c>
      <c r="J522" s="18">
        <f t="shared" si="75"/>
        <v>5.1047850570094745E-5</v>
      </c>
      <c r="K522" s="12">
        <f t="shared" si="79"/>
        <v>0.99878683689071024</v>
      </c>
      <c r="L522" s="12">
        <f t="shared" si="76"/>
        <v>-1.2138995873602393E-3</v>
      </c>
      <c r="M522" s="12">
        <f t="shared" si="80"/>
        <v>1.473552208193254E-6</v>
      </c>
      <c r="N522" s="18">
        <f t="shared" si="77"/>
        <v>9.9240693969266301E-10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682.01</v>
      </c>
      <c r="D523" s="5" t="str">
        <f>'Исходные данные'!A525</f>
        <v>03.03.2015</v>
      </c>
      <c r="E523" s="1">
        <f>'Исходные данные'!B525</f>
        <v>715.46</v>
      </c>
      <c r="F523" s="12">
        <f t="shared" si="72"/>
        <v>1.0490462016685973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4.7881371979636538E-2</v>
      </c>
      <c r="J523" s="18">
        <f t="shared" si="75"/>
        <v>3.2157110678238192E-5</v>
      </c>
      <c r="K523" s="12">
        <f t="shared" si="79"/>
        <v>0.97129044758455607</v>
      </c>
      <c r="L523" s="12">
        <f t="shared" si="76"/>
        <v>-2.9129733292699769E-2</v>
      </c>
      <c r="M523" s="12">
        <f t="shared" si="80"/>
        <v>8.4854136170381866E-4</v>
      </c>
      <c r="N523" s="18">
        <f t="shared" si="77"/>
        <v>5.6988004635659513E-7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684.79</v>
      </c>
      <c r="D524" s="5" t="str">
        <f>'Исходные данные'!A526</f>
        <v>02.03.2015</v>
      </c>
      <c r="E524" s="1">
        <f>'Исходные данные'!B526</f>
        <v>707.34</v>
      </c>
      <c r="F524" s="12">
        <f t="shared" si="72"/>
        <v>1.0329298032973613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3.239923361491908E-2</v>
      </c>
      <c r="J524" s="18">
        <f t="shared" si="75"/>
        <v>2.1698581368908931E-5</v>
      </c>
      <c r="K524" s="12">
        <f t="shared" si="79"/>
        <v>0.95636860356801012</v>
      </c>
      <c r="L524" s="12">
        <f t="shared" si="76"/>
        <v>-4.4611871657417201E-2</v>
      </c>
      <c r="M524" s="12">
        <f t="shared" si="80"/>
        <v>1.9902190927778606E-3</v>
      </c>
      <c r="N524" s="18">
        <f t="shared" si="77"/>
        <v>1.332899766700373E-6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687.27</v>
      </c>
      <c r="D525" s="5" t="str">
        <f>'Исходные данные'!A527</f>
        <v>27.02.2015</v>
      </c>
      <c r="E525" s="1">
        <f>'Исходные данные'!B527</f>
        <v>703.43</v>
      </c>
      <c r="F525" s="12">
        <f t="shared" si="72"/>
        <v>1.0235133208200562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2.3241141002814322E-2</v>
      </c>
      <c r="J525" s="18">
        <f t="shared" si="75"/>
        <v>1.5521733359029363E-5</v>
      </c>
      <c r="K525" s="12">
        <f t="shared" si="79"/>
        <v>0.94765007480778385</v>
      </c>
      <c r="L525" s="12">
        <f t="shared" si="76"/>
        <v>-5.3769964269521971E-2</v>
      </c>
      <c r="M525" s="12">
        <f t="shared" si="80"/>
        <v>2.8912090575456649E-3</v>
      </c>
      <c r="N525" s="18">
        <f t="shared" si="77"/>
        <v>1.9309110542808627E-6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689.9</v>
      </c>
      <c r="D526" s="5" t="str">
        <f>'Исходные данные'!A528</f>
        <v>26.02.2015</v>
      </c>
      <c r="E526" s="1">
        <f>'Исходные данные'!B528</f>
        <v>699.5</v>
      </c>
      <c r="F526" s="12">
        <f t="shared" si="72"/>
        <v>1.0139150601536455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1.3819134553472922E-2</v>
      </c>
      <c r="J526" s="18">
        <f t="shared" si="75"/>
        <v>9.2034315773717911E-6</v>
      </c>
      <c r="K526" s="12">
        <f t="shared" si="79"/>
        <v>0.93876324133573774</v>
      </c>
      <c r="L526" s="12">
        <f t="shared" si="76"/>
        <v>-6.3191970718863427E-2</v>
      </c>
      <c r="M526" s="12">
        <f t="shared" si="80"/>
        <v>3.9932251633336873E-3</v>
      </c>
      <c r="N526" s="18">
        <f t="shared" si="77"/>
        <v>2.659455584687451E-6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686.9</v>
      </c>
      <c r="D527" s="5" t="str">
        <f>'Исходные данные'!A529</f>
        <v>25.02.2015</v>
      </c>
      <c r="E527" s="1">
        <f>'Исходные данные'!B529</f>
        <v>692.73</v>
      </c>
      <c r="F527" s="12">
        <f t="shared" si="72"/>
        <v>1.0084874071917311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8.4515916626096768E-3</v>
      </c>
      <c r="J527" s="18">
        <f t="shared" si="75"/>
        <v>5.6129815906849005E-6</v>
      </c>
      <c r="K527" s="12">
        <f t="shared" si="79"/>
        <v>0.9337378883376275</v>
      </c>
      <c r="L527" s="12">
        <f t="shared" si="76"/>
        <v>-6.8559513609726661E-2</v>
      </c>
      <c r="M527" s="12">
        <f t="shared" si="80"/>
        <v>4.7004069064022899E-3</v>
      </c>
      <c r="N527" s="18">
        <f t="shared" si="77"/>
        <v>3.1216957098253376E-6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692.67</v>
      </c>
      <c r="D528" s="5" t="str">
        <f>'Исходные данные'!A530</f>
        <v>24.02.2015</v>
      </c>
      <c r="E528" s="1">
        <f>'Исходные данные'!B530</f>
        <v>690.62</v>
      </c>
      <c r="F528" s="12">
        <f t="shared" si="72"/>
        <v>0.99704043772647877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-2.9639504381162897E-3</v>
      </c>
      <c r="J528" s="18">
        <f t="shared" si="75"/>
        <v>-1.962963473872895E-6</v>
      </c>
      <c r="K528" s="12">
        <f t="shared" si="79"/>
        <v>0.92313937315525796</v>
      </c>
      <c r="L528" s="12">
        <f t="shared" si="76"/>
        <v>-7.9975055710452631E-2</v>
      </c>
      <c r="M528" s="12">
        <f t="shared" si="80"/>
        <v>6.3960095358899949E-3</v>
      </c>
      <c r="N528" s="18">
        <f t="shared" si="77"/>
        <v>4.2359456946500363E-6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697.97</v>
      </c>
      <c r="D529" s="5" t="str">
        <f>'Исходные данные'!A531</f>
        <v>20.02.2015</v>
      </c>
      <c r="E529" s="1">
        <f>'Исходные данные'!B531</f>
        <v>694.91</v>
      </c>
      <c r="F529" s="12">
        <f t="shared" si="72"/>
        <v>0.99561585741507508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-4.3937811194835995E-3</v>
      </c>
      <c r="J529" s="18">
        <f t="shared" si="75"/>
        <v>-2.9017892593728453E-6</v>
      </c>
      <c r="K529" s="12">
        <f t="shared" si="79"/>
        <v>0.92182038334710414</v>
      </c>
      <c r="L529" s="12">
        <f t="shared" si="76"/>
        <v>-8.140488639181985E-2</v>
      </c>
      <c r="M529" s="12">
        <f t="shared" si="80"/>
        <v>6.6267555284650901E-3</v>
      </c>
      <c r="N529" s="18">
        <f t="shared" si="77"/>
        <v>4.3765147817034766E-6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696.05</v>
      </c>
      <c r="D530" s="5" t="str">
        <f>'Исходные данные'!A532</f>
        <v>19.02.2015</v>
      </c>
      <c r="E530" s="1">
        <f>'Исходные данные'!B532</f>
        <v>690.21</v>
      </c>
      <c r="F530" s="12">
        <f t="shared" si="72"/>
        <v>0.99160979814668493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-8.4255977215889292E-3</v>
      </c>
      <c r="J530" s="18">
        <f t="shared" si="75"/>
        <v>-5.548995082229996E-6</v>
      </c>
      <c r="K530" s="12">
        <f t="shared" si="79"/>
        <v>0.91811125490866552</v>
      </c>
      <c r="L530" s="12">
        <f t="shared" si="76"/>
        <v>-8.5436702993925279E-2</v>
      </c>
      <c r="M530" s="12">
        <f t="shared" si="80"/>
        <v>7.2994302184721934E-3</v>
      </c>
      <c r="N530" s="18">
        <f t="shared" si="77"/>
        <v>4.8073150088329577E-6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691.09</v>
      </c>
      <c r="D531" s="5" t="str">
        <f>'Исходные данные'!A533</f>
        <v>18.02.2015</v>
      </c>
      <c r="E531" s="1">
        <f>'Исходные данные'!B533</f>
        <v>698.04</v>
      </c>
      <c r="F531" s="12">
        <f t="shared" si="72"/>
        <v>1.010056577290946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1.0006346404016335E-2</v>
      </c>
      <c r="J531" s="18">
        <f t="shared" si="75"/>
        <v>6.5716635800929658E-6</v>
      </c>
      <c r="K531" s="12">
        <f t="shared" si="79"/>
        <v>0.93519075087654957</v>
      </c>
      <c r="L531" s="12">
        <f t="shared" si="76"/>
        <v>-6.7004758868319914E-2</v>
      </c>
      <c r="M531" s="12">
        <f t="shared" si="80"/>
        <v>4.4896377110016901E-3</v>
      </c>
      <c r="N531" s="18">
        <f t="shared" si="77"/>
        <v>2.9485675832049268E-6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689.8</v>
      </c>
      <c r="D532" s="5" t="str">
        <f>'Исходные данные'!A534</f>
        <v>17.02.2015</v>
      </c>
      <c r="E532" s="1">
        <f>'Исходные данные'!B534</f>
        <v>693.45</v>
      </c>
      <c r="F532" s="12">
        <f t="shared" si="72"/>
        <v>1.0052913888083503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5.2774385996036998E-3</v>
      </c>
      <c r="J532" s="18">
        <f t="shared" si="75"/>
        <v>3.4562818273342567E-6</v>
      </c>
      <c r="K532" s="12">
        <f t="shared" si="79"/>
        <v>0.93077876020662165</v>
      </c>
      <c r="L532" s="12">
        <f t="shared" si="76"/>
        <v>-7.1733666672732607E-2</v>
      </c>
      <c r="M532" s="12">
        <f t="shared" si="80"/>
        <v>5.1457189343147025E-3</v>
      </c>
      <c r="N532" s="18">
        <f t="shared" si="77"/>
        <v>3.3700164399027291E-6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692.81</v>
      </c>
      <c r="D533" s="5" t="str">
        <f>'Исходные данные'!A535</f>
        <v>16.02.2015</v>
      </c>
      <c r="E533" s="1">
        <f>'Исходные данные'!B535</f>
        <v>688.08</v>
      </c>
      <c r="F533" s="12">
        <f t="shared" si="72"/>
        <v>0.99317273134048312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-6.8506810809679484E-3</v>
      </c>
      <c r="J533" s="18">
        <f t="shared" si="75"/>
        <v>-4.4741019744064808E-6</v>
      </c>
      <c r="K533" s="12">
        <f t="shared" si="79"/>
        <v>0.91955834282427351</v>
      </c>
      <c r="L533" s="12">
        <f t="shared" si="76"/>
        <v>-8.3861786353304199E-2</v>
      </c>
      <c r="M533" s="12">
        <f t="shared" si="80"/>
        <v>7.0327992103672316E-3</v>
      </c>
      <c r="N533" s="18">
        <f t="shared" si="77"/>
        <v>4.5930412554342028E-6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687.06</v>
      </c>
      <c r="D534" s="5" t="str">
        <f>'Исходные данные'!A536</f>
        <v>13.02.2015</v>
      </c>
      <c r="E534" s="1">
        <f>'Исходные данные'!B536</f>
        <v>693.4</v>
      </c>
      <c r="F534" s="12">
        <f t="shared" si="72"/>
        <v>1.0092277239251304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9.1854085976201139E-3</v>
      </c>
      <c r="J534" s="18">
        <f t="shared" si="75"/>
        <v>5.9821428204278615E-6</v>
      </c>
      <c r="K534" s="12">
        <f t="shared" si="79"/>
        <v>0.93442333247745091</v>
      </c>
      <c r="L534" s="12">
        <f t="shared" si="76"/>
        <v>-6.7825696674716163E-2</v>
      </c>
      <c r="M534" s="12">
        <f t="shared" si="80"/>
        <v>4.6003251294105974E-3</v>
      </c>
      <c r="N534" s="18">
        <f t="shared" si="77"/>
        <v>2.9960345968352134E-6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685.54</v>
      </c>
      <c r="D535" s="5" t="str">
        <f>'Исходные данные'!A537</f>
        <v>12.02.2015</v>
      </c>
      <c r="E535" s="1">
        <f>'Исходные данные'!B537</f>
        <v>682.48</v>
      </c>
      <c r="F535" s="12">
        <f t="shared" si="72"/>
        <v>0.99553636549289615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-4.4736262677415959E-3</v>
      </c>
      <c r="J535" s="18">
        <f t="shared" si="75"/>
        <v>-2.905388188171728E-6</v>
      </c>
      <c r="K535" s="12">
        <f t="shared" si="79"/>
        <v>0.92174678340026694</v>
      </c>
      <c r="L535" s="12">
        <f t="shared" si="76"/>
        <v>-8.148473154007789E-2</v>
      </c>
      <c r="M535" s="12">
        <f t="shared" si="80"/>
        <v>6.639761474158558E-3</v>
      </c>
      <c r="N535" s="18">
        <f t="shared" si="77"/>
        <v>4.3121806348469565E-6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683.92</v>
      </c>
      <c r="D536" s="5" t="str">
        <f>'Исходные данные'!A538</f>
        <v>11.02.2015</v>
      </c>
      <c r="E536" s="1">
        <f>'Исходные данные'!B538</f>
        <v>673.76</v>
      </c>
      <c r="F536" s="12">
        <f t="shared" si="72"/>
        <v>0.9851444613405077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-1.4966987304360567E-2</v>
      </c>
      <c r="J536" s="18">
        <f t="shared" si="75"/>
        <v>-9.6931520759911604E-6</v>
      </c>
      <c r="K536" s="12">
        <f t="shared" si="79"/>
        <v>0.91212513163757569</v>
      </c>
      <c r="L536" s="12">
        <f t="shared" si="76"/>
        <v>-9.197809257669691E-2</v>
      </c>
      <c r="M536" s="12">
        <f t="shared" si="80"/>
        <v>8.4599695140474187E-3</v>
      </c>
      <c r="N536" s="18">
        <f t="shared" si="77"/>
        <v>5.4789764560045576E-6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677.46</v>
      </c>
      <c r="D537" s="5" t="str">
        <f>'Исходные данные'!A539</f>
        <v>10.02.2015</v>
      </c>
      <c r="E537" s="1">
        <f>'Исходные данные'!B539</f>
        <v>666.03</v>
      </c>
      <c r="F537" s="12">
        <f t="shared" si="72"/>
        <v>0.9831281551678327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-1.7015795849549285E-2</v>
      </c>
      <c r="J537" s="18">
        <f t="shared" si="75"/>
        <v>-1.0989275770618109E-5</v>
      </c>
      <c r="K537" s="12">
        <f t="shared" si="79"/>
        <v>0.91025827494259892</v>
      </c>
      <c r="L537" s="12">
        <f t="shared" si="76"/>
        <v>-9.4026901121885595E-2</v>
      </c>
      <c r="M537" s="12">
        <f t="shared" si="80"/>
        <v>8.8410581345848421E-3</v>
      </c>
      <c r="N537" s="18">
        <f t="shared" si="77"/>
        <v>5.7098020453502816E-6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670.99</v>
      </c>
      <c r="D538" s="5" t="str">
        <f>'Исходные данные'!A540</f>
        <v>09.02.2015</v>
      </c>
      <c r="E538" s="1">
        <f>'Исходные данные'!B540</f>
        <v>654.22</v>
      </c>
      <c r="F538" s="12">
        <f t="shared" si="72"/>
        <v>0.97500707909208784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-2.5310547403378382E-2</v>
      </c>
      <c r="J538" s="18">
        <f t="shared" si="75"/>
        <v>-1.6300634623249954E-5</v>
      </c>
      <c r="K538" s="12">
        <f t="shared" si="79"/>
        <v>0.90273913650624404</v>
      </c>
      <c r="L538" s="12">
        <f t="shared" si="76"/>
        <v>-0.10232165267571466</v>
      </c>
      <c r="M538" s="12">
        <f t="shared" si="80"/>
        <v>1.0469720606289578E-2</v>
      </c>
      <c r="N538" s="18">
        <f t="shared" si="77"/>
        <v>6.7427656735649171E-6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666.7</v>
      </c>
      <c r="D539" s="5" t="str">
        <f>'Исходные данные'!A541</f>
        <v>06.02.2015</v>
      </c>
      <c r="E539" s="1">
        <f>'Исходные данные'!B541</f>
        <v>646.72</v>
      </c>
      <c r="F539" s="12">
        <f t="shared" si="72"/>
        <v>0.97003149842507874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-3.0426735408758149E-2</v>
      </c>
      <c r="J539" s="18">
        <f t="shared" si="75"/>
        <v>-1.9540897296538178E-5</v>
      </c>
      <c r="K539" s="12">
        <f t="shared" si="79"/>
        <v>0.89813234801078456</v>
      </c>
      <c r="L539" s="12">
        <f t="shared" si="76"/>
        <v>-0.10743784068109447</v>
      </c>
      <c r="M539" s="12">
        <f t="shared" si="80"/>
        <v>1.1542889610216227E-2</v>
      </c>
      <c r="N539" s="18">
        <f t="shared" si="77"/>
        <v>7.4131653412145983E-6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677.18</v>
      </c>
      <c r="D540" s="5" t="str">
        <f>'Исходные данные'!A542</f>
        <v>05.02.2015</v>
      </c>
      <c r="E540" s="1">
        <f>'Исходные данные'!B542</f>
        <v>634.54</v>
      </c>
      <c r="F540" s="12">
        <f t="shared" si="72"/>
        <v>0.93703298975161697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-6.5036789517587262E-2</v>
      </c>
      <c r="J540" s="18">
        <f t="shared" si="75"/>
        <v>-4.1651860790928552E-5</v>
      </c>
      <c r="K540" s="12">
        <f t="shared" si="79"/>
        <v>0.86757970294320841</v>
      </c>
      <c r="L540" s="12">
        <f t="shared" si="76"/>
        <v>-0.14204789478992363</v>
      </c>
      <c r="M540" s="12">
        <f t="shared" si="80"/>
        <v>2.0177604414249199E-2</v>
      </c>
      <c r="N540" s="18">
        <f t="shared" si="77"/>
        <v>1.2922451682973412E-5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681.77</v>
      </c>
      <c r="D541" s="5" t="str">
        <f>'Исходные данные'!A543</f>
        <v>04.02.2015</v>
      </c>
      <c r="E541" s="1">
        <f>'Исходные данные'!B543</f>
        <v>626.87</v>
      </c>
      <c r="F541" s="12">
        <f t="shared" si="72"/>
        <v>0.91947430951787268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-8.3953174949751685E-2</v>
      </c>
      <c r="J541" s="18">
        <f t="shared" si="75"/>
        <v>-5.3616518208897508E-5</v>
      </c>
      <c r="K541" s="12">
        <f t="shared" si="79"/>
        <v>0.85132247961395868</v>
      </c>
      <c r="L541" s="12">
        <f t="shared" si="76"/>
        <v>-0.16096428022208797</v>
      </c>
      <c r="M541" s="12">
        <f t="shared" si="80"/>
        <v>2.5909499507414845E-2</v>
      </c>
      <c r="N541" s="18">
        <f t="shared" si="77"/>
        <v>1.6547047243349524E-5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682.66</v>
      </c>
      <c r="D542" s="5" t="str">
        <f>'Исходные данные'!A544</f>
        <v>03.02.2015</v>
      </c>
      <c r="E542" s="1">
        <f>'Исходные данные'!B544</f>
        <v>627.17999999999995</v>
      </c>
      <c r="F542" s="12">
        <f t="shared" si="72"/>
        <v>0.91872967509448333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-8.4763351045933924E-2</v>
      </c>
      <c r="J542" s="18">
        <f t="shared" si="75"/>
        <v>-5.398284515666402E-5</v>
      </c>
      <c r="K542" s="12">
        <f t="shared" si="79"/>
        <v>0.85063303781317778</v>
      </c>
      <c r="L542" s="12">
        <f t="shared" si="76"/>
        <v>-0.16177445631827028</v>
      </c>
      <c r="M542" s="12">
        <f t="shared" si="80"/>
        <v>2.6170974717071922E-2</v>
      </c>
      <c r="N542" s="18">
        <f t="shared" si="77"/>
        <v>1.6667388185078525E-5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693.64</v>
      </c>
      <c r="D543" s="5" t="str">
        <f>'Исходные данные'!A545</f>
        <v>02.02.2015</v>
      </c>
      <c r="E543" s="1">
        <f>'Исходные данные'!B545</f>
        <v>630.53</v>
      </c>
      <c r="F543" s="12">
        <f t="shared" si="72"/>
        <v>0.9090162043711435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-9.539235837263306E-2</v>
      </c>
      <c r="J543" s="18">
        <f t="shared" si="75"/>
        <v>-6.0582530231808943E-5</v>
      </c>
      <c r="K543" s="12">
        <f t="shared" si="79"/>
        <v>0.84163953370300071</v>
      </c>
      <c r="L543" s="12">
        <f t="shared" si="76"/>
        <v>-0.17240346364496936</v>
      </c>
      <c r="M543" s="12">
        <f t="shared" si="80"/>
        <v>2.9722954276782253E-2</v>
      </c>
      <c r="N543" s="18">
        <f t="shared" si="77"/>
        <v>1.8876687889587106E-5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694.95</v>
      </c>
      <c r="D544" s="5" t="str">
        <f>'Исходные данные'!A546</f>
        <v>30.01.2015</v>
      </c>
      <c r="E544" s="1">
        <f>'Исходные данные'!B546</f>
        <v>632.54999999999995</v>
      </c>
      <c r="F544" s="12">
        <f t="shared" si="72"/>
        <v>0.91020936758040139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-9.4080631670088607E-2</v>
      </c>
      <c r="J544" s="18">
        <f t="shared" si="75"/>
        <v>-5.9582704987179331E-5</v>
      </c>
      <c r="K544" s="12">
        <f t="shared" si="79"/>
        <v>0.84274425914380413</v>
      </c>
      <c r="L544" s="12">
        <f t="shared" si="76"/>
        <v>-0.17109173694242491</v>
      </c>
      <c r="M544" s="12">
        <f t="shared" si="80"/>
        <v>2.9272382449975907E-2</v>
      </c>
      <c r="N544" s="18">
        <f t="shared" si="77"/>
        <v>1.8538648144975381E-5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697.62</v>
      </c>
      <c r="D545" s="5" t="str">
        <f>'Исходные данные'!A547</f>
        <v>29.01.2015</v>
      </c>
      <c r="E545" s="1">
        <f>'Исходные данные'!B547</f>
        <v>632.07000000000005</v>
      </c>
      <c r="F545" s="12">
        <f t="shared" si="72"/>
        <v>0.90603767093833321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-9.8674394401423324E-2</v>
      </c>
      <c r="J545" s="18">
        <f t="shared" si="75"/>
        <v>-6.231758721737464E-5</v>
      </c>
      <c r="K545" s="12">
        <f t="shared" si="79"/>
        <v>0.83888177044481604</v>
      </c>
      <c r="L545" s="12">
        <f t="shared" si="76"/>
        <v>-0.17568549967375957</v>
      </c>
      <c r="M545" s="12">
        <f t="shared" si="80"/>
        <v>3.0865394795618555E-2</v>
      </c>
      <c r="N545" s="18">
        <f t="shared" si="77"/>
        <v>1.9492969212962463E-5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698.91</v>
      </c>
      <c r="D546" s="5" t="str">
        <f>'Исходные данные'!A548</f>
        <v>28.01.2015</v>
      </c>
      <c r="E546" s="1">
        <f>'Исходные данные'!B548</f>
        <v>632.14</v>
      </c>
      <c r="F546" s="12">
        <f t="shared" si="72"/>
        <v>0.90446552488875542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-0.10041108997682868</v>
      </c>
      <c r="J546" s="18">
        <f t="shared" si="75"/>
        <v>-6.3237400826680255E-5</v>
      </c>
      <c r="K546" s="12">
        <f t="shared" si="79"/>
        <v>0.83742615253424746</v>
      </c>
      <c r="L546" s="12">
        <f t="shared" si="76"/>
        <v>-0.177422195249165</v>
      </c>
      <c r="M546" s="12">
        <f t="shared" si="80"/>
        <v>3.1478635367032805E-2</v>
      </c>
      <c r="N546" s="18">
        <f t="shared" si="77"/>
        <v>1.9824773166403556E-5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704.14</v>
      </c>
      <c r="D547" s="5" t="str">
        <f>'Исходные данные'!A549</f>
        <v>27.01.2015</v>
      </c>
      <c r="E547" s="1">
        <f>'Исходные данные'!B549</f>
        <v>622.16</v>
      </c>
      <c r="F547" s="12">
        <f t="shared" si="72"/>
        <v>0.8835742892038515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-0.12377990563696632</v>
      </c>
      <c r="J547" s="18">
        <f t="shared" si="75"/>
        <v>-7.7737155738889197E-5</v>
      </c>
      <c r="K547" s="12">
        <f t="shared" si="79"/>
        <v>0.81808338419219595</v>
      </c>
      <c r="L547" s="12">
        <f t="shared" si="76"/>
        <v>-0.2007910109093026</v>
      </c>
      <c r="M547" s="12">
        <f t="shared" si="80"/>
        <v>4.0317030061979654E-2</v>
      </c>
      <c r="N547" s="18">
        <f t="shared" si="77"/>
        <v>2.5320194168265672E-5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703.89</v>
      </c>
      <c r="D548" s="5" t="str">
        <f>'Исходные данные'!A550</f>
        <v>26.01.2015</v>
      </c>
      <c r="E548" s="1">
        <f>'Исходные данные'!B550</f>
        <v>617.63</v>
      </c>
      <c r="F548" s="12">
        <f t="shared" si="72"/>
        <v>0.87745244285328672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-0.13073252128937277</v>
      </c>
      <c r="J548" s="18">
        <f t="shared" si="75"/>
        <v>-8.1874433042485885E-5</v>
      </c>
      <c r="K548" s="12">
        <f t="shared" si="79"/>
        <v>0.81241529171693017</v>
      </c>
      <c r="L548" s="12">
        <f t="shared" si="76"/>
        <v>-0.207743626561709</v>
      </c>
      <c r="M548" s="12">
        <f t="shared" si="80"/>
        <v>4.3157414377010782E-2</v>
      </c>
      <c r="N548" s="18">
        <f t="shared" si="77"/>
        <v>2.7028384359513027E-5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710.43</v>
      </c>
      <c r="D549" s="5" t="str">
        <f>'Исходные данные'!A551</f>
        <v>23.01.2015</v>
      </c>
      <c r="E549" s="1">
        <f>'Исходные данные'!B551</f>
        <v>627.61</v>
      </c>
      <c r="F549" s="12">
        <f t="shared" si="72"/>
        <v>0.88342271581999643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-0.12395146606836027</v>
      </c>
      <c r="J549" s="18">
        <f t="shared" si="75"/>
        <v>-7.7410969366979162E-5</v>
      </c>
      <c r="K549" s="12">
        <f t="shared" si="79"/>
        <v>0.81794304549251584</v>
      </c>
      <c r="L549" s="12">
        <f t="shared" si="76"/>
        <v>-0.20096257134069656</v>
      </c>
      <c r="M549" s="12">
        <f t="shared" si="80"/>
        <v>4.0385955079864533E-2</v>
      </c>
      <c r="N549" s="18">
        <f t="shared" si="77"/>
        <v>2.5222097250704567E-5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712.26</v>
      </c>
      <c r="D550" s="5" t="str">
        <f>'Исходные данные'!A552</f>
        <v>22.01.2015</v>
      </c>
      <c r="E550" s="1">
        <f>'Исходные данные'!B552</f>
        <v>616.95000000000005</v>
      </c>
      <c r="F550" s="12">
        <f t="shared" si="72"/>
        <v>0.86618650492797578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-0.14365502994895479</v>
      </c>
      <c r="J550" s="18">
        <f t="shared" si="75"/>
        <v>-8.9465963703961099E-5</v>
      </c>
      <c r="K550" s="12">
        <f t="shared" si="79"/>
        <v>0.80198438993917232</v>
      </c>
      <c r="L550" s="12">
        <f t="shared" si="76"/>
        <v>-0.22066613522129103</v>
      </c>
      <c r="M550" s="12">
        <f t="shared" si="80"/>
        <v>4.8693543233501071E-2</v>
      </c>
      <c r="N550" s="18">
        <f t="shared" si="77"/>
        <v>3.0325528964030291E-5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709.74</v>
      </c>
      <c r="D551" s="5" t="str">
        <f>'Исходные данные'!A553</f>
        <v>21.01.2015</v>
      </c>
      <c r="E551" s="1">
        <f>'Исходные данные'!B553</f>
        <v>602.46</v>
      </c>
      <c r="F551" s="12">
        <f t="shared" si="72"/>
        <v>0.84884605630230792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-0.16387743266630053</v>
      </c>
      <c r="J551" s="18">
        <f t="shared" si="75"/>
        <v>-1.0177528526980509E-4</v>
      </c>
      <c r="K551" s="12">
        <f t="shared" si="79"/>
        <v>0.78592922279767519</v>
      </c>
      <c r="L551" s="12">
        <f t="shared" si="76"/>
        <v>-0.24088853793863688</v>
      </c>
      <c r="M551" s="12">
        <f t="shared" si="80"/>
        <v>5.8027287710214072E-2</v>
      </c>
      <c r="N551" s="18">
        <f t="shared" si="77"/>
        <v>3.6037565783482884E-5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711.39</v>
      </c>
      <c r="D552" s="5" t="str">
        <f>'Исходные данные'!A554</f>
        <v>20.01.2015</v>
      </c>
      <c r="E552" s="1">
        <f>'Исходные данные'!B554</f>
        <v>604.87</v>
      </c>
      <c r="F552" s="12">
        <f t="shared" si="72"/>
        <v>0.85026497420542879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-0.16220724371750675</v>
      </c>
      <c r="J552" s="18">
        <f t="shared" si="75"/>
        <v>-1.004568580557355E-4</v>
      </c>
      <c r="K552" s="12">
        <f t="shared" si="79"/>
        <v>0.78724296989767506</v>
      </c>
      <c r="L552" s="12">
        <f t="shared" si="76"/>
        <v>-0.23921834898984309</v>
      </c>
      <c r="M552" s="12">
        <f t="shared" si="80"/>
        <v>5.7225418493426335E-2</v>
      </c>
      <c r="N552" s="18">
        <f t="shared" si="77"/>
        <v>3.5440376218868856E-5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716.38</v>
      </c>
      <c r="D553" s="5" t="str">
        <f>'Исходные данные'!A555</f>
        <v>19.01.2015</v>
      </c>
      <c r="E553" s="1">
        <f>'Исходные данные'!B555</f>
        <v>610.28</v>
      </c>
      <c r="F553" s="12">
        <f t="shared" si="72"/>
        <v>0.85189424607052122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-0.16029288418725768</v>
      </c>
      <c r="J553" s="18">
        <f t="shared" si="75"/>
        <v>-9.8994201937051087E-5</v>
      </c>
      <c r="K553" s="12">
        <f t="shared" si="79"/>
        <v>0.78875147943382851</v>
      </c>
      <c r="L553" s="12">
        <f t="shared" si="76"/>
        <v>-0.23730398945959397</v>
      </c>
      <c r="M553" s="12">
        <f t="shared" si="80"/>
        <v>5.6313183413439057E-2</v>
      </c>
      <c r="N553" s="18">
        <f t="shared" si="77"/>
        <v>3.4778079381463498E-5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713.13</v>
      </c>
      <c r="D554" s="5" t="str">
        <f>'Исходные данные'!A556</f>
        <v>16.01.2015</v>
      </c>
      <c r="E554" s="1">
        <f>'Исходные данные'!B556</f>
        <v>608.94000000000005</v>
      </c>
      <c r="F554" s="12">
        <f t="shared" si="72"/>
        <v>0.85389760632703726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-0.15794399129649292</v>
      </c>
      <c r="J554" s="18">
        <f t="shared" si="75"/>
        <v>-9.7271316424223396E-5</v>
      </c>
      <c r="K554" s="12">
        <f t="shared" si="79"/>
        <v>0.79060634976950062</v>
      </c>
      <c r="L554" s="12">
        <f t="shared" si="76"/>
        <v>-0.23495509656882918</v>
      </c>
      <c r="M554" s="12">
        <f t="shared" si="80"/>
        <v>5.5203897403667816E-2</v>
      </c>
      <c r="N554" s="18">
        <f t="shared" si="77"/>
        <v>3.3997847769481874E-5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713.2</v>
      </c>
      <c r="D555" s="5" t="str">
        <f>'Исходные данные'!A557</f>
        <v>15.01.2015</v>
      </c>
      <c r="E555" s="1">
        <f>'Исходные данные'!B557</f>
        <v>610.6</v>
      </c>
      <c r="F555" s="12">
        <f t="shared" si="72"/>
        <v>0.85614133482893995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-0.15531980568820791</v>
      </c>
      <c r="J555" s="18">
        <f t="shared" si="75"/>
        <v>-9.5388208606036513E-5</v>
      </c>
      <c r="K555" s="12">
        <f t="shared" si="79"/>
        <v>0.79268377215319052</v>
      </c>
      <c r="L555" s="12">
        <f t="shared" si="76"/>
        <v>-0.23233091096054426</v>
      </c>
      <c r="M555" s="12">
        <f t="shared" si="80"/>
        <v>5.3977652187756318E-2</v>
      </c>
      <c r="N555" s="18">
        <f t="shared" si="77"/>
        <v>3.3149871158644446E-5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703.68</v>
      </c>
      <c r="D556" s="5" t="str">
        <f>'Исходные данные'!A558</f>
        <v>14.01.2015</v>
      </c>
      <c r="E556" s="1">
        <f>'Исходные данные'!B558</f>
        <v>611.34</v>
      </c>
      <c r="F556" s="12">
        <f t="shared" si="72"/>
        <v>0.86877557980900422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-0.14067043815214725</v>
      </c>
      <c r="J556" s="18">
        <f t="shared" si="75"/>
        <v>-8.6150313820100745E-5</v>
      </c>
      <c r="K556" s="12">
        <f t="shared" si="79"/>
        <v>0.80438156148035334</v>
      </c>
      <c r="L556" s="12">
        <f t="shared" si="76"/>
        <v>-0.21768154342448354</v>
      </c>
      <c r="M556" s="12">
        <f t="shared" si="80"/>
        <v>4.7385254347665287E-2</v>
      </c>
      <c r="N556" s="18">
        <f t="shared" si="77"/>
        <v>2.9019988749031595E-5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701.16</v>
      </c>
      <c r="D557" s="5" t="str">
        <f>'Исходные данные'!A559</f>
        <v>13.01.2015</v>
      </c>
      <c r="E557" s="1">
        <f>'Исходные данные'!B559</f>
        <v>609.27</v>
      </c>
      <c r="F557" s="12">
        <f t="shared" si="72"/>
        <v>0.86894574704774941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-0.14047458714121799</v>
      </c>
      <c r="J557" s="18">
        <f t="shared" si="75"/>
        <v>-8.5790254732229617E-5</v>
      </c>
      <c r="K557" s="12">
        <f t="shared" si="79"/>
        <v>0.80453911585042981</v>
      </c>
      <c r="L557" s="12">
        <f t="shared" si="76"/>
        <v>-0.21748569241355431</v>
      </c>
      <c r="M557" s="12">
        <f t="shared" si="80"/>
        <v>4.7300026404603131E-2</v>
      </c>
      <c r="N557" s="18">
        <f t="shared" si="77"/>
        <v>2.8886942447552691E-5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714.12</v>
      </c>
      <c r="D558" s="5" t="str">
        <f>'Исходные данные'!A560</f>
        <v>12.01.2015</v>
      </c>
      <c r="E558" s="1">
        <f>'Исходные данные'!B560</f>
        <v>606.98</v>
      </c>
      <c r="F558" s="12">
        <f t="shared" si="72"/>
        <v>0.84996919285274186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-0.16255517385725041</v>
      </c>
      <c r="J558" s="18">
        <f t="shared" si="75"/>
        <v>-9.899816831768717E-5</v>
      </c>
      <c r="K558" s="12">
        <f t="shared" si="79"/>
        <v>0.78696911198561992</v>
      </c>
      <c r="L558" s="12">
        <f t="shared" si="76"/>
        <v>-0.23956627912958664</v>
      </c>
      <c r="M558" s="12">
        <f t="shared" si="80"/>
        <v>5.7392002095994994E-2</v>
      </c>
      <c r="N558" s="18">
        <f t="shared" si="77"/>
        <v>3.4952459209805381E-5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713.6</v>
      </c>
      <c r="D559" s="5" t="str">
        <f>'Исходные данные'!A561</f>
        <v>31.12.2014</v>
      </c>
      <c r="E559" s="1">
        <f>'Исходные данные'!B561</f>
        <v>579.20000000000005</v>
      </c>
      <c r="F559" s="12">
        <f t="shared" si="72"/>
        <v>0.81165919282511212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-0.208674740194293</v>
      </c>
      <c r="J559" s="18">
        <f t="shared" si="75"/>
        <v>-1.2673086909937542E-4</v>
      </c>
      <c r="K559" s="12">
        <f t="shared" si="79"/>
        <v>0.75149866557952738</v>
      </c>
      <c r="L559" s="12">
        <f t="shared" si="76"/>
        <v>-0.28568584546662934</v>
      </c>
      <c r="M559" s="12">
        <f t="shared" si="80"/>
        <v>8.1616402299982793E-2</v>
      </c>
      <c r="N559" s="18">
        <f t="shared" si="77"/>
        <v>4.9566696892065708E-5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708.48</v>
      </c>
      <c r="D560" s="5" t="str">
        <f>'Исходные данные'!A562</f>
        <v>30.12.2014</v>
      </c>
      <c r="E560" s="1">
        <f>'Исходные данные'!B562</f>
        <v>579.19000000000005</v>
      </c>
      <c r="F560" s="12">
        <f t="shared" si="72"/>
        <v>0.81751072719060525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-0.20149125435112608</v>
      </c>
      <c r="J560" s="18">
        <f t="shared" si="75"/>
        <v>-1.2202670981173994E-4</v>
      </c>
      <c r="K560" s="12">
        <f t="shared" si="79"/>
        <v>0.75691648170990955</v>
      </c>
      <c r="L560" s="12">
        <f t="shared" si="76"/>
        <v>-0.27850235962346237</v>
      </c>
      <c r="M560" s="12">
        <f t="shared" si="80"/>
        <v>7.7563564315836331E-2</v>
      </c>
      <c r="N560" s="18">
        <f t="shared" si="77"/>
        <v>4.6973882738548205E-5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710.06</v>
      </c>
      <c r="D561" s="5" t="str">
        <f>'Исходные данные'!A563</f>
        <v>29.12.2014</v>
      </c>
      <c r="E561" s="1">
        <f>'Исходные данные'!B563</f>
        <v>577.63</v>
      </c>
      <c r="F561" s="12">
        <f t="shared" si="72"/>
        <v>0.81349463425626012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-0.20641594821909354</v>
      </c>
      <c r="J561" s="18">
        <f t="shared" si="75"/>
        <v>-1.2466028614108892E-4</v>
      </c>
      <c r="K561" s="12">
        <f t="shared" si="79"/>
        <v>0.75319806330513694</v>
      </c>
      <c r="L561" s="12">
        <f t="shared" si="76"/>
        <v>-0.28342705349142988</v>
      </c>
      <c r="M561" s="12">
        <f t="shared" si="80"/>
        <v>8.0330894650833817E-2</v>
      </c>
      <c r="N561" s="18">
        <f t="shared" si="77"/>
        <v>4.8514043607296759E-5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711.49</v>
      </c>
      <c r="D562" s="5" t="str">
        <f>'Исходные данные'!A564</f>
        <v>26.12.2014</v>
      </c>
      <c r="E562" s="1">
        <f>'Исходные данные'!B564</f>
        <v>577.87</v>
      </c>
      <c r="F562" s="12">
        <f t="shared" si="72"/>
        <v>0.81219693881853572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-0.20801243273662898</v>
      </c>
      <c r="J562" s="18">
        <f t="shared" si="75"/>
        <v>-1.2527382356769667E-4</v>
      </c>
      <c r="K562" s="12">
        <f t="shared" si="79"/>
        <v>0.75199655360944295</v>
      </c>
      <c r="L562" s="12">
        <f t="shared" si="76"/>
        <v>-0.28502353800896535</v>
      </c>
      <c r="M562" s="12">
        <f t="shared" si="80"/>
        <v>8.1238417219148082E-2</v>
      </c>
      <c r="N562" s="18">
        <f t="shared" si="77"/>
        <v>4.8925186883016579E-5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707.47</v>
      </c>
      <c r="D563" s="5" t="str">
        <f>'Исходные данные'!A565</f>
        <v>25.12.2014</v>
      </c>
      <c r="E563" s="1">
        <f>'Исходные данные'!B565</f>
        <v>582.82000000000005</v>
      </c>
      <c r="F563" s="12">
        <f t="shared" si="72"/>
        <v>0.82380878341131081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-0.19381683496936949</v>
      </c>
      <c r="J563" s="18">
        <f t="shared" si="75"/>
        <v>-1.1639885452960354E-4</v>
      </c>
      <c r="K563" s="12">
        <f t="shared" si="79"/>
        <v>0.76274772330421858</v>
      </c>
      <c r="L563" s="12">
        <f t="shared" si="76"/>
        <v>-0.27082794024170576</v>
      </c>
      <c r="M563" s="12">
        <f t="shared" si="80"/>
        <v>7.3347773215564918E-2</v>
      </c>
      <c r="N563" s="18">
        <f t="shared" si="77"/>
        <v>4.4049820470642603E-5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705.48</v>
      </c>
      <c r="D564" s="5" t="str">
        <f>'Исходные данные'!A566</f>
        <v>24.12.2014</v>
      </c>
      <c r="E564" s="1">
        <f>'Исходные данные'!B566</f>
        <v>588.46</v>
      </c>
      <c r="F564" s="12">
        <f t="shared" si="72"/>
        <v>0.83412711912456772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-0.1813694672256215</v>
      </c>
      <c r="J564" s="18">
        <f t="shared" si="75"/>
        <v>-1.0861943911130106E-4</v>
      </c>
      <c r="K564" s="12">
        <f t="shared" si="79"/>
        <v>0.77230125955201778</v>
      </c>
      <c r="L564" s="12">
        <f t="shared" si="76"/>
        <v>-0.25838057249795776</v>
      </c>
      <c r="M564" s="12">
        <f t="shared" si="80"/>
        <v>6.6760520244372373E-2</v>
      </c>
      <c r="N564" s="18">
        <f t="shared" si="77"/>
        <v>3.998186891458206E-5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701.88</v>
      </c>
      <c r="D565" s="5" t="str">
        <f>'Исходные данные'!A567</f>
        <v>23.12.2014</v>
      </c>
      <c r="E565" s="1">
        <f>'Исходные данные'!B567</f>
        <v>585.69000000000005</v>
      </c>
      <c r="F565" s="12">
        <f t="shared" si="72"/>
        <v>0.83445888186014716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-0.18097180988011399</v>
      </c>
      <c r="J565" s="18">
        <f t="shared" si="75"/>
        <v>-1.0807879095417874E-4</v>
      </c>
      <c r="K565" s="12">
        <f t="shared" si="79"/>
        <v>0.77260843189144401</v>
      </c>
      <c r="L565" s="12">
        <f t="shared" si="76"/>
        <v>-0.25798291515245036</v>
      </c>
      <c r="M565" s="12">
        <f t="shared" si="80"/>
        <v>6.6555184510556378E-2</v>
      </c>
      <c r="N565" s="18">
        <f t="shared" si="77"/>
        <v>3.9747648423245616E-5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699.25</v>
      </c>
      <c r="D566" s="5" t="str">
        <f>'Исходные данные'!A568</f>
        <v>22.12.2014</v>
      </c>
      <c r="E566" s="1">
        <f>'Исходные данные'!B568</f>
        <v>597.08000000000004</v>
      </c>
      <c r="F566" s="12">
        <f t="shared" si="72"/>
        <v>0.85388630675723998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-0.15795722431703008</v>
      </c>
      <c r="J566" s="18">
        <f t="shared" si="75"/>
        <v>-9.4070880903710422E-5</v>
      </c>
      <c r="K566" s="12">
        <f t="shared" si="79"/>
        <v>0.79059588772865963</v>
      </c>
      <c r="L566" s="12">
        <f t="shared" si="76"/>
        <v>-0.23496832958936636</v>
      </c>
      <c r="M566" s="12">
        <f t="shared" si="80"/>
        <v>5.5210115910017073E-2</v>
      </c>
      <c r="N566" s="18">
        <f t="shared" si="77"/>
        <v>3.2880194374821709E-5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702.22</v>
      </c>
      <c r="D567" s="5" t="str">
        <f>'Исходные данные'!A569</f>
        <v>19.12.2014</v>
      </c>
      <c r="E567" s="1">
        <f>'Исходные данные'!B569</f>
        <v>594.12</v>
      </c>
      <c r="F567" s="12">
        <f t="shared" si="72"/>
        <v>0.84605963942923867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-0.16716542608138252</v>
      </c>
      <c r="J567" s="18">
        <f t="shared" si="75"/>
        <v>-9.9276931732918632E-5</v>
      </c>
      <c r="K567" s="12">
        <f t="shared" si="79"/>
        <v>0.78334933633748327</v>
      </c>
      <c r="L567" s="12">
        <f t="shared" si="76"/>
        <v>-0.24417653135371886</v>
      </c>
      <c r="M567" s="12">
        <f t="shared" si="80"/>
        <v>5.9622178463933626E-2</v>
      </c>
      <c r="N567" s="18">
        <f t="shared" si="77"/>
        <v>3.540867917418631E-5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696.51</v>
      </c>
      <c r="D568" s="5" t="str">
        <f>'Исходные данные'!A570</f>
        <v>18.12.2014</v>
      </c>
      <c r="E568" s="1">
        <f>'Исходные данные'!B570</f>
        <v>613.79</v>
      </c>
      <c r="F568" s="12">
        <f t="shared" si="72"/>
        <v>0.88123645030222109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-0.12642930051744244</v>
      </c>
      <c r="J568" s="18">
        <f t="shared" si="75"/>
        <v>-7.487481998338443E-5</v>
      </c>
      <c r="K568" s="12">
        <f t="shared" si="79"/>
        <v>0.81591882691194129</v>
      </c>
      <c r="L568" s="12">
        <f t="shared" si="76"/>
        <v>-0.20344040578977879</v>
      </c>
      <c r="M568" s="12">
        <f t="shared" si="80"/>
        <v>4.1387998707909837E-2</v>
      </c>
      <c r="N568" s="18">
        <f t="shared" si="77"/>
        <v>2.4511082004283992E-5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691.35</v>
      </c>
      <c r="D569" s="5" t="str">
        <f>'Исходные данные'!A571</f>
        <v>17.12.2014</v>
      </c>
      <c r="E569" s="1">
        <f>'Исходные данные'!B571</f>
        <v>607.87</v>
      </c>
      <c r="F569" s="12">
        <f t="shared" si="72"/>
        <v>0.87925074130324721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-0.12868516451978851</v>
      </c>
      <c r="J569" s="18">
        <f t="shared" si="75"/>
        <v>-7.5998095238129679E-5</v>
      </c>
      <c r="K569" s="12">
        <f t="shared" si="79"/>
        <v>0.81408029951503713</v>
      </c>
      <c r="L569" s="12">
        <f t="shared" si="76"/>
        <v>-0.20569626979212477</v>
      </c>
      <c r="M569" s="12">
        <f t="shared" si="80"/>
        <v>4.2310955406394561E-2</v>
      </c>
      <c r="N569" s="18">
        <f t="shared" si="77"/>
        <v>2.4987744551524909E-5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681.24</v>
      </c>
      <c r="D570" s="5" t="str">
        <f>'Исходные данные'!A572</f>
        <v>16.12.2014</v>
      </c>
      <c r="E570" s="1">
        <f>'Исходные данные'!B572</f>
        <v>609.72</v>
      </c>
      <c r="F570" s="12">
        <f t="shared" si="72"/>
        <v>0.89501497269684693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-0.11091483157699432</v>
      </c>
      <c r="J570" s="18">
        <f t="shared" si="75"/>
        <v>-6.5320577983552598E-5</v>
      </c>
      <c r="K570" s="12">
        <f t="shared" si="79"/>
        <v>0.8286760793212663</v>
      </c>
      <c r="L570" s="12">
        <f t="shared" si="76"/>
        <v>-0.18792593684933068</v>
      </c>
      <c r="M570" s="12">
        <f t="shared" si="80"/>
        <v>3.53161577406986E-2</v>
      </c>
      <c r="N570" s="18">
        <f t="shared" si="77"/>
        <v>2.0798587555708222E-5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672.69</v>
      </c>
      <c r="D571" s="5" t="str">
        <f>'Исходные данные'!A573</f>
        <v>15.12.2014</v>
      </c>
      <c r="E571" s="1">
        <f>'Исходные данные'!B573</f>
        <v>631.53</v>
      </c>
      <c r="F571" s="12">
        <f t="shared" si="72"/>
        <v>0.93881282611604144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-6.3139152853132402E-2</v>
      </c>
      <c r="J571" s="18">
        <f t="shared" si="75"/>
        <v>-3.7080477219680836E-5</v>
      </c>
      <c r="K571" s="12">
        <f t="shared" si="79"/>
        <v>0.86922761707347218</v>
      </c>
      <c r="L571" s="12">
        <f t="shared" si="76"/>
        <v>-0.14015025812546864</v>
      </c>
      <c r="M571" s="12">
        <f t="shared" si="80"/>
        <v>1.9642094852635471E-2</v>
      </c>
      <c r="N571" s="18">
        <f t="shared" si="77"/>
        <v>1.1535445406183116E-5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675.8</v>
      </c>
      <c r="D572" s="5" t="str">
        <f>'Исходные данные'!A574</f>
        <v>12.12.2014</v>
      </c>
      <c r="E572" s="1">
        <f>'Исходные данные'!B574</f>
        <v>631.61</v>
      </c>
      <c r="F572" s="12">
        <f t="shared" si="72"/>
        <v>0.93461083160698444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-6.7625059218466815E-2</v>
      </c>
      <c r="J572" s="18">
        <f t="shared" si="75"/>
        <v>-3.9604122211148247E-5</v>
      </c>
      <c r="K572" s="12">
        <f t="shared" si="79"/>
        <v>0.86533707619838185</v>
      </c>
      <c r="L572" s="12">
        <f t="shared" si="76"/>
        <v>-0.14463616449080316</v>
      </c>
      <c r="M572" s="12">
        <f t="shared" si="80"/>
        <v>2.0919620078610653E-2</v>
      </c>
      <c r="N572" s="18">
        <f t="shared" si="77"/>
        <v>1.2251422768112595E-5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678.12</v>
      </c>
      <c r="D573" s="5" t="str">
        <f>'Исходные данные'!A575</f>
        <v>11.12.2014</v>
      </c>
      <c r="E573" s="1">
        <f>'Исходные данные'!B575</f>
        <v>629.99</v>
      </c>
      <c r="F573" s="12">
        <f t="shared" si="72"/>
        <v>0.92902436146994638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-7.3620317186024506E-2</v>
      </c>
      <c r="J573" s="18">
        <f t="shared" si="75"/>
        <v>-4.2994864756029027E-5</v>
      </c>
      <c r="K573" s="12">
        <f t="shared" si="79"/>
        <v>0.86016467762223647</v>
      </c>
      <c r="L573" s="12">
        <f t="shared" si="76"/>
        <v>-0.15063142245836075</v>
      </c>
      <c r="M573" s="12">
        <f t="shared" si="80"/>
        <v>2.2689825431829132E-2</v>
      </c>
      <c r="N573" s="18">
        <f t="shared" si="77"/>
        <v>1.3251042824420095E-5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676.08</v>
      </c>
      <c r="D574" s="5" t="str">
        <f>'Исходные данные'!A576</f>
        <v>10.12.2014</v>
      </c>
      <c r="E574" s="1">
        <f>'Исходные данные'!B576</f>
        <v>635.45000000000005</v>
      </c>
      <c r="F574" s="12">
        <f t="shared" si="72"/>
        <v>0.93990356170867351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-6.197800290814745E-2</v>
      </c>
      <c r="J574" s="18">
        <f t="shared" si="75"/>
        <v>-3.60946346593636E-5</v>
      </c>
      <c r="K574" s="12">
        <f t="shared" si="79"/>
        <v>0.87023750687649404</v>
      </c>
      <c r="L574" s="12">
        <f t="shared" si="76"/>
        <v>-0.13898910818048377</v>
      </c>
      <c r="M574" s="12">
        <f t="shared" si="80"/>
        <v>1.9317972192806204E-2</v>
      </c>
      <c r="N574" s="18">
        <f t="shared" si="77"/>
        <v>1.1250364902729436E-5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668.44</v>
      </c>
      <c r="D575" s="5" t="str">
        <f>'Исходные данные'!A577</f>
        <v>09.12.2014</v>
      </c>
      <c r="E575" s="1">
        <f>'Исходные данные'!B577</f>
        <v>626.36</v>
      </c>
      <c r="F575" s="12">
        <f t="shared" si="72"/>
        <v>0.93704745377296383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-6.5021353657939804E-2</v>
      </c>
      <c r="J575" s="18">
        <f t="shared" si="75"/>
        <v>-3.7761327052647246E-5</v>
      </c>
      <c r="K575" s="12">
        <f t="shared" si="79"/>
        <v>0.86759309488509384</v>
      </c>
      <c r="L575" s="12">
        <f t="shared" si="76"/>
        <v>-0.14203245893027616</v>
      </c>
      <c r="M575" s="12">
        <f t="shared" si="80"/>
        <v>2.0173219389780568E-2</v>
      </c>
      <c r="N575" s="18">
        <f t="shared" si="77"/>
        <v>1.1715651739423437E-5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661.41</v>
      </c>
      <c r="D576" s="5" t="str">
        <f>'Исходные данные'!A578</f>
        <v>08.12.2014</v>
      </c>
      <c r="E576" s="1">
        <f>'Исходные данные'!B578</f>
        <v>635.66999999999996</v>
      </c>
      <c r="F576" s="12">
        <f t="shared" si="72"/>
        <v>0.96108314056334199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-3.9694359119948938E-2</v>
      </c>
      <c r="J576" s="18">
        <f t="shared" si="75"/>
        <v>-2.2988265565515915E-5</v>
      </c>
      <c r="K576" s="12">
        <f t="shared" si="79"/>
        <v>0.8898472462689847</v>
      </c>
      <c r="L576" s="12">
        <f t="shared" si="76"/>
        <v>-0.1167054643922852</v>
      </c>
      <c r="M576" s="12">
        <f t="shared" si="80"/>
        <v>1.3620165419018939E-2</v>
      </c>
      <c r="N576" s="18">
        <f t="shared" si="77"/>
        <v>7.8878708874609107E-6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657.69</v>
      </c>
      <c r="D577" s="5" t="str">
        <f>'Исходные данные'!A579</f>
        <v>05.12.2014</v>
      </c>
      <c r="E577" s="1">
        <f>'Исходные данные'!B579</f>
        <v>646.91999999999996</v>
      </c>
      <c r="F577" s="12">
        <f t="shared" si="72"/>
        <v>0.98362450394562773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-1.6511056439606066E-2</v>
      </c>
      <c r="J577" s="18">
        <f t="shared" si="75"/>
        <v>-9.5353896021469284E-6</v>
      </c>
      <c r="K577" s="12">
        <f t="shared" si="79"/>
        <v>0.91071783413625096</v>
      </c>
      <c r="L577" s="12">
        <f t="shared" si="76"/>
        <v>-9.35221617119424E-2</v>
      </c>
      <c r="M577" s="12">
        <f t="shared" si="80"/>
        <v>8.7463947312746981E-3</v>
      </c>
      <c r="N577" s="18">
        <f t="shared" si="77"/>
        <v>5.0511777778684199E-6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653.58000000000004</v>
      </c>
      <c r="D578" s="5" t="str">
        <f>'Исходные данные'!A580</f>
        <v>04.12.2014</v>
      </c>
      <c r="E578" s="1">
        <f>'Исходные данные'!B580</f>
        <v>657.6</v>
      </c>
      <c r="F578" s="12">
        <f t="shared" ref="F578:F641" si="81">E578/C578</f>
        <v>1.0061507390067015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6.1319004195609893E-3</v>
      </c>
      <c r="J578" s="18">
        <f t="shared" ref="J578:J641" si="84">H578*I578</f>
        <v>3.5313831725521957E-6</v>
      </c>
      <c r="K578" s="12">
        <f t="shared" si="79"/>
        <v>0.93157441499995752</v>
      </c>
      <c r="L578" s="12">
        <f t="shared" ref="L578:L641" si="85">LN(K578)</f>
        <v>-7.0879204852775268E-2</v>
      </c>
      <c r="M578" s="12">
        <f t="shared" si="80"/>
        <v>5.0238616805616748E-3</v>
      </c>
      <c r="N578" s="18">
        <f t="shared" ref="N578:N641" si="86">M578*H578</f>
        <v>2.8932597377756283E-6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661.5</v>
      </c>
      <c r="D579" s="5" t="str">
        <f>'Исходные данные'!A581</f>
        <v>03.12.2014</v>
      </c>
      <c r="E579" s="1">
        <f>'Исходные данные'!B581</f>
        <v>651.95000000000005</v>
      </c>
      <c r="F579" s="12">
        <f t="shared" si="81"/>
        <v>0.98556311413454278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-1.4542111685529022E-2</v>
      </c>
      <c r="J579" s="18">
        <f t="shared" si="84"/>
        <v>-8.3514790295968089E-6</v>
      </c>
      <c r="K579" s="12">
        <f t="shared" ref="K579:K642" si="88">F579/GEOMEAN(F$2:F$1242)</f>
        <v>0.91251275370708429</v>
      </c>
      <c r="L579" s="12">
        <f t="shared" si="85"/>
        <v>-9.1553216957865308E-2</v>
      </c>
      <c r="M579" s="12">
        <f t="shared" ref="M579:M642" si="89">POWER(L579-AVERAGE(L$2:L$1242),2)</f>
        <v>8.3819915353339474E-3</v>
      </c>
      <c r="N579" s="18">
        <f t="shared" si="86"/>
        <v>4.8137456270026468E-6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654.91</v>
      </c>
      <c r="D580" s="5" t="str">
        <f>'Исходные данные'!A582</f>
        <v>02.12.2014</v>
      </c>
      <c r="E580" s="1">
        <f>'Исходные данные'!B582</f>
        <v>651.89</v>
      </c>
      <c r="F580" s="12">
        <f t="shared" si="81"/>
        <v>0.99538867936052289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-4.6219855774262244E-3</v>
      </c>
      <c r="J580" s="18">
        <f t="shared" si="84"/>
        <v>-2.6469800891899386E-6</v>
      </c>
      <c r="K580" s="12">
        <f t="shared" si="88"/>
        <v>0.92161004382732281</v>
      </c>
      <c r="L580" s="12">
        <f t="shared" si="85"/>
        <v>-8.1633090849762502E-2</v>
      </c>
      <c r="M580" s="12">
        <f t="shared" si="89"/>
        <v>6.6639615216855718E-3</v>
      </c>
      <c r="N580" s="18">
        <f t="shared" si="86"/>
        <v>3.8164059942506717E-6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654.76</v>
      </c>
      <c r="D581" s="5" t="str">
        <f>'Исходные данные'!A583</f>
        <v>01.12.2014</v>
      </c>
      <c r="E581" s="1">
        <f>'Исходные данные'!B583</f>
        <v>655.04999999999995</v>
      </c>
      <c r="F581" s="12">
        <f t="shared" si="81"/>
        <v>1.0004429103793755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4.4281232352564882E-4</v>
      </c>
      <c r="J581" s="18">
        <f t="shared" si="84"/>
        <v>2.5288784569771105E-7</v>
      </c>
      <c r="K581" s="12">
        <f t="shared" si="88"/>
        <v>0.92628965307683797</v>
      </c>
      <c r="L581" s="12">
        <f t="shared" si="85"/>
        <v>-7.656829294881061E-2</v>
      </c>
      <c r="M581" s="12">
        <f t="shared" si="89"/>
        <v>5.8627034850948744E-3</v>
      </c>
      <c r="N581" s="18">
        <f t="shared" si="86"/>
        <v>3.348159876187883E-6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650.23</v>
      </c>
      <c r="D582" s="5" t="str">
        <f>'Исходные данные'!A584</f>
        <v>28.11.2014</v>
      </c>
      <c r="E582" s="1">
        <f>'Исходные данные'!B584</f>
        <v>648.48</v>
      </c>
      <c r="F582" s="12">
        <f t="shared" si="81"/>
        <v>0.99730864463343738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-2.6949835747443526E-3</v>
      </c>
      <c r="J582" s="18">
        <f t="shared" si="84"/>
        <v>-1.5347956156640221E-6</v>
      </c>
      <c r="K582" s="12">
        <f t="shared" si="88"/>
        <v>0.92338770045132057</v>
      </c>
      <c r="L582" s="12">
        <f t="shared" si="85"/>
        <v>-7.9706088847080678E-2</v>
      </c>
      <c r="M582" s="12">
        <f t="shared" si="89"/>
        <v>6.353060599298712E-3</v>
      </c>
      <c r="N582" s="18">
        <f t="shared" si="86"/>
        <v>3.6180738336323478E-6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648.79</v>
      </c>
      <c r="D583" s="5" t="str">
        <f>'Исходные данные'!A585</f>
        <v>27.11.2014</v>
      </c>
      <c r="E583" s="1">
        <f>'Исходные данные'!B585</f>
        <v>640.88</v>
      </c>
      <c r="F583" s="12">
        <f t="shared" si="81"/>
        <v>0.98780807349065192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-1.2266857705275523E-2</v>
      </c>
      <c r="J583" s="18">
        <f t="shared" si="84"/>
        <v>-6.9664884944620828E-6</v>
      </c>
      <c r="K583" s="12">
        <f t="shared" si="88"/>
        <v>0.91459131571353935</v>
      </c>
      <c r="L583" s="12">
        <f t="shared" si="85"/>
        <v>-8.9277962977611841E-2</v>
      </c>
      <c r="M583" s="12">
        <f t="shared" si="89"/>
        <v>7.9705546734318237E-3</v>
      </c>
      <c r="N583" s="18">
        <f t="shared" si="86"/>
        <v>4.5265689682748801E-6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652.83000000000004</v>
      </c>
      <c r="D584" s="5" t="str">
        <f>'Исходные данные'!A586</f>
        <v>26.11.2014</v>
      </c>
      <c r="E584" s="1">
        <f>'Исходные данные'!B586</f>
        <v>641.55999999999995</v>
      </c>
      <c r="F584" s="12">
        <f t="shared" si="81"/>
        <v>0.98273670021291903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-1.7414048007133871E-2</v>
      </c>
      <c r="J584" s="18">
        <f t="shared" si="84"/>
        <v>-9.8620341811339921E-6</v>
      </c>
      <c r="K584" s="12">
        <f t="shared" si="88"/>
        <v>0.90989583479671921</v>
      </c>
      <c r="L584" s="12">
        <f t="shared" si="85"/>
        <v>-9.4425153279470223E-2</v>
      </c>
      <c r="M584" s="12">
        <f t="shared" si="89"/>
        <v>8.9161095718514379E-3</v>
      </c>
      <c r="N584" s="18">
        <f t="shared" si="86"/>
        <v>5.0494277565051431E-6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659.09</v>
      </c>
      <c r="D585" s="5" t="str">
        <f>'Исходные данные'!A587</f>
        <v>25.11.2014</v>
      </c>
      <c r="E585" s="1">
        <f>'Исходные данные'!B587</f>
        <v>641.96</v>
      </c>
      <c r="F585" s="12">
        <f t="shared" si="81"/>
        <v>0.97400961932361285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-2.6334099286098409E-2</v>
      </c>
      <c r="J585" s="18">
        <f t="shared" si="84"/>
        <v>-1.4872069422450943E-5</v>
      </c>
      <c r="K585" s="12">
        <f t="shared" si="88"/>
        <v>0.90181560888331502</v>
      </c>
      <c r="L585" s="12">
        <f t="shared" si="85"/>
        <v>-0.10334520455843477</v>
      </c>
      <c r="M585" s="12">
        <f t="shared" si="89"/>
        <v>1.0680231305224717E-2</v>
      </c>
      <c r="N585" s="18">
        <f t="shared" si="86"/>
        <v>6.0316147400182727E-6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656.98</v>
      </c>
      <c r="D586" s="5" t="str">
        <f>'Исходные данные'!A588</f>
        <v>24.11.2014</v>
      </c>
      <c r="E586" s="1">
        <f>'Исходные данные'!B588</f>
        <v>645.39</v>
      </c>
      <c r="F586" s="12">
        <f t="shared" si="81"/>
        <v>0.98235867149684919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-1.779879139025441E-2</v>
      </c>
      <c r="J586" s="18">
        <f t="shared" si="84"/>
        <v>-1.0023735950085384E-5</v>
      </c>
      <c r="K586" s="12">
        <f t="shared" si="88"/>
        <v>0.90954582573110587</v>
      </c>
      <c r="L586" s="12">
        <f t="shared" si="85"/>
        <v>-9.4809896662590709E-2</v>
      </c>
      <c r="M586" s="12">
        <f t="shared" si="89"/>
        <v>8.9889165051711215E-3</v>
      </c>
      <c r="N586" s="18">
        <f t="shared" si="86"/>
        <v>5.0622833623711421E-6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663.96</v>
      </c>
      <c r="D587" s="5" t="str">
        <f>'Исходные данные'!A589</f>
        <v>21.11.2014</v>
      </c>
      <c r="E587" s="1">
        <f>'Исходные данные'!B589</f>
        <v>656.16</v>
      </c>
      <c r="F587" s="12">
        <f t="shared" si="81"/>
        <v>0.98825230435568401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-1.1817245054269641E-2</v>
      </c>
      <c r="J587" s="18">
        <f t="shared" si="84"/>
        <v>-6.6365369348188152E-6</v>
      </c>
      <c r="K587" s="12">
        <f t="shared" si="88"/>
        <v>0.91500261999645993</v>
      </c>
      <c r="L587" s="12">
        <f t="shared" si="85"/>
        <v>-8.8828350326605993E-2</v>
      </c>
      <c r="M587" s="12">
        <f t="shared" si="89"/>
        <v>7.8904758217462363E-3</v>
      </c>
      <c r="N587" s="18">
        <f t="shared" si="86"/>
        <v>4.4312726006637053E-6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667.18</v>
      </c>
      <c r="D588" s="5" t="str">
        <f>'Исходные данные'!A590</f>
        <v>20.11.2014</v>
      </c>
      <c r="E588" s="1">
        <f>'Исходные данные'!B590</f>
        <v>655.89</v>
      </c>
      <c r="F588" s="12">
        <f t="shared" si="81"/>
        <v>0.98307802991696402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-1.706678261915643E-2</v>
      </c>
      <c r="J588" s="18">
        <f t="shared" si="84"/>
        <v>-9.5579136016029631E-6</v>
      </c>
      <c r="K588" s="12">
        <f t="shared" si="88"/>
        <v>0.91021186499680806</v>
      </c>
      <c r="L588" s="12">
        <f t="shared" si="85"/>
        <v>-9.4077887891492767E-2</v>
      </c>
      <c r="M588" s="12">
        <f t="shared" si="89"/>
        <v>8.8506489901242734E-3</v>
      </c>
      <c r="N588" s="18">
        <f t="shared" si="86"/>
        <v>4.9566306815656621E-6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667.61</v>
      </c>
      <c r="D589" s="5" t="str">
        <f>'Исходные данные'!A591</f>
        <v>19.11.2014</v>
      </c>
      <c r="E589" s="1">
        <f>'Исходные данные'!B591</f>
        <v>656.32</v>
      </c>
      <c r="F589" s="12">
        <f t="shared" si="81"/>
        <v>0.98308892916523127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-1.7055695820838501E-2</v>
      </c>
      <c r="J589" s="18">
        <f t="shared" si="84"/>
        <v>-9.5250454119571023E-6</v>
      </c>
      <c r="K589" s="12">
        <f t="shared" si="88"/>
        <v>0.91022195638812242</v>
      </c>
      <c r="L589" s="12">
        <f t="shared" si="85"/>
        <v>-9.4066801093174779E-2</v>
      </c>
      <c r="M589" s="12">
        <f t="shared" si="89"/>
        <v>8.8485630679029006E-3</v>
      </c>
      <c r="N589" s="18">
        <f t="shared" si="86"/>
        <v>4.9416315779603312E-6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668.69</v>
      </c>
      <c r="D590" s="5" t="str">
        <f>'Исходные данные'!A592</f>
        <v>18.11.2014</v>
      </c>
      <c r="E590" s="1">
        <f>'Исходные данные'!B592</f>
        <v>656.23</v>
      </c>
      <c r="F590" s="12">
        <f t="shared" si="81"/>
        <v>0.98136655251312266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-1.8809237308052899E-2</v>
      </c>
      <c r="J590" s="18">
        <f t="shared" si="84"/>
        <v>-1.0475022586236448E-5</v>
      </c>
      <c r="K590" s="12">
        <f t="shared" si="88"/>
        <v>0.90862724303167075</v>
      </c>
      <c r="L590" s="12">
        <f t="shared" si="85"/>
        <v>-9.5820342580389226E-2</v>
      </c>
      <c r="M590" s="12">
        <f t="shared" si="89"/>
        <v>9.1815380522231437E-3</v>
      </c>
      <c r="N590" s="18">
        <f t="shared" si="86"/>
        <v>5.1132758281618441E-6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668.29</v>
      </c>
      <c r="D591" s="5" t="str">
        <f>'Исходные данные'!A593</f>
        <v>17.11.2014</v>
      </c>
      <c r="E591" s="1">
        <f>'Исходные данные'!B593</f>
        <v>654.78</v>
      </c>
      <c r="F591" s="12">
        <f t="shared" si="81"/>
        <v>0.97978422541112398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-2.0422909712201599E-2</v>
      </c>
      <c r="J591" s="18">
        <f t="shared" si="84"/>
        <v>-1.1341945837638653E-5</v>
      </c>
      <c r="K591" s="12">
        <f t="shared" si="88"/>
        <v>0.90716219869265036</v>
      </c>
      <c r="L591" s="12">
        <f t="shared" si="85"/>
        <v>-9.7434014984537867E-2</v>
      </c>
      <c r="M591" s="12">
        <f t="shared" si="89"/>
        <v>9.4933872760071415E-3</v>
      </c>
      <c r="N591" s="18">
        <f t="shared" si="86"/>
        <v>5.2721911724396345E-6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663.66</v>
      </c>
      <c r="D592" s="5" t="str">
        <f>'Исходные данные'!A594</f>
        <v>14.11.2014</v>
      </c>
      <c r="E592" s="1">
        <f>'Исходные данные'!B594</f>
        <v>651.13</v>
      </c>
      <c r="F592" s="12">
        <f t="shared" si="81"/>
        <v>0.9811198505258717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-1.9060655089259897E-2</v>
      </c>
      <c r="J592" s="18">
        <f t="shared" si="84"/>
        <v>-1.0555867828038692E-5</v>
      </c>
      <c r="K592" s="12">
        <f t="shared" si="88"/>
        <v>0.90839882670145022</v>
      </c>
      <c r="L592" s="12">
        <f t="shared" si="85"/>
        <v>-9.6071760361596148E-2</v>
      </c>
      <c r="M592" s="12">
        <f t="shared" si="89"/>
        <v>9.2297831389759489E-3</v>
      </c>
      <c r="N592" s="18">
        <f t="shared" si="86"/>
        <v>5.1114912074238274E-6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666.19</v>
      </c>
      <c r="D593" s="5" t="str">
        <f>'Исходные данные'!A595</f>
        <v>13.11.2014</v>
      </c>
      <c r="E593" s="1">
        <f>'Исходные данные'!B595</f>
        <v>645.08000000000004</v>
      </c>
      <c r="F593" s="12">
        <f t="shared" si="81"/>
        <v>0.96831234332547766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-3.2200575027250447E-2</v>
      </c>
      <c r="J593" s="18">
        <f t="shared" si="84"/>
        <v>-1.7783036408316824E-5</v>
      </c>
      <c r="K593" s="12">
        <f t="shared" si="88"/>
        <v>0.89654061742398794</v>
      </c>
      <c r="L593" s="12">
        <f t="shared" si="85"/>
        <v>-0.10921168029958668</v>
      </c>
      <c r="M593" s="12">
        <f t="shared" si="89"/>
        <v>1.192719111385912E-2</v>
      </c>
      <c r="N593" s="18">
        <f t="shared" si="86"/>
        <v>6.5868908753093352E-6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662.3</v>
      </c>
      <c r="D594" s="5" t="str">
        <f>'Исходные данные'!A596</f>
        <v>12.11.2014</v>
      </c>
      <c r="E594" s="1">
        <f>'Исходные данные'!B596</f>
        <v>649.17999999999995</v>
      </c>
      <c r="F594" s="12">
        <f t="shared" si="81"/>
        <v>0.98019024611203376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-2.0008597472305746E-2</v>
      </c>
      <c r="J594" s="18">
        <f t="shared" si="84"/>
        <v>-1.101907418821833E-5</v>
      </c>
      <c r="K594" s="12">
        <f t="shared" si="88"/>
        <v>0.90753812496519004</v>
      </c>
      <c r="L594" s="12">
        <f t="shared" si="85"/>
        <v>-9.7019702744642083E-2</v>
      </c>
      <c r="M594" s="12">
        <f t="shared" si="89"/>
        <v>9.4128227206587024E-3</v>
      </c>
      <c r="N594" s="18">
        <f t="shared" si="86"/>
        <v>5.1838012146052141E-6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663.62</v>
      </c>
      <c r="D595" s="5" t="str">
        <f>'Исходные данные'!A597</f>
        <v>11.11.2014</v>
      </c>
      <c r="E595" s="1">
        <f>'Исходные данные'!B597</f>
        <v>652.71</v>
      </c>
      <c r="F595" s="12">
        <f t="shared" si="81"/>
        <v>0.98355986859949973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-1.6576770001642583E-2</v>
      </c>
      <c r="J595" s="18">
        <f t="shared" si="84"/>
        <v>-9.1036287969236829E-6</v>
      </c>
      <c r="K595" s="12">
        <f t="shared" si="88"/>
        <v>0.91065798958968036</v>
      </c>
      <c r="L595" s="12">
        <f t="shared" si="85"/>
        <v>-9.3587875273978938E-2</v>
      </c>
      <c r="M595" s="12">
        <f t="shared" si="89"/>
        <v>8.75869039829783E-3</v>
      </c>
      <c r="N595" s="18">
        <f t="shared" si="86"/>
        <v>4.8100966669249865E-6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668.07</v>
      </c>
      <c r="D596" s="5" t="str">
        <f>'Исходные данные'!A598</f>
        <v>10.11.2014</v>
      </c>
      <c r="E596" s="1">
        <f>'Исходные данные'!B598</f>
        <v>652.11</v>
      </c>
      <c r="F596" s="12">
        <f t="shared" si="81"/>
        <v>0.97611028784408815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-2.4179699112791334E-2</v>
      </c>
      <c r="J596" s="18">
        <f t="shared" si="84"/>
        <v>-1.3241942288662482E-5</v>
      </c>
      <c r="K596" s="12">
        <f t="shared" si="88"/>
        <v>0.90376057495271589</v>
      </c>
      <c r="L596" s="12">
        <f t="shared" si="85"/>
        <v>-0.10119080438512765</v>
      </c>
      <c r="M596" s="12">
        <f t="shared" si="89"/>
        <v>1.023957889210916E-2</v>
      </c>
      <c r="N596" s="18">
        <f t="shared" si="86"/>
        <v>5.6076757662292978E-6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665.98</v>
      </c>
      <c r="D597" s="5" t="str">
        <f>'Исходные данные'!A599</f>
        <v>07.11.2014</v>
      </c>
      <c r="E597" s="1">
        <f>'Исходные данные'!B599</f>
        <v>651.58000000000004</v>
      </c>
      <c r="F597" s="12">
        <f t="shared" si="81"/>
        <v>0.97837772906093279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-2.1859457479721699E-2</v>
      </c>
      <c r="J597" s="18">
        <f t="shared" si="84"/>
        <v>-1.1937856306261236E-5</v>
      </c>
      <c r="K597" s="12">
        <f t="shared" si="88"/>
        <v>0.90585995245475315</v>
      </c>
      <c r="L597" s="12">
        <f t="shared" si="85"/>
        <v>-9.8870562752058022E-2</v>
      </c>
      <c r="M597" s="12">
        <f t="shared" si="89"/>
        <v>9.7753881789086356E-3</v>
      </c>
      <c r="N597" s="18">
        <f t="shared" si="86"/>
        <v>5.338521302552552E-6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667.61</v>
      </c>
      <c r="D598" s="5" t="str">
        <f>'Исходные данные'!A600</f>
        <v>06.11.2014</v>
      </c>
      <c r="E598" s="1">
        <f>'Исходные данные'!B600</f>
        <v>653.75</v>
      </c>
      <c r="F598" s="12">
        <f t="shared" si="81"/>
        <v>0.97923937628256019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-2.0979155325721695E-2</v>
      </c>
      <c r="J598" s="18">
        <f t="shared" si="84"/>
        <v>-1.1425129613375173E-5</v>
      </c>
      <c r="K598" s="12">
        <f t="shared" si="88"/>
        <v>0.90665773401501548</v>
      </c>
      <c r="L598" s="12">
        <f t="shared" si="85"/>
        <v>-9.7990260598058043E-2</v>
      </c>
      <c r="M598" s="12">
        <f t="shared" si="89"/>
        <v>9.6020911720753176E-3</v>
      </c>
      <c r="N598" s="18">
        <f t="shared" si="86"/>
        <v>5.2292446715383714E-6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672.47</v>
      </c>
      <c r="D599" s="5" t="str">
        <f>'Исходные данные'!A601</f>
        <v>05.11.2014</v>
      </c>
      <c r="E599" s="1">
        <f>'Исходные данные'!B601</f>
        <v>639.66999999999996</v>
      </c>
      <c r="F599" s="12">
        <f t="shared" si="81"/>
        <v>0.95122458994453274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-5.0005082442092764E-2</v>
      </c>
      <c r="J599" s="18">
        <f t="shared" si="84"/>
        <v>-2.7156478616721013E-5</v>
      </c>
      <c r="K599" s="12">
        <f t="shared" si="88"/>
        <v>0.88071941564737088</v>
      </c>
      <c r="L599" s="12">
        <f t="shared" si="85"/>
        <v>-0.12701618771442907</v>
      </c>
      <c r="M599" s="12">
        <f t="shared" si="89"/>
        <v>1.6133111941507069E-2</v>
      </c>
      <c r="N599" s="18">
        <f t="shared" si="86"/>
        <v>8.7614795949602958E-6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672.32</v>
      </c>
      <c r="D600" s="5" t="str">
        <f>'Исходные данные'!A602</f>
        <v>31.10.2014</v>
      </c>
      <c r="E600" s="1">
        <f>'Исходные данные'!B602</f>
        <v>636.36</v>
      </c>
      <c r="F600" s="12">
        <f t="shared" si="81"/>
        <v>0.94651356496906225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-5.4969976719596768E-2</v>
      </c>
      <c r="J600" s="18">
        <f t="shared" si="84"/>
        <v>-2.9769464946173338E-5</v>
      </c>
      <c r="K600" s="12">
        <f t="shared" si="88"/>
        <v>0.87635757386220592</v>
      </c>
      <c r="L600" s="12">
        <f t="shared" si="85"/>
        <v>-0.13198108199193301</v>
      </c>
      <c r="M600" s="12">
        <f t="shared" si="89"/>
        <v>1.7419006003761329E-2</v>
      </c>
      <c r="N600" s="18">
        <f t="shared" si="86"/>
        <v>9.4334129204986792E-6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681.19</v>
      </c>
      <c r="D601" s="5" t="str">
        <f>'Исходные данные'!A603</f>
        <v>30.10.2014</v>
      </c>
      <c r="E601" s="1">
        <f>'Исходные данные'!B603</f>
        <v>630.23</v>
      </c>
      <c r="F601" s="12">
        <f t="shared" si="81"/>
        <v>0.92518974148181854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-7.7756436578867799E-2</v>
      </c>
      <c r="J601" s="18">
        <f t="shared" si="84"/>
        <v>-4.1992138764439603E-5</v>
      </c>
      <c r="K601" s="12">
        <f t="shared" si="88"/>
        <v>0.85661428131112904</v>
      </c>
      <c r="L601" s="12">
        <f t="shared" si="85"/>
        <v>-0.15476754185120414</v>
      </c>
      <c r="M601" s="12">
        <f t="shared" si="89"/>
        <v>2.3952992010664208E-2</v>
      </c>
      <c r="N601" s="18">
        <f t="shared" si="86"/>
        <v>1.2935744082293572E-5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678.98</v>
      </c>
      <c r="D602" s="5" t="str">
        <f>'Исходные данные'!A604</f>
        <v>29.10.2014</v>
      </c>
      <c r="E602" s="1">
        <f>'Исходные данные'!B604</f>
        <v>622.27</v>
      </c>
      <c r="F602" s="12">
        <f t="shared" si="81"/>
        <v>0.91647765766296496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-8.7217589890450448E-2</v>
      </c>
      <c r="J602" s="18">
        <f t="shared" si="84"/>
        <v>-4.6970144500049288E-5</v>
      </c>
      <c r="K602" s="12">
        <f t="shared" si="88"/>
        <v>0.84854794087888785</v>
      </c>
      <c r="L602" s="12">
        <f t="shared" si="85"/>
        <v>-0.16422869516278679</v>
      </c>
      <c r="M602" s="12">
        <f t="shared" si="89"/>
        <v>2.6971064314871531E-2</v>
      </c>
      <c r="N602" s="18">
        <f t="shared" si="86"/>
        <v>1.4524991917121821E-5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684.36</v>
      </c>
      <c r="D603" s="5" t="str">
        <f>'Исходные данные'!A605</f>
        <v>28.10.2014</v>
      </c>
      <c r="E603" s="1">
        <f>'Исходные данные'!B605</f>
        <v>621.91999999999996</v>
      </c>
      <c r="F603" s="12">
        <f t="shared" si="81"/>
        <v>0.90876147057104439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-9.5672627852534858E-2</v>
      </c>
      <c r="J603" s="18">
        <f t="shared" si="84"/>
        <v>-5.1379714542481225E-5</v>
      </c>
      <c r="K603" s="12">
        <f t="shared" si="88"/>
        <v>0.84140368088134265</v>
      </c>
      <c r="L603" s="12">
        <f t="shared" si="85"/>
        <v>-0.17268373312487117</v>
      </c>
      <c r="M603" s="12">
        <f t="shared" si="89"/>
        <v>2.9819671685941712E-2</v>
      </c>
      <c r="N603" s="18">
        <f t="shared" si="86"/>
        <v>1.6014258763078401E-5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684.23</v>
      </c>
      <c r="D604" s="5" t="str">
        <f>'Исходные данные'!A606</f>
        <v>27.10.2014</v>
      </c>
      <c r="E604" s="1">
        <f>'Исходные данные'!B606</f>
        <v>619.09</v>
      </c>
      <c r="F604" s="12">
        <f t="shared" si="81"/>
        <v>0.90479809420808799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-0.10004346049534474</v>
      </c>
      <c r="J604" s="18">
        <f t="shared" si="84"/>
        <v>-5.3577057615165032E-5</v>
      </c>
      <c r="K604" s="12">
        <f t="shared" si="88"/>
        <v>0.83773407167309344</v>
      </c>
      <c r="L604" s="12">
        <f t="shared" si="85"/>
        <v>-0.17705456576768103</v>
      </c>
      <c r="M604" s="12">
        <f t="shared" si="89"/>
        <v>3.1348319259182064E-2</v>
      </c>
      <c r="N604" s="18">
        <f t="shared" si="86"/>
        <v>1.6788210831291054E-5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684.1</v>
      </c>
      <c r="D605" s="5" t="str">
        <f>'Исходные данные'!A607</f>
        <v>24.10.2014</v>
      </c>
      <c r="E605" s="1">
        <f>'Исходные данные'!B607</f>
        <v>611.63</v>
      </c>
      <c r="F605" s="12">
        <f t="shared" si="81"/>
        <v>0.8940651951469083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-0.11197658124728214</v>
      </c>
      <c r="J605" s="18">
        <f t="shared" si="84"/>
        <v>-5.9800322592553036E-5</v>
      </c>
      <c r="K605" s="12">
        <f t="shared" si="88"/>
        <v>0.82779669969039948</v>
      </c>
      <c r="L605" s="12">
        <f t="shared" si="85"/>
        <v>-0.18898768651961839</v>
      </c>
      <c r="M605" s="12">
        <f t="shared" si="89"/>
        <v>3.5716345656037533E-2</v>
      </c>
      <c r="N605" s="18">
        <f t="shared" si="86"/>
        <v>1.9074068597803484E-5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683.48</v>
      </c>
      <c r="D606" s="5" t="str">
        <f>'Исходные данные'!A608</f>
        <v>23.10.2014</v>
      </c>
      <c r="E606" s="1">
        <f>'Исходные данные'!B608</f>
        <v>611.07000000000005</v>
      </c>
      <c r="F606" s="12">
        <f t="shared" si="81"/>
        <v>0.89405688535143679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-0.11198587568591382</v>
      </c>
      <c r="J606" s="18">
        <f t="shared" si="84"/>
        <v>-5.9638366914039286E-5</v>
      </c>
      <c r="K606" s="12">
        <f t="shared" si="88"/>
        <v>0.82778900582052983</v>
      </c>
      <c r="L606" s="12">
        <f t="shared" si="85"/>
        <v>-0.1889969809582501</v>
      </c>
      <c r="M606" s="12">
        <f t="shared" si="89"/>
        <v>3.5719858811333133E-2</v>
      </c>
      <c r="N606" s="18">
        <f t="shared" si="86"/>
        <v>1.9022702933383605E-5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677.37</v>
      </c>
      <c r="D607" s="5" t="str">
        <f>'Исходные данные'!A609</f>
        <v>22.10.2014</v>
      </c>
      <c r="E607" s="1">
        <f>'Исходные данные'!B609</f>
        <v>619.16</v>
      </c>
      <c r="F607" s="12">
        <f t="shared" si="81"/>
        <v>0.91406469137989577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-8.9853931717669366E-2</v>
      </c>
      <c r="J607" s="18">
        <f t="shared" si="84"/>
        <v>-4.7718386096298331E-5</v>
      </c>
      <c r="K607" s="12">
        <f t="shared" si="88"/>
        <v>0.84631382469090599</v>
      </c>
      <c r="L607" s="12">
        <f t="shared" si="85"/>
        <v>-0.16686503699000568</v>
      </c>
      <c r="M607" s="12">
        <f t="shared" si="89"/>
        <v>2.7843940569675946E-2</v>
      </c>
      <c r="N607" s="18">
        <f t="shared" si="86"/>
        <v>1.4786975718780988E-5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679.66</v>
      </c>
      <c r="D608" s="5" t="str">
        <f>'Исходные данные'!A610</f>
        <v>21.10.2014</v>
      </c>
      <c r="E608" s="1">
        <f>'Исходные данные'!B610</f>
        <v>616.1</v>
      </c>
      <c r="F608" s="12">
        <f t="shared" si="81"/>
        <v>0.90648265309125153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-9.818338510794504E-2</v>
      </c>
      <c r="J608" s="18">
        <f t="shared" si="84"/>
        <v>-5.1996346876595828E-5</v>
      </c>
      <c r="K608" s="12">
        <f t="shared" si="88"/>
        <v>0.83929377032984276</v>
      </c>
      <c r="L608" s="12">
        <f t="shared" si="85"/>
        <v>-0.17519449038028131</v>
      </c>
      <c r="M608" s="12">
        <f t="shared" si="89"/>
        <v>3.0693109459606464E-2</v>
      </c>
      <c r="N608" s="18">
        <f t="shared" si="86"/>
        <v>1.6254578760229355E-5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679.3</v>
      </c>
      <c r="D609" s="5" t="str">
        <f>'Исходные данные'!A611</f>
        <v>20.10.2014</v>
      </c>
      <c r="E609" s="1">
        <f>'Исходные данные'!B611</f>
        <v>613</v>
      </c>
      <c r="F609" s="12">
        <f t="shared" si="81"/>
        <v>0.9023995289268365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-0.10269792026104478</v>
      </c>
      <c r="J609" s="18">
        <f t="shared" si="84"/>
        <v>-5.4235375221859597E-5</v>
      </c>
      <c r="K609" s="12">
        <f t="shared" si="88"/>
        <v>0.83551328907850231</v>
      </c>
      <c r="L609" s="12">
        <f t="shared" si="85"/>
        <v>-0.17970902553338111</v>
      </c>
      <c r="M609" s="12">
        <f t="shared" si="89"/>
        <v>3.2295333858157402E-2</v>
      </c>
      <c r="N609" s="18">
        <f t="shared" si="86"/>
        <v>1.7055355602724782E-5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673.07</v>
      </c>
      <c r="D610" s="5" t="str">
        <f>'Исходные данные'!A612</f>
        <v>17.10.2014</v>
      </c>
      <c r="E610" s="1">
        <f>'Исходные данные'!B612</f>
        <v>615.16999999999996</v>
      </c>
      <c r="F610" s="12">
        <f t="shared" si="81"/>
        <v>0.91397625804151117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-8.9950683749927263E-2</v>
      </c>
      <c r="J610" s="18">
        <f t="shared" si="84"/>
        <v>-4.7370900293128624E-5</v>
      </c>
      <c r="K610" s="12">
        <f t="shared" si="88"/>
        <v>0.84623194606946461</v>
      </c>
      <c r="L610" s="12">
        <f t="shared" si="85"/>
        <v>-0.16696178902226352</v>
      </c>
      <c r="M610" s="12">
        <f t="shared" si="89"/>
        <v>2.7876238993514817E-2</v>
      </c>
      <c r="N610" s="18">
        <f t="shared" si="86"/>
        <v>1.4680516955050742E-5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676.01</v>
      </c>
      <c r="D611" s="5" t="str">
        <f>'Исходные данные'!A613</f>
        <v>16.10.2014</v>
      </c>
      <c r="E611" s="1">
        <f>'Исходные данные'!B613</f>
        <v>611.86</v>
      </c>
      <c r="F611" s="12">
        <f t="shared" si="81"/>
        <v>0.90510495406872682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-9.9704370659708219E-2</v>
      </c>
      <c r="J611" s="18">
        <f t="shared" si="84"/>
        <v>-5.2360952189167737E-5</v>
      </c>
      <c r="K611" s="12">
        <f t="shared" si="88"/>
        <v>0.83801818694934305</v>
      </c>
      <c r="L611" s="12">
        <f t="shared" si="85"/>
        <v>-0.17671547593204445</v>
      </c>
      <c r="M611" s="12">
        <f t="shared" si="89"/>
        <v>3.1228359433888964E-2</v>
      </c>
      <c r="N611" s="18">
        <f t="shared" si="86"/>
        <v>1.6399949414903517E-5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671</v>
      </c>
      <c r="D612" s="5" t="str">
        <f>'Исходные данные'!A614</f>
        <v>15.10.2014</v>
      </c>
      <c r="E612" s="1">
        <f>'Исходные данные'!B614</f>
        <v>615.04</v>
      </c>
      <c r="F612" s="12">
        <f t="shared" si="81"/>
        <v>0.916602086438152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-8.7081830629808829E-2</v>
      </c>
      <c r="J612" s="18">
        <f t="shared" si="84"/>
        <v>-4.5604432804317253E-5</v>
      </c>
      <c r="K612" s="12">
        <f t="shared" si="88"/>
        <v>0.8486631469399285</v>
      </c>
      <c r="L612" s="12">
        <f t="shared" si="85"/>
        <v>-0.16409293590214508</v>
      </c>
      <c r="M612" s="12">
        <f t="shared" si="89"/>
        <v>2.6926491612985475E-2</v>
      </c>
      <c r="N612" s="18">
        <f t="shared" si="86"/>
        <v>1.41013041243998E-5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666.09</v>
      </c>
      <c r="D613" s="5" t="str">
        <f>'Исходные данные'!A615</f>
        <v>14.10.2014</v>
      </c>
      <c r="E613" s="1">
        <f>'Исходные данные'!B615</f>
        <v>619.70000000000005</v>
      </c>
      <c r="F613" s="12">
        <f t="shared" si="81"/>
        <v>0.93035475686468794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-7.2189306577532628E-2</v>
      </c>
      <c r="J613" s="18">
        <f t="shared" si="84"/>
        <v>-3.7699756749182543E-5</v>
      </c>
      <c r="K613" s="12">
        <f t="shared" si="88"/>
        <v>0.86139646354011845</v>
      </c>
      <c r="L613" s="12">
        <f t="shared" si="85"/>
        <v>-0.1492004118498689</v>
      </c>
      <c r="M613" s="12">
        <f t="shared" si="89"/>
        <v>2.2260762896170485E-2</v>
      </c>
      <c r="N613" s="18">
        <f t="shared" si="86"/>
        <v>1.162534156406548E-5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670.5</v>
      </c>
      <c r="D614" s="5" t="str">
        <f>'Исходные данные'!A616</f>
        <v>13.10.2014</v>
      </c>
      <c r="E614" s="1">
        <f>'Исходные данные'!B616</f>
        <v>618.52</v>
      </c>
      <c r="F614" s="12">
        <f t="shared" si="81"/>
        <v>0.92247576435495893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-8.0694175114503552E-2</v>
      </c>
      <c r="J614" s="18">
        <f t="shared" si="84"/>
        <v>-4.2023675440822536E-5</v>
      </c>
      <c r="K614" s="12">
        <f t="shared" si="88"/>
        <v>0.8541014653321104</v>
      </c>
      <c r="L614" s="12">
        <f t="shared" si="85"/>
        <v>-0.15770528038683984</v>
      </c>
      <c r="M614" s="12">
        <f t="shared" si="89"/>
        <v>2.4870955461891754E-2</v>
      </c>
      <c r="N614" s="18">
        <f t="shared" si="86"/>
        <v>1.2952223115864511E-5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676.15</v>
      </c>
      <c r="D615" s="5" t="str">
        <f>'Исходные данные'!A617</f>
        <v>10.10.2014</v>
      </c>
      <c r="E615" s="1">
        <f>'Исходные данные'!B617</f>
        <v>612.75</v>
      </c>
      <c r="F615" s="12">
        <f t="shared" si="81"/>
        <v>0.90623382385565332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-9.8457922511146864E-2</v>
      </c>
      <c r="J615" s="18">
        <f t="shared" si="84"/>
        <v>-5.1131517772802601E-5</v>
      </c>
      <c r="K615" s="12">
        <f t="shared" si="88"/>
        <v>0.8390633844238341</v>
      </c>
      <c r="L615" s="12">
        <f t="shared" si="85"/>
        <v>-0.17546902778348319</v>
      </c>
      <c r="M615" s="12">
        <f t="shared" si="89"/>
        <v>3.0789379711280779E-2</v>
      </c>
      <c r="N615" s="18">
        <f t="shared" si="86"/>
        <v>1.5989649951660176E-5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672.33</v>
      </c>
      <c r="D616" s="5" t="str">
        <f>'Исходные данные'!A618</f>
        <v>09.10.2014</v>
      </c>
      <c r="E616" s="1">
        <f>'Исходные данные'!B618</f>
        <v>617.49</v>
      </c>
      <c r="F616" s="12">
        <f t="shared" si="81"/>
        <v>0.91843291240908476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-8.5086417376587828E-2</v>
      </c>
      <c r="J616" s="18">
        <f t="shared" si="84"/>
        <v>-4.4064051252815377E-5</v>
      </c>
      <c r="K616" s="12">
        <f t="shared" si="88"/>
        <v>0.85035827130521213</v>
      </c>
      <c r="L616" s="12">
        <f t="shared" si="85"/>
        <v>-0.1620975226489241</v>
      </c>
      <c r="M616" s="12">
        <f t="shared" si="89"/>
        <v>2.6275606848918446E-2</v>
      </c>
      <c r="N616" s="18">
        <f t="shared" si="86"/>
        <v>1.3607456073337379E-5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680.94</v>
      </c>
      <c r="D617" s="5" t="str">
        <f>'Исходные данные'!A619</f>
        <v>08.10.2014</v>
      </c>
      <c r="E617" s="1">
        <f>'Исходные данные'!B619</f>
        <v>619.57000000000005</v>
      </c>
      <c r="F617" s="12">
        <f t="shared" si="81"/>
        <v>0.90987458513231712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-9.4448507505003665E-2</v>
      </c>
      <c r="J617" s="18">
        <f t="shared" si="84"/>
        <v>-4.8775918329301559E-5</v>
      </c>
      <c r="K617" s="12">
        <f t="shared" si="88"/>
        <v>0.84243429091425814</v>
      </c>
      <c r="L617" s="12">
        <f t="shared" si="85"/>
        <v>-0.17145961277733993</v>
      </c>
      <c r="M617" s="12">
        <f t="shared" si="89"/>
        <v>2.939839881375533E-2</v>
      </c>
      <c r="N617" s="18">
        <f t="shared" si="86"/>
        <v>1.518217637770506E-5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676.98</v>
      </c>
      <c r="D618" s="5" t="str">
        <f>'Исходные данные'!A620</f>
        <v>07.10.2014</v>
      </c>
      <c r="E618" s="1">
        <f>'Исходные данные'!B620</f>
        <v>623.65</v>
      </c>
      <c r="F618" s="12">
        <f t="shared" si="81"/>
        <v>0.92122366982776438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-8.2052416806691703E-2</v>
      </c>
      <c r="J618" s="18">
        <f t="shared" si="84"/>
        <v>-4.2255953132517276E-5</v>
      </c>
      <c r="K618" s="12">
        <f t="shared" si="88"/>
        <v>0.85294217658791349</v>
      </c>
      <c r="L618" s="12">
        <f t="shared" si="85"/>
        <v>-0.15906352207902794</v>
      </c>
      <c r="M618" s="12">
        <f t="shared" si="89"/>
        <v>2.530120405618539E-2</v>
      </c>
      <c r="N618" s="18">
        <f t="shared" si="86"/>
        <v>1.3029798931007651E-5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677.91</v>
      </c>
      <c r="D619" s="5" t="str">
        <f>'Исходные данные'!A621</f>
        <v>06.10.2014</v>
      </c>
      <c r="E619" s="1">
        <f>'Исходные данные'!B621</f>
        <v>626.47</v>
      </c>
      <c r="F619" s="12">
        <f t="shared" si="81"/>
        <v>0.92411972090690508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-7.8913647652605612E-2</v>
      </c>
      <c r="J619" s="18">
        <f t="shared" si="84"/>
        <v>-4.0526100067753838E-5</v>
      </c>
      <c r="K619" s="12">
        <f t="shared" si="88"/>
        <v>0.85562357111983411</v>
      </c>
      <c r="L619" s="12">
        <f t="shared" si="85"/>
        <v>-0.1559247529249419</v>
      </c>
      <c r="M619" s="12">
        <f t="shared" si="89"/>
        <v>2.4312528574704159E-2</v>
      </c>
      <c r="N619" s="18">
        <f t="shared" si="86"/>
        <v>1.2485697914460205E-5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681</v>
      </c>
      <c r="D620" s="5" t="str">
        <f>'Исходные данные'!A622</f>
        <v>03.10.2014</v>
      </c>
      <c r="E620" s="1">
        <f>'Исходные данные'!B622</f>
        <v>621.80999999999995</v>
      </c>
      <c r="F620" s="12">
        <f t="shared" si="81"/>
        <v>0.91308370044052856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-9.0927726312589552E-2</v>
      </c>
      <c r="J620" s="18">
        <f t="shared" si="84"/>
        <v>-4.6565599111555761E-5</v>
      </c>
      <c r="K620" s="12">
        <f t="shared" si="88"/>
        <v>0.84540554522041289</v>
      </c>
      <c r="L620" s="12">
        <f t="shared" si="85"/>
        <v>-0.16793883158492584</v>
      </c>
      <c r="M620" s="12">
        <f t="shared" si="89"/>
        <v>2.8203451154110066E-2</v>
      </c>
      <c r="N620" s="18">
        <f t="shared" si="86"/>
        <v>1.4443455844147699E-5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682.21</v>
      </c>
      <c r="D621" s="5" t="str">
        <f>'Исходные данные'!A623</f>
        <v>02.10.2014</v>
      </c>
      <c r="E621" s="1">
        <f>'Исходные данные'!B623</f>
        <v>622.96</v>
      </c>
      <c r="F621" s="12">
        <f t="shared" si="81"/>
        <v>0.91314990985180522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-9.0855217066310737E-2</v>
      </c>
      <c r="J621" s="18">
        <f t="shared" si="84"/>
        <v>-4.639860282974976E-5</v>
      </c>
      <c r="K621" s="12">
        <f t="shared" si="88"/>
        <v>0.84546684716174869</v>
      </c>
      <c r="L621" s="12">
        <f t="shared" si="85"/>
        <v>-0.16786632233864701</v>
      </c>
      <c r="M621" s="12">
        <f t="shared" si="89"/>
        <v>2.8179102175502523E-2</v>
      </c>
      <c r="N621" s="18">
        <f t="shared" si="86"/>
        <v>1.4390708779946236E-5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683.69</v>
      </c>
      <c r="D622" s="5" t="str">
        <f>'Исходные данные'!A624</f>
        <v>01.10.2014</v>
      </c>
      <c r="E622" s="1">
        <f>'Исходные данные'!B624</f>
        <v>635.41</v>
      </c>
      <c r="F622" s="12">
        <f t="shared" si="81"/>
        <v>0.92938319998829866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-7.3234138685405084E-2</v>
      </c>
      <c r="J622" s="18">
        <f t="shared" si="84"/>
        <v>-3.7295358000815727E-5</v>
      </c>
      <c r="K622" s="12">
        <f t="shared" si="88"/>
        <v>0.86049691887581192</v>
      </c>
      <c r="L622" s="12">
        <f t="shared" si="85"/>
        <v>-0.15024524395774139</v>
      </c>
      <c r="M622" s="12">
        <f t="shared" si="89"/>
        <v>2.2573633331921208E-2</v>
      </c>
      <c r="N622" s="18">
        <f t="shared" si="86"/>
        <v>1.1495891828668831E-5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680.67</v>
      </c>
      <c r="D623" s="5" t="str">
        <f>'Исходные данные'!A625</f>
        <v>30.09.2014</v>
      </c>
      <c r="E623" s="1">
        <f>'Исходные данные'!B625</f>
        <v>636.19000000000005</v>
      </c>
      <c r="F623" s="12">
        <f t="shared" si="81"/>
        <v>0.93465262168157859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-6.7580346340217798E-2</v>
      </c>
      <c r="J623" s="18">
        <f t="shared" si="84"/>
        <v>-3.4320039949532516E-5</v>
      </c>
      <c r="K623" s="12">
        <f t="shared" si="88"/>
        <v>0.8653757687747361</v>
      </c>
      <c r="L623" s="12">
        <f t="shared" si="85"/>
        <v>-0.1445914516125541</v>
      </c>
      <c r="M623" s="12">
        <f t="shared" si="89"/>
        <v>2.0906687879425557E-2</v>
      </c>
      <c r="N623" s="18">
        <f t="shared" si="86"/>
        <v>1.0617263776987916E-5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685.33</v>
      </c>
      <c r="D624" s="5" t="str">
        <f>'Исходные данные'!A626</f>
        <v>29.09.2014</v>
      </c>
      <c r="E624" s="1">
        <f>'Исходные данные'!B626</f>
        <v>642.6</v>
      </c>
      <c r="F624" s="12">
        <f t="shared" si="81"/>
        <v>0.93765047495367193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-6.4378027400130031E-2</v>
      </c>
      <c r="J624" s="18">
        <f t="shared" si="84"/>
        <v>-3.2602522726553439E-5</v>
      </c>
      <c r="K624" s="12">
        <f t="shared" si="88"/>
        <v>0.86815141987743583</v>
      </c>
      <c r="L624" s="12">
        <f t="shared" si="85"/>
        <v>-0.14138913267246628</v>
      </c>
      <c r="M624" s="12">
        <f t="shared" si="89"/>
        <v>1.9990886837872257E-2</v>
      </c>
      <c r="N624" s="18">
        <f t="shared" si="86"/>
        <v>1.0123847666298205E-5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686.94</v>
      </c>
      <c r="D625" s="5" t="str">
        <f>'Исходные данные'!A627</f>
        <v>26.09.2014</v>
      </c>
      <c r="E625" s="1">
        <f>'Исходные данные'!B627</f>
        <v>641.82000000000005</v>
      </c>
      <c r="F625" s="12">
        <f t="shared" si="81"/>
        <v>0.93431740763385451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-6.793906161768147E-2</v>
      </c>
      <c r="J625" s="18">
        <f t="shared" si="84"/>
        <v>-3.4309884365435131E-5</v>
      </c>
      <c r="K625" s="12">
        <f t="shared" si="88"/>
        <v>0.86506540093590056</v>
      </c>
      <c r="L625" s="12">
        <f t="shared" si="85"/>
        <v>-0.14495016689001775</v>
      </c>
      <c r="M625" s="12">
        <f t="shared" si="89"/>
        <v>2.101055088144398E-2</v>
      </c>
      <c r="N625" s="18">
        <f t="shared" si="86"/>
        <v>1.0610531762317192E-5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686.47</v>
      </c>
      <c r="D626" s="5" t="str">
        <f>'Исходные данные'!A628</f>
        <v>25.09.2014</v>
      </c>
      <c r="E626" s="1">
        <f>'Исходные данные'!B628</f>
        <v>647.37</v>
      </c>
      <c r="F626" s="12">
        <f t="shared" si="81"/>
        <v>0.94304193919617751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-5.8644523110505116E-2</v>
      </c>
      <c r="J626" s="18">
        <f t="shared" si="84"/>
        <v>-2.9533392599539921E-5</v>
      </c>
      <c r="K626" s="12">
        <f t="shared" si="88"/>
        <v>0.87314326647953011</v>
      </c>
      <c r="L626" s="12">
        <f t="shared" si="85"/>
        <v>-0.13565562838284145</v>
      </c>
      <c r="M626" s="12">
        <f t="shared" si="89"/>
        <v>1.8402449511943565E-2</v>
      </c>
      <c r="N626" s="18">
        <f t="shared" si="86"/>
        <v>9.2674769510076408E-6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689.15</v>
      </c>
      <c r="D627" s="5" t="str">
        <f>'Исходные данные'!A629</f>
        <v>24.09.2014</v>
      </c>
      <c r="E627" s="1">
        <f>'Исходные данные'!B629</f>
        <v>646.85</v>
      </c>
      <c r="F627" s="12">
        <f t="shared" si="81"/>
        <v>0.93862003917869841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-6.3344525776536917E-2</v>
      </c>
      <c r="J627" s="18">
        <f t="shared" si="84"/>
        <v>-3.1811279556097758E-5</v>
      </c>
      <c r="K627" s="12">
        <f t="shared" si="88"/>
        <v>0.86904911958655251</v>
      </c>
      <c r="L627" s="12">
        <f t="shared" si="85"/>
        <v>-0.14035563104887328</v>
      </c>
      <c r="M627" s="12">
        <f t="shared" si="89"/>
        <v>1.9699703167127425E-2</v>
      </c>
      <c r="N627" s="18">
        <f t="shared" si="86"/>
        <v>9.8930847920840715E-6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689.47</v>
      </c>
      <c r="D628" s="5" t="str">
        <f>'Исходные данные'!A630</f>
        <v>23.09.2014</v>
      </c>
      <c r="E628" s="1">
        <f>'Исходные данные'!B630</f>
        <v>643.16999999999996</v>
      </c>
      <c r="F628" s="12">
        <f t="shared" si="81"/>
        <v>0.93284696941128686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-6.9514111511125853E-2</v>
      </c>
      <c r="J628" s="18">
        <f t="shared" si="84"/>
        <v>-3.4812177935012026E-5</v>
      </c>
      <c r="K628" s="12">
        <f t="shared" si="88"/>
        <v>0.8637039522246126</v>
      </c>
      <c r="L628" s="12">
        <f t="shared" si="85"/>
        <v>-0.1465252167834622</v>
      </c>
      <c r="M628" s="12">
        <f t="shared" si="89"/>
        <v>2.1469639153440575E-2</v>
      </c>
      <c r="N628" s="18">
        <f t="shared" si="86"/>
        <v>1.0751844225045598E-5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694.38</v>
      </c>
      <c r="D629" s="5" t="str">
        <f>'Исходные данные'!A631</f>
        <v>22.09.2014</v>
      </c>
      <c r="E629" s="1">
        <f>'Исходные данные'!B631</f>
        <v>644.67999999999995</v>
      </c>
      <c r="F629" s="12">
        <f t="shared" si="81"/>
        <v>0.92842535787321057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-7.4265291433524117E-2</v>
      </c>
      <c r="J629" s="18">
        <f t="shared" si="84"/>
        <v>-3.7087732121262085E-5</v>
      </c>
      <c r="K629" s="12">
        <f t="shared" si="88"/>
        <v>0.85961007242882082</v>
      </c>
      <c r="L629" s="12">
        <f t="shared" si="85"/>
        <v>-0.15127639670586049</v>
      </c>
      <c r="M629" s="12">
        <f t="shared" si="89"/>
        <v>2.2884548200308861E-2</v>
      </c>
      <c r="N629" s="18">
        <f t="shared" si="86"/>
        <v>1.1428434157952248E-5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696.28</v>
      </c>
      <c r="D630" s="5" t="str">
        <f>'Исходные данные'!A632</f>
        <v>19.09.2014</v>
      </c>
      <c r="E630" s="1">
        <f>'Исходные данные'!B632</f>
        <v>647.94000000000005</v>
      </c>
      <c r="F630" s="12">
        <f t="shared" si="81"/>
        <v>0.93057390704888854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-7.1953778811784955E-2</v>
      </c>
      <c r="J630" s="18">
        <f t="shared" si="84"/>
        <v>-3.5833082047495833E-5</v>
      </c>
      <c r="K630" s="12">
        <f t="shared" si="88"/>
        <v>0.86159937021873934</v>
      </c>
      <c r="L630" s="12">
        <f t="shared" si="85"/>
        <v>-0.14896488408412123</v>
      </c>
      <c r="M630" s="12">
        <f t="shared" si="89"/>
        <v>2.2190536690195658E-2</v>
      </c>
      <c r="N630" s="18">
        <f t="shared" si="86"/>
        <v>1.1050918173146913E-5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694.85</v>
      </c>
      <c r="D631" s="5" t="str">
        <f>'Исходные данные'!A633</f>
        <v>18.09.2014</v>
      </c>
      <c r="E631" s="1">
        <f>'Исходные данные'!B633</f>
        <v>652.82000000000005</v>
      </c>
      <c r="F631" s="12">
        <f t="shared" si="81"/>
        <v>0.93951212491904734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-6.2394554497102794E-2</v>
      </c>
      <c r="J631" s="18">
        <f t="shared" si="84"/>
        <v>-3.0985850038454328E-5</v>
      </c>
      <c r="K631" s="12">
        <f t="shared" si="88"/>
        <v>0.86987508354948295</v>
      </c>
      <c r="L631" s="12">
        <f t="shared" si="85"/>
        <v>-0.13940565976943914</v>
      </c>
      <c r="M631" s="12">
        <f t="shared" si="89"/>
        <v>1.9433937975752606E-2</v>
      </c>
      <c r="N631" s="18">
        <f t="shared" si="86"/>
        <v>9.6511160729780381E-6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693.68</v>
      </c>
      <c r="D632" s="5" t="str">
        <f>'Исходные данные'!A634</f>
        <v>17.09.2014</v>
      </c>
      <c r="E632" s="1">
        <f>'Исходные данные'!B634</f>
        <v>650.79</v>
      </c>
      <c r="F632" s="12">
        <f t="shared" si="81"/>
        <v>0.93817033790796911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-6.3823749545825134E-2</v>
      </c>
      <c r="J632" s="18">
        <f t="shared" si="84"/>
        <v>-3.1607140767622396E-5</v>
      </c>
      <c r="K632" s="12">
        <f t="shared" si="88"/>
        <v>0.86863275036674958</v>
      </c>
      <c r="L632" s="12">
        <f t="shared" si="85"/>
        <v>-0.14083485481816144</v>
      </c>
      <c r="M632" s="12">
        <f t="shared" si="89"/>
        <v>1.9834456331652595E-2</v>
      </c>
      <c r="N632" s="18">
        <f t="shared" si="86"/>
        <v>9.8225262192357461E-6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694.05</v>
      </c>
      <c r="D633" s="5" t="str">
        <f>'Исходные данные'!A635</f>
        <v>16.09.2014</v>
      </c>
      <c r="E633" s="1">
        <f>'Исходные данные'!B635</f>
        <v>652.51</v>
      </c>
      <c r="F633" s="12">
        <f t="shared" si="81"/>
        <v>0.94014840429363888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-6.1717539271208516E-2</v>
      </c>
      <c r="J633" s="18">
        <f t="shared" si="84"/>
        <v>-3.0478786190188159E-5</v>
      </c>
      <c r="K633" s="12">
        <f t="shared" si="88"/>
        <v>0.87046420162412341</v>
      </c>
      <c r="L633" s="12">
        <f t="shared" si="85"/>
        <v>-0.1387286445435448</v>
      </c>
      <c r="M633" s="12">
        <f t="shared" si="89"/>
        <v>1.9245636816889188E-2</v>
      </c>
      <c r="N633" s="18">
        <f t="shared" si="86"/>
        <v>9.5043265911546574E-6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688.91</v>
      </c>
      <c r="D634" s="5" t="str">
        <f>'Исходные данные'!A636</f>
        <v>15.09.2014</v>
      </c>
      <c r="E634" s="1">
        <f>'Исходные данные'!B636</f>
        <v>646.51</v>
      </c>
      <c r="F634" s="12">
        <f t="shared" si="81"/>
        <v>0.93845349900567565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-6.3521972392316106E-2</v>
      </c>
      <c r="J634" s="18">
        <f t="shared" si="84"/>
        <v>-3.128233837327254E-5</v>
      </c>
      <c r="K634" s="12">
        <f t="shared" si="88"/>
        <v>0.86889492344253261</v>
      </c>
      <c r="L634" s="12">
        <f t="shared" si="85"/>
        <v>-0.14053307766465239</v>
      </c>
      <c r="M634" s="12">
        <f t="shared" si="89"/>
        <v>1.9749545917899205E-2</v>
      </c>
      <c r="N634" s="18">
        <f t="shared" si="86"/>
        <v>9.7259570957047234E-6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697.71</v>
      </c>
      <c r="D635" s="5" t="str">
        <f>'Исходные данные'!A637</f>
        <v>12.09.2014</v>
      </c>
      <c r="E635" s="1">
        <f>'Исходные данные'!B637</f>
        <v>648.41999999999996</v>
      </c>
      <c r="F635" s="12">
        <f t="shared" si="81"/>
        <v>0.92935460291525118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-7.3264909107145115E-2</v>
      </c>
      <c r="J635" s="18">
        <f t="shared" si="84"/>
        <v>-3.5979690168299121E-5</v>
      </c>
      <c r="K635" s="12">
        <f t="shared" si="88"/>
        <v>0.86047044143007534</v>
      </c>
      <c r="L635" s="12">
        <f t="shared" si="85"/>
        <v>-0.15027601437948135</v>
      </c>
      <c r="M635" s="12">
        <f t="shared" si="89"/>
        <v>2.2582880497782069E-2</v>
      </c>
      <c r="N635" s="18">
        <f t="shared" si="86"/>
        <v>1.1090234783880765E-5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698.26</v>
      </c>
      <c r="D636" s="5" t="str">
        <f>'Исходные данные'!A638</f>
        <v>11.09.2014</v>
      </c>
      <c r="E636" s="1">
        <f>'Исходные данные'!B638</f>
        <v>648.72</v>
      </c>
      <c r="F636" s="12">
        <f t="shared" si="81"/>
        <v>0.9290522155071177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-7.3590335604513238E-2</v>
      </c>
      <c r="J636" s="18">
        <f t="shared" si="84"/>
        <v>-3.6038636961361649E-5</v>
      </c>
      <c r="K636" s="12">
        <f t="shared" si="88"/>
        <v>0.86019046710623448</v>
      </c>
      <c r="L636" s="12">
        <f t="shared" si="85"/>
        <v>-0.15060144087684957</v>
      </c>
      <c r="M636" s="12">
        <f t="shared" si="89"/>
        <v>2.2680793994183199E-2</v>
      </c>
      <c r="N636" s="18">
        <f t="shared" si="86"/>
        <v>1.1107231595525844E-5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699.43</v>
      </c>
      <c r="D637" s="5" t="str">
        <f>'Исходные данные'!A639</f>
        <v>10.09.2014</v>
      </c>
      <c r="E637" s="1">
        <f>'Исходные данные'!B639</f>
        <v>650.65</v>
      </c>
      <c r="F637" s="12">
        <f t="shared" si="81"/>
        <v>0.93025749538910263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-7.2293854395656568E-2</v>
      </c>
      <c r="J637" s="18">
        <f t="shared" si="84"/>
        <v>-3.5304911148122262E-5</v>
      </c>
      <c r="K637" s="12">
        <f t="shared" si="88"/>
        <v>0.8613064111267893</v>
      </c>
      <c r="L637" s="12">
        <f t="shared" si="85"/>
        <v>-0.1493049596679929</v>
      </c>
      <c r="M637" s="12">
        <f t="shared" si="89"/>
        <v>2.2291970981460969E-2</v>
      </c>
      <c r="N637" s="18">
        <f t="shared" si="86"/>
        <v>1.0886347966865126E-5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695.09</v>
      </c>
      <c r="D638" s="5" t="str">
        <f>'Исходные данные'!A640</f>
        <v>09.09.2014</v>
      </c>
      <c r="E638" s="1">
        <f>'Исходные данные'!B640</f>
        <v>656.75</v>
      </c>
      <c r="F638" s="12">
        <f t="shared" si="81"/>
        <v>0.94484167517875384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-5.6737905018085184E-2</v>
      </c>
      <c r="J638" s="18">
        <f t="shared" si="84"/>
        <v>-2.7630784015980045E-5</v>
      </c>
      <c r="K638" s="12">
        <f t="shared" si="88"/>
        <v>0.8748096052597194</v>
      </c>
      <c r="L638" s="12">
        <f t="shared" si="85"/>
        <v>-0.13374901029042144</v>
      </c>
      <c r="M638" s="12">
        <f t="shared" si="89"/>
        <v>1.7888797753667245E-2</v>
      </c>
      <c r="N638" s="18">
        <f t="shared" si="86"/>
        <v>8.7116629857866029E-6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690.72</v>
      </c>
      <c r="D639" s="5" t="str">
        <f>'Исходные данные'!A641</f>
        <v>08.09.2014</v>
      </c>
      <c r="E639" s="1">
        <f>'Исходные данные'!B641</f>
        <v>661.76</v>
      </c>
      <c r="F639" s="12">
        <f t="shared" si="81"/>
        <v>0.9580727356960852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-4.2831579367212498E-2</v>
      </c>
      <c r="J639" s="18">
        <f t="shared" si="84"/>
        <v>-2.0800327374633879E-5</v>
      </c>
      <c r="K639" s="12">
        <f t="shared" si="88"/>
        <v>0.88705997390073466</v>
      </c>
      <c r="L639" s="12">
        <f t="shared" si="85"/>
        <v>-0.11984268463954874</v>
      </c>
      <c r="M639" s="12">
        <f t="shared" si="89"/>
        <v>1.4362269061614322E-2</v>
      </c>
      <c r="N639" s="18">
        <f t="shared" si="86"/>
        <v>6.9747579411661501E-6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687.29</v>
      </c>
      <c r="D640" s="5" t="str">
        <f>'Исходные данные'!A642</f>
        <v>05.09.2014</v>
      </c>
      <c r="E640" s="1">
        <f>'Исходные данные'!B642</f>
        <v>662.06</v>
      </c>
      <c r="F640" s="12">
        <f t="shared" si="81"/>
        <v>0.9632906051302943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-3.7400142063487102E-2</v>
      </c>
      <c r="J640" s="18">
        <f t="shared" si="84"/>
        <v>-1.8111962184318796E-5</v>
      </c>
      <c r="K640" s="12">
        <f t="shared" si="88"/>
        <v>0.89189109261612531</v>
      </c>
      <c r="L640" s="12">
        <f t="shared" si="85"/>
        <v>-0.11441124733582343</v>
      </c>
      <c r="M640" s="12">
        <f t="shared" si="89"/>
        <v>1.3089933516938955E-2</v>
      </c>
      <c r="N640" s="18">
        <f t="shared" si="86"/>
        <v>6.3391304891728074E-6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675.44</v>
      </c>
      <c r="D641" s="5" t="str">
        <f>'Исходные данные'!A643</f>
        <v>04.09.2014</v>
      </c>
      <c r="E641" s="1">
        <f>'Исходные данные'!B643</f>
        <v>657.84</v>
      </c>
      <c r="F641" s="12">
        <f t="shared" si="81"/>
        <v>0.97394291128745702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-2.6402589698604484E-2</v>
      </c>
      <c r="J641" s="18">
        <f t="shared" si="84"/>
        <v>-1.2750433396551819E-5</v>
      </c>
      <c r="K641" s="12">
        <f t="shared" si="88"/>
        <v>0.90175384527538982</v>
      </c>
      <c r="L641" s="12">
        <f t="shared" si="85"/>
        <v>-0.10341369497094084</v>
      </c>
      <c r="M641" s="12">
        <f t="shared" si="89"/>
        <v>1.0694392307542787E-2</v>
      </c>
      <c r="N641" s="18">
        <f t="shared" si="86"/>
        <v>5.1645743235985548E-6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676.25</v>
      </c>
      <c r="D642" s="5" t="str">
        <f>'Исходные данные'!A644</f>
        <v>03.09.2014</v>
      </c>
      <c r="E642" s="1">
        <f>'Исходные данные'!B644</f>
        <v>654.48</v>
      </c>
      <c r="F642" s="12">
        <f t="shared" ref="F642:F705" si="90">E642/C642</f>
        <v>0.96780776340110908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-3.2721802955248479E-2</v>
      </c>
      <c r="J642" s="18">
        <f t="shared" ref="J642:J705" si="93">H642*I642</f>
        <v>-1.5758026072518897E-5</v>
      </c>
      <c r="K642" s="12">
        <f t="shared" si="88"/>
        <v>0.89607343717987409</v>
      </c>
      <c r="L642" s="12">
        <f t="shared" ref="L642:L705" si="94">LN(K642)</f>
        <v>-0.10973290822758483</v>
      </c>
      <c r="M642" s="12">
        <f t="shared" si="89"/>
        <v>1.2041311148083546E-2</v>
      </c>
      <c r="N642" s="18">
        <f t="shared" ref="N642:N705" si="95">M642*H642</f>
        <v>5.7988031795900195E-6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676.83</v>
      </c>
      <c r="D643" s="5" t="str">
        <f>'Исходные данные'!A645</f>
        <v>02.09.2014</v>
      </c>
      <c r="E643" s="1">
        <f>'Исходные данные'!B645</f>
        <v>644.38</v>
      </c>
      <c r="F643" s="12">
        <f t="shared" si="90"/>
        <v>0.95205590768730697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-4.9131519352811556E-2</v>
      </c>
      <c r="J643" s="18">
        <f t="shared" si="93"/>
        <v>-2.3594509511960913E-5</v>
      </c>
      <c r="K643" s="12">
        <f t="shared" ref="K643:K706" si="97">F643/GEOMEAN(F$2:F$1242)</f>
        <v>0.8814891157627518</v>
      </c>
      <c r="L643" s="12">
        <f t="shared" si="94"/>
        <v>-0.1261426246251478</v>
      </c>
      <c r="M643" s="12">
        <f t="shared" ref="M643:M706" si="98">POWER(L643-AVERAGE(L$2:L$1242),2)</f>
        <v>1.591196174732093E-2</v>
      </c>
      <c r="N643" s="18">
        <f t="shared" si="95"/>
        <v>7.6414272903945445E-6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680.3</v>
      </c>
      <c r="D644" s="5" t="str">
        <f>'Исходные данные'!A646</f>
        <v>01.09.2014</v>
      </c>
      <c r="E644" s="1">
        <f>'Исходные данные'!B646</f>
        <v>647.09</v>
      </c>
      <c r="F644" s="12">
        <f t="shared" si="90"/>
        <v>0.95118330148463925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-5.0048488969248142E-2</v>
      </c>
      <c r="J644" s="18">
        <f t="shared" si="93"/>
        <v>-2.3967784901291653E-5</v>
      </c>
      <c r="K644" s="12">
        <f t="shared" si="97"/>
        <v>0.88068118750582081</v>
      </c>
      <c r="L644" s="12">
        <f t="shared" si="94"/>
        <v>-0.12705959424158442</v>
      </c>
      <c r="M644" s="12">
        <f t="shared" si="98"/>
        <v>1.6144140488836056E-2</v>
      </c>
      <c r="N644" s="18">
        <f t="shared" si="95"/>
        <v>7.7312880892449622E-6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685.51</v>
      </c>
      <c r="D645" s="5" t="str">
        <f>'Исходные данные'!A647</f>
        <v>29.08.2014</v>
      </c>
      <c r="E645" s="1">
        <f>'Исходные данные'!B647</f>
        <v>645.78</v>
      </c>
      <c r="F645" s="12">
        <f t="shared" si="90"/>
        <v>0.94204315035520991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-5.9704198283754631E-2</v>
      </c>
      <c r="J645" s="18">
        <f t="shared" si="93"/>
        <v>-2.8512018799150032E-5</v>
      </c>
      <c r="K645" s="12">
        <f t="shared" si="97"/>
        <v>0.87221850829553138</v>
      </c>
      <c r="L645" s="12">
        <f t="shared" si="94"/>
        <v>-0.13671530355609091</v>
      </c>
      <c r="M645" s="12">
        <f t="shared" si="98"/>
        <v>1.8691074226434068E-2</v>
      </c>
      <c r="N645" s="18">
        <f t="shared" si="95"/>
        <v>8.9260098123686408E-6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685.51</v>
      </c>
      <c r="D646" s="5" t="str">
        <f>'Исходные данные'!A648</f>
        <v>28.08.2014</v>
      </c>
      <c r="E646" s="1">
        <f>'Исходные данные'!B648</f>
        <v>648.32000000000005</v>
      </c>
      <c r="F646" s="12">
        <f t="shared" si="90"/>
        <v>0.94574842088372169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-5.5778685167752466E-2</v>
      </c>
      <c r="J646" s="18">
        <f t="shared" si="93"/>
        <v>-2.6563025540821123E-5</v>
      </c>
      <c r="K646" s="12">
        <f t="shared" si="97"/>
        <v>0.87564914258440796</v>
      </c>
      <c r="L646" s="12">
        <f t="shared" si="94"/>
        <v>-0.13278979044008879</v>
      </c>
      <c r="M646" s="12">
        <f t="shared" si="98"/>
        <v>1.763312844512268E-2</v>
      </c>
      <c r="N646" s="18">
        <f t="shared" si="95"/>
        <v>8.3972800693259218E-6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696.49</v>
      </c>
      <c r="D647" s="5" t="str">
        <f>'Исходные данные'!A649</f>
        <v>27.08.2014</v>
      </c>
      <c r="E647" s="1">
        <f>'Исходные данные'!B649</f>
        <v>660.42</v>
      </c>
      <c r="F647" s="12">
        <f t="shared" si="90"/>
        <v>0.94821174747663273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-5.3177439351640529E-2</v>
      </c>
      <c r="J647" s="18">
        <f t="shared" si="93"/>
        <v>-2.5253574426331907E-5</v>
      </c>
      <c r="K647" s="12">
        <f t="shared" si="97"/>
        <v>0.87792988635448199</v>
      </c>
      <c r="L647" s="12">
        <f t="shared" si="94"/>
        <v>-0.13018854462397686</v>
      </c>
      <c r="M647" s="12">
        <f t="shared" si="98"/>
        <v>1.6949057151309201E-2</v>
      </c>
      <c r="N647" s="18">
        <f t="shared" si="95"/>
        <v>8.0489824528103266E-6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706.47</v>
      </c>
      <c r="D648" s="5" t="str">
        <f>'Исходные данные'!A650</f>
        <v>26.08.2014</v>
      </c>
      <c r="E648" s="1">
        <f>'Исходные данные'!B650</f>
        <v>664.19</v>
      </c>
      <c r="F648" s="12">
        <f t="shared" si="90"/>
        <v>0.94015315583110393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-6.1712485254804106E-2</v>
      </c>
      <c r="J648" s="18">
        <f t="shared" si="93"/>
        <v>-2.9225008243201202E-5</v>
      </c>
      <c r="K648" s="12">
        <f t="shared" si="97"/>
        <v>0.87046860097559509</v>
      </c>
      <c r="L648" s="12">
        <f t="shared" si="94"/>
        <v>-0.13872359052714037</v>
      </c>
      <c r="M648" s="12">
        <f t="shared" si="98"/>
        <v>1.9244234568741692E-2</v>
      </c>
      <c r="N648" s="18">
        <f t="shared" si="95"/>
        <v>9.1134380925258816E-6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709.52</v>
      </c>
      <c r="D649" s="5" t="str">
        <f>'Исходные данные'!A651</f>
        <v>25.08.2014</v>
      </c>
      <c r="E649" s="1">
        <f>'Исходные данные'!B651</f>
        <v>666.6</v>
      </c>
      <c r="F649" s="12">
        <f t="shared" si="90"/>
        <v>0.93950840004510094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-6.2398519194557571E-2</v>
      </c>
      <c r="J649" s="18">
        <f t="shared" si="93"/>
        <v>-2.946741629994866E-5</v>
      </c>
      <c r="K649" s="12">
        <f t="shared" si="97"/>
        <v>0.86987163476479001</v>
      </c>
      <c r="L649" s="12">
        <f t="shared" si="94"/>
        <v>-0.13940962446689381</v>
      </c>
      <c r="M649" s="12">
        <f t="shared" si="98"/>
        <v>1.9435043394000342E-2</v>
      </c>
      <c r="N649" s="18">
        <f t="shared" si="95"/>
        <v>9.1781106649807557E-6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699.94</v>
      </c>
      <c r="D650" s="5" t="str">
        <f>'Исходные данные'!A652</f>
        <v>22.08.2014</v>
      </c>
      <c r="E650" s="1">
        <f>'Исходные данные'!B652</f>
        <v>664.63</v>
      </c>
      <c r="F650" s="12">
        <f t="shared" si="90"/>
        <v>0.94955281881304099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-5.1764122248498697E-2</v>
      </c>
      <c r="J650" s="18">
        <f t="shared" si="93"/>
        <v>-2.4377142653572356E-5</v>
      </c>
      <c r="K650" s="12">
        <f t="shared" si="97"/>
        <v>0.87917155690865867</v>
      </c>
      <c r="L650" s="12">
        <f t="shared" si="94"/>
        <v>-0.12877522752083506</v>
      </c>
      <c r="M650" s="12">
        <f t="shared" si="98"/>
        <v>1.6583059223042821E-2</v>
      </c>
      <c r="N650" s="18">
        <f t="shared" si="95"/>
        <v>7.8094166915865727E-6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691.05</v>
      </c>
      <c r="D651" s="5" t="str">
        <f>'Исходные данные'!A653</f>
        <v>21.08.2014</v>
      </c>
      <c r="E651" s="1">
        <f>'Исходные данные'!B653</f>
        <v>670.88</v>
      </c>
      <c r="F651" s="12">
        <f t="shared" si="90"/>
        <v>0.97081253165472836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-2.9621896627583105E-2</v>
      </c>
      <c r="J651" s="18">
        <f t="shared" si="93"/>
        <v>-1.3910827846099854E-5</v>
      </c>
      <c r="K651" s="12">
        <f t="shared" si="97"/>
        <v>0.89885549072270532</v>
      </c>
      <c r="L651" s="12">
        <f t="shared" si="94"/>
        <v>-0.10663300189991942</v>
      </c>
      <c r="M651" s="12">
        <f t="shared" si="98"/>
        <v>1.1370597094188211E-2</v>
      </c>
      <c r="N651" s="18">
        <f t="shared" si="95"/>
        <v>5.3397802535482391E-6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684.72</v>
      </c>
      <c r="D652" s="5" t="str">
        <f>'Исходные данные'!A654</f>
        <v>20.08.2014</v>
      </c>
      <c r="E652" s="1">
        <f>'Исходные данные'!B654</f>
        <v>664.77</v>
      </c>
      <c r="F652" s="12">
        <f t="shared" si="90"/>
        <v>0.97086400280406582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-2.9568879404131044E-2</v>
      </c>
      <c r="J652" s="18">
        <f t="shared" si="93"/>
        <v>-1.3847173997352545E-5</v>
      </c>
      <c r="K652" s="12">
        <f t="shared" si="97"/>
        <v>0.89890314680839356</v>
      </c>
      <c r="L652" s="12">
        <f t="shared" si="94"/>
        <v>-0.10657998467646738</v>
      </c>
      <c r="M652" s="12">
        <f t="shared" si="98"/>
        <v>1.1359293133636013E-2</v>
      </c>
      <c r="N652" s="18">
        <f t="shared" si="95"/>
        <v>5.3195830101838246E-6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687.2</v>
      </c>
      <c r="D653" s="5" t="str">
        <f>'Исходные данные'!A655</f>
        <v>19.08.2014</v>
      </c>
      <c r="E653" s="1">
        <f>'Исходные данные'!B655</f>
        <v>658.36</v>
      </c>
      <c r="F653" s="12">
        <f t="shared" si="90"/>
        <v>0.95803259604190916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-4.2873476494178379E-2</v>
      </c>
      <c r="J653" s="18">
        <f t="shared" si="93"/>
        <v>-2.0021709391132439E-5</v>
      </c>
      <c r="K653" s="12">
        <f t="shared" si="97"/>
        <v>0.88702280941492972</v>
      </c>
      <c r="L653" s="12">
        <f t="shared" si="94"/>
        <v>-0.11988458176651472</v>
      </c>
      <c r="M653" s="12">
        <f t="shared" si="98"/>
        <v>1.4372312945332142E-2</v>
      </c>
      <c r="N653" s="18">
        <f t="shared" si="95"/>
        <v>6.7118017151915466E-6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689.13</v>
      </c>
      <c r="D654" s="5" t="str">
        <f>'Исходные данные'!A656</f>
        <v>18.08.2014</v>
      </c>
      <c r="E654" s="1">
        <f>'Исходные данные'!B656</f>
        <v>651.39</v>
      </c>
      <c r="F654" s="12">
        <f t="shared" si="90"/>
        <v>0.94523529667842066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-5.6321391287461157E-2</v>
      </c>
      <c r="J654" s="18">
        <f t="shared" si="93"/>
        <v>-2.6228411974700533E-5</v>
      </c>
      <c r="K654" s="12">
        <f t="shared" si="97"/>
        <v>0.87517405136512649</v>
      </c>
      <c r="L654" s="12">
        <f t="shared" si="94"/>
        <v>-0.13333249655979751</v>
      </c>
      <c r="M654" s="12">
        <f t="shared" si="98"/>
        <v>1.77775546388684E-2</v>
      </c>
      <c r="N654" s="18">
        <f t="shared" si="95"/>
        <v>8.2788620151646772E-6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696.9</v>
      </c>
      <c r="D655" s="5" t="str">
        <f>'Исходные данные'!A657</f>
        <v>15.08.2014</v>
      </c>
      <c r="E655" s="1">
        <f>'Исходные данные'!B657</f>
        <v>651.41</v>
      </c>
      <c r="F655" s="12">
        <f t="shared" si="90"/>
        <v>0.93472521165159994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-6.7502684169667274E-2</v>
      </c>
      <c r="J655" s="18">
        <f t="shared" si="93"/>
        <v>-3.1347710972132496E-5</v>
      </c>
      <c r="K655" s="12">
        <f t="shared" si="97"/>
        <v>0.86544297834506778</v>
      </c>
      <c r="L655" s="12">
        <f t="shared" si="94"/>
        <v>-0.14451378944200352</v>
      </c>
      <c r="M655" s="12">
        <f t="shared" si="98"/>
        <v>2.0884235338887711E-2</v>
      </c>
      <c r="N655" s="18">
        <f t="shared" si="95"/>
        <v>9.6984731989610071E-6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701.47</v>
      </c>
      <c r="D656" s="5" t="str">
        <f>'Исходные данные'!A658</f>
        <v>14.08.2014</v>
      </c>
      <c r="E656" s="1">
        <f>'Исходные данные'!B658</f>
        <v>648.19000000000005</v>
      </c>
      <c r="F656" s="12">
        <f t="shared" si="90"/>
        <v>0.92404521932513151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-7.8994269874347989E-2</v>
      </c>
      <c r="J656" s="18">
        <f t="shared" si="93"/>
        <v>-3.6581924595196386E-5</v>
      </c>
      <c r="K656" s="12">
        <f t="shared" si="97"/>
        <v>0.85555459162723257</v>
      </c>
      <c r="L656" s="12">
        <f t="shared" si="94"/>
        <v>-0.15600537514668433</v>
      </c>
      <c r="M656" s="12">
        <f t="shared" si="98"/>
        <v>2.4337677074657695E-2</v>
      </c>
      <c r="N656" s="18">
        <f t="shared" si="95"/>
        <v>1.1270679113605974E-5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695.97</v>
      </c>
      <c r="D657" s="5" t="str">
        <f>'Исходные данные'!A659</f>
        <v>13.08.2014</v>
      </c>
      <c r="E657" s="1">
        <f>'Исходные данные'!B659</f>
        <v>643.41999999999996</v>
      </c>
      <c r="F657" s="12">
        <f t="shared" si="90"/>
        <v>0.92449387186229282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-7.8508856773689531E-2</v>
      </c>
      <c r="J657" s="18">
        <f t="shared" si="93"/>
        <v>-3.6255657335627544E-5</v>
      </c>
      <c r="K657" s="12">
        <f t="shared" si="97"/>
        <v>0.85596998984604911</v>
      </c>
      <c r="L657" s="12">
        <f t="shared" si="94"/>
        <v>-0.15551996204602583</v>
      </c>
      <c r="M657" s="12">
        <f t="shared" si="98"/>
        <v>2.4186458594797299E-2</v>
      </c>
      <c r="N657" s="18">
        <f t="shared" si="95"/>
        <v>1.1169388920068779E-5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688.53</v>
      </c>
      <c r="D658" s="5" t="str">
        <f>'Исходные данные'!A660</f>
        <v>12.08.2014</v>
      </c>
      <c r="E658" s="1">
        <f>'Исходные данные'!B660</f>
        <v>636.6</v>
      </c>
      <c r="F658" s="12">
        <f t="shared" si="90"/>
        <v>0.9245784497407521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-7.8417375356191546E-2</v>
      </c>
      <c r="J658" s="18">
        <f t="shared" si="93"/>
        <v>-3.6112337607140915E-5</v>
      </c>
      <c r="K658" s="12">
        <f t="shared" si="97"/>
        <v>0.85604829877590727</v>
      </c>
      <c r="L658" s="12">
        <f t="shared" si="94"/>
        <v>-0.1554284806285279</v>
      </c>
      <c r="M658" s="12">
        <f t="shared" si="98"/>
        <v>2.4158012590492658E-2</v>
      </c>
      <c r="N658" s="18">
        <f t="shared" si="95"/>
        <v>1.1125114843779964E-5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688.44</v>
      </c>
      <c r="D659" s="5" t="str">
        <f>'Исходные данные'!A661</f>
        <v>11.08.2014</v>
      </c>
      <c r="E659" s="1">
        <f>'Исходные данные'!B661</f>
        <v>637.9</v>
      </c>
      <c r="F659" s="12">
        <f t="shared" si="90"/>
        <v>0.92658764743477995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-7.624663715387052E-2</v>
      </c>
      <c r="J659" s="18">
        <f t="shared" si="93"/>
        <v>-3.5014680100162643E-5</v>
      </c>
      <c r="K659" s="12">
        <f t="shared" si="97"/>
        <v>0.85790857387572095</v>
      </c>
      <c r="L659" s="12">
        <f t="shared" si="94"/>
        <v>-0.15325774242620682</v>
      </c>
      <c r="M659" s="12">
        <f t="shared" si="98"/>
        <v>2.3487935613577537E-2</v>
      </c>
      <c r="N659" s="18">
        <f t="shared" si="95"/>
        <v>1.0786345239894769E-5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685.09</v>
      </c>
      <c r="D660" s="5" t="str">
        <f>'Исходные данные'!A662</f>
        <v>08.08.2014</v>
      </c>
      <c r="E660" s="1">
        <f>'Исходные данные'!B662</f>
        <v>630.19000000000005</v>
      </c>
      <c r="F660" s="12">
        <f t="shared" si="90"/>
        <v>0.91986454334467005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-8.3528855274184452E-2</v>
      </c>
      <c r="J660" s="18">
        <f t="shared" si="93"/>
        <v>-3.8251825681495754E-5</v>
      </c>
      <c r="K660" s="12">
        <f t="shared" si="97"/>
        <v>0.85168378914226139</v>
      </c>
      <c r="L660" s="12">
        <f t="shared" si="94"/>
        <v>-0.16053996054652078</v>
      </c>
      <c r="M660" s="12">
        <f t="shared" si="98"/>
        <v>2.5773078932278433E-2</v>
      </c>
      <c r="N660" s="18">
        <f t="shared" si="95"/>
        <v>1.1802715592795138E-5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685.32</v>
      </c>
      <c r="D661" s="5" t="str">
        <f>'Исходные данные'!A663</f>
        <v>07.08.2014</v>
      </c>
      <c r="E661" s="1">
        <f>'Исходные данные'!B663</f>
        <v>622.29999999999995</v>
      </c>
      <c r="F661" s="12">
        <f t="shared" si="90"/>
        <v>0.90804295803420287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-9.6463590889599798E-2</v>
      </c>
      <c r="J661" s="18">
        <f t="shared" si="93"/>
        <v>-4.4051959609652627E-5</v>
      </c>
      <c r="K661" s="12">
        <f t="shared" si="97"/>
        <v>0.84073842480168304</v>
      </c>
      <c r="L661" s="12">
        <f t="shared" si="94"/>
        <v>-0.17347469616193606</v>
      </c>
      <c r="M661" s="12">
        <f t="shared" si="98"/>
        <v>3.0093470208476015E-2</v>
      </c>
      <c r="N661" s="18">
        <f t="shared" si="95"/>
        <v>1.3742763688480911E-5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686.15</v>
      </c>
      <c r="D662" s="5" t="str">
        <f>'Исходные данные'!A664</f>
        <v>06.08.2014</v>
      </c>
      <c r="E662" s="1">
        <f>'Исходные данные'!B664</f>
        <v>628.17999999999995</v>
      </c>
      <c r="F662" s="12">
        <f t="shared" si="90"/>
        <v>0.91551410041536108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-8.8269513112491607E-2</v>
      </c>
      <c r="J662" s="18">
        <f t="shared" si="93"/>
        <v>-4.0197468924791231E-5</v>
      </c>
      <c r="K662" s="12">
        <f t="shared" si="97"/>
        <v>0.84765580290745257</v>
      </c>
      <c r="L662" s="12">
        <f t="shared" si="94"/>
        <v>-0.16528061838482794</v>
      </c>
      <c r="M662" s="12">
        <f t="shared" si="98"/>
        <v>2.7317682813671106E-2</v>
      </c>
      <c r="N662" s="18">
        <f t="shared" si="95"/>
        <v>1.2440328118729003E-5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691.85</v>
      </c>
      <c r="D663" s="5" t="str">
        <f>'Исходные данные'!A665</f>
        <v>05.08.2014</v>
      </c>
      <c r="E663" s="1">
        <f>'Исходные данные'!B665</f>
        <v>636</v>
      </c>
      <c r="F663" s="12">
        <f t="shared" si="90"/>
        <v>0.91927440919274406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-8.4170605775271259E-2</v>
      </c>
      <c r="J663" s="18">
        <f t="shared" si="93"/>
        <v>-3.8223865061688938E-5</v>
      </c>
      <c r="K663" s="12">
        <f t="shared" si="97"/>
        <v>0.85113739598660498</v>
      </c>
      <c r="L663" s="12">
        <f t="shared" si="94"/>
        <v>-0.16118171104760753</v>
      </c>
      <c r="M663" s="12">
        <f t="shared" si="98"/>
        <v>2.5979543976234431E-2</v>
      </c>
      <c r="N663" s="18">
        <f t="shared" si="95"/>
        <v>1.1797926059402872E-5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697.06</v>
      </c>
      <c r="D664" s="5" t="str">
        <f>'Исходные данные'!A666</f>
        <v>04.08.2014</v>
      </c>
      <c r="E664" s="1">
        <f>'Исходные данные'!B666</f>
        <v>640.33000000000004</v>
      </c>
      <c r="F664" s="12">
        <f t="shared" si="90"/>
        <v>0.9186153272315154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-8.488782180452395E-2</v>
      </c>
      <c r="J664" s="18">
        <f t="shared" si="93"/>
        <v>-3.844197621702629E-5</v>
      </c>
      <c r="K664" s="12">
        <f t="shared" si="97"/>
        <v>0.85052716546282203</v>
      </c>
      <c r="L664" s="12">
        <f t="shared" si="94"/>
        <v>-0.16189892707686027</v>
      </c>
      <c r="M664" s="12">
        <f t="shared" si="98"/>
        <v>2.6211262588638502E-2</v>
      </c>
      <c r="N664" s="18">
        <f t="shared" si="95"/>
        <v>1.186993271391696E-5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699.83</v>
      </c>
      <c r="D665" s="5" t="str">
        <f>'Исходные данные'!A667</f>
        <v>01.08.2014</v>
      </c>
      <c r="E665" s="1">
        <f>'Исходные данные'!B667</f>
        <v>640.51</v>
      </c>
      <c r="F665" s="12">
        <f t="shared" si="90"/>
        <v>0.91523655744966625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-8.8572714388567855E-2</v>
      </c>
      <c r="J665" s="18">
        <f t="shared" si="93"/>
        <v>-3.99987518424139E-5</v>
      </c>
      <c r="K665" s="12">
        <f t="shared" si="97"/>
        <v>0.84739883154532869</v>
      </c>
      <c r="L665" s="12">
        <f t="shared" si="94"/>
        <v>-0.16558381966090419</v>
      </c>
      <c r="M665" s="12">
        <f t="shared" si="98"/>
        <v>2.7418001333494819E-2</v>
      </c>
      <c r="N665" s="18">
        <f t="shared" si="95"/>
        <v>1.2381757056041886E-5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695.14</v>
      </c>
      <c r="D666" s="5" t="str">
        <f>'Исходные данные'!A668</f>
        <v>31.07.2014</v>
      </c>
      <c r="E666" s="1">
        <f>'Исходные данные'!B668</f>
        <v>642.79999999999995</v>
      </c>
      <c r="F666" s="12">
        <f t="shared" si="90"/>
        <v>0.92470581465604051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-7.8279630264274772E-2</v>
      </c>
      <c r="J666" s="18">
        <f t="shared" si="93"/>
        <v>-3.5251809965544151E-5</v>
      </c>
      <c r="K666" s="12">
        <f t="shared" si="97"/>
        <v>0.85616622334908654</v>
      </c>
      <c r="L666" s="12">
        <f t="shared" si="94"/>
        <v>-0.15529073553661105</v>
      </c>
      <c r="M666" s="12">
        <f t="shared" si="98"/>
        <v>2.4115212543501657E-2</v>
      </c>
      <c r="N666" s="18">
        <f t="shared" si="95"/>
        <v>1.0859848047215389E-5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698.82</v>
      </c>
      <c r="D667" s="5" t="str">
        <f>'Исходные данные'!A669</f>
        <v>30.07.2014</v>
      </c>
      <c r="E667" s="1">
        <f>'Исходные данные'!B669</f>
        <v>638.96</v>
      </c>
      <c r="F667" s="12">
        <f t="shared" si="90"/>
        <v>0.91434131822214593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-8.9551343733481961E-2</v>
      </c>
      <c r="J667" s="18">
        <f t="shared" si="93"/>
        <v>-4.0215264629179667E-5</v>
      </c>
      <c r="K667" s="12">
        <f t="shared" si="97"/>
        <v>0.84656994783304762</v>
      </c>
      <c r="L667" s="12">
        <f t="shared" si="94"/>
        <v>-0.16656244900581824</v>
      </c>
      <c r="M667" s="12">
        <f t="shared" si="98"/>
        <v>2.7743049418815783E-2</v>
      </c>
      <c r="N667" s="18">
        <f t="shared" si="95"/>
        <v>1.2458708350804387E-5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693.21</v>
      </c>
      <c r="D668" s="5" t="str">
        <f>'Исходные данные'!A670</f>
        <v>29.07.2014</v>
      </c>
      <c r="E668" s="1">
        <f>'Исходные данные'!B670</f>
        <v>630.46</v>
      </c>
      <c r="F668" s="12">
        <f t="shared" si="90"/>
        <v>0.90947909003043814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-9.4883271908987196E-2</v>
      </c>
      <c r="J668" s="18">
        <f t="shared" si="93"/>
        <v>-4.2490774337488093E-5</v>
      </c>
      <c r="K668" s="12">
        <f t="shared" si="97"/>
        <v>0.84206811007883775</v>
      </c>
      <c r="L668" s="12">
        <f t="shared" si="94"/>
        <v>-0.17189437718132353</v>
      </c>
      <c r="M668" s="12">
        <f t="shared" si="98"/>
        <v>2.95476769065551E-2</v>
      </c>
      <c r="N668" s="18">
        <f t="shared" si="95"/>
        <v>1.3232086608878014E-5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694.32</v>
      </c>
      <c r="D669" s="5" t="str">
        <f>'Исходные данные'!A671</f>
        <v>28.07.2014</v>
      </c>
      <c r="E669" s="1">
        <f>'Исходные данные'!B671</f>
        <v>628.48</v>
      </c>
      <c r="F669" s="12">
        <f t="shared" si="90"/>
        <v>0.90517340707454774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-9.9628743609942991E-2</v>
      </c>
      <c r="J669" s="18">
        <f t="shared" si="93"/>
        <v>-4.4491373822738814E-5</v>
      </c>
      <c r="K669" s="12">
        <f t="shared" si="97"/>
        <v>0.83808156618903384</v>
      </c>
      <c r="L669" s="12">
        <f t="shared" si="94"/>
        <v>-0.17663984888227927</v>
      </c>
      <c r="M669" s="12">
        <f t="shared" si="98"/>
        <v>3.1201636213154436E-2</v>
      </c>
      <c r="N669" s="18">
        <f t="shared" si="95"/>
        <v>1.3933766605303406E-5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699.35</v>
      </c>
      <c r="D670" s="5" t="str">
        <f>'Исходные данные'!A672</f>
        <v>25.07.2014</v>
      </c>
      <c r="E670" s="1">
        <f>'Исходные данные'!B672</f>
        <v>637.04</v>
      </c>
      <c r="F670" s="12">
        <f t="shared" si="90"/>
        <v>0.91090298133981551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-9.3318884276123559E-2</v>
      </c>
      <c r="J670" s="18">
        <f t="shared" si="93"/>
        <v>-4.1557256587508099E-5</v>
      </c>
      <c r="K670" s="12">
        <f t="shared" si="97"/>
        <v>0.84338646195409084</v>
      </c>
      <c r="L670" s="12">
        <f t="shared" si="94"/>
        <v>-0.17032998954845988</v>
      </c>
      <c r="M670" s="12">
        <f t="shared" si="98"/>
        <v>2.901230533957843E-2</v>
      </c>
      <c r="N670" s="18">
        <f t="shared" si="95"/>
        <v>1.2919912475855367E-5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701.64</v>
      </c>
      <c r="D671" s="5" t="str">
        <f>'Исходные данные'!A673</f>
        <v>24.07.2014</v>
      </c>
      <c r="E671" s="1">
        <f>'Исходные данные'!B673</f>
        <v>639.37</v>
      </c>
      <c r="F671" s="12">
        <f t="shared" si="90"/>
        <v>0.91125078387777214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-9.2937135437118276E-2</v>
      </c>
      <c r="J671" s="18">
        <f t="shared" si="93"/>
        <v>-4.1271740452334489E-5</v>
      </c>
      <c r="K671" s="12">
        <f t="shared" si="97"/>
        <v>0.84370848521886754</v>
      </c>
      <c r="L671" s="12">
        <f t="shared" si="94"/>
        <v>-0.16994824070945458</v>
      </c>
      <c r="M671" s="12">
        <f t="shared" si="98"/>
        <v>2.8882404520238696E-2</v>
      </c>
      <c r="N671" s="18">
        <f t="shared" si="95"/>
        <v>1.2826165745178958E-5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706.61</v>
      </c>
      <c r="D672" s="5" t="str">
        <f>'Исходные данные'!A674</f>
        <v>23.07.2014</v>
      </c>
      <c r="E672" s="1">
        <f>'Исходные данные'!B674</f>
        <v>636.61</v>
      </c>
      <c r="F672" s="12">
        <f t="shared" si="90"/>
        <v>0.90093545237118067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-0.10432166392765643</v>
      </c>
      <c r="J672" s="18">
        <f t="shared" si="93"/>
        <v>-4.6198106557116287E-5</v>
      </c>
      <c r="K672" s="12">
        <f t="shared" si="97"/>
        <v>0.83415773050464814</v>
      </c>
      <c r="L672" s="12">
        <f t="shared" si="94"/>
        <v>-0.18133276919999278</v>
      </c>
      <c r="M672" s="12">
        <f t="shared" si="98"/>
        <v>3.2881573185737832E-2</v>
      </c>
      <c r="N672" s="18">
        <f t="shared" si="95"/>
        <v>1.4561370712546874E-5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701.03</v>
      </c>
      <c r="D673" s="5" t="str">
        <f>'Исходные данные'!A675</f>
        <v>22.07.2014</v>
      </c>
      <c r="E673" s="1">
        <f>'Исходные данные'!B675</f>
        <v>638.85</v>
      </c>
      <c r="F673" s="12">
        <f t="shared" si="90"/>
        <v>0.9113019414290402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-9.2880997087241041E-2</v>
      </c>
      <c r="J673" s="18">
        <f t="shared" si="93"/>
        <v>-4.1016888216007541E-5</v>
      </c>
      <c r="K673" s="12">
        <f t="shared" si="97"/>
        <v>0.84375585095050976</v>
      </c>
      <c r="L673" s="12">
        <f t="shared" si="94"/>
        <v>-0.1698921023595773</v>
      </c>
      <c r="M673" s="12">
        <f t="shared" si="98"/>
        <v>2.8863326444157074E-2</v>
      </c>
      <c r="N673" s="18">
        <f t="shared" si="95"/>
        <v>1.2746243811208547E-5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700.71</v>
      </c>
      <c r="D674" s="5" t="str">
        <f>'Исходные данные'!A676</f>
        <v>21.07.2014</v>
      </c>
      <c r="E674" s="1">
        <f>'Исходные данные'!B676</f>
        <v>635.29999999999995</v>
      </c>
      <c r="F674" s="12">
        <f t="shared" si="90"/>
        <v>0.90665182457792803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-9.7996778445007524E-2</v>
      </c>
      <c r="J674" s="18">
        <f t="shared" si="93"/>
        <v>-4.3155267052114332E-5</v>
      </c>
      <c r="K674" s="12">
        <f t="shared" si="97"/>
        <v>0.83945040275342064</v>
      </c>
      <c r="L674" s="12">
        <f t="shared" si="94"/>
        <v>-0.17500788371734383</v>
      </c>
      <c r="M674" s="12">
        <f t="shared" si="98"/>
        <v>3.062775936322332E-2</v>
      </c>
      <c r="N674" s="18">
        <f t="shared" si="95"/>
        <v>1.3487679447233241E-5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696.6</v>
      </c>
      <c r="D675" s="5" t="str">
        <f>'Исходные данные'!A677</f>
        <v>18.07.2014</v>
      </c>
      <c r="E675" s="1">
        <f>'Исходные данные'!B677</f>
        <v>640.91999999999996</v>
      </c>
      <c r="F675" s="12">
        <f t="shared" si="90"/>
        <v>0.9200689061154177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-8.3306713792221612E-2</v>
      </c>
      <c r="J675" s="18">
        <f t="shared" si="93"/>
        <v>-3.6583746757157438E-5</v>
      </c>
      <c r="K675" s="12">
        <f t="shared" si="97"/>
        <v>0.85187300445685232</v>
      </c>
      <c r="L675" s="12">
        <f t="shared" si="94"/>
        <v>-0.16031781906455789</v>
      </c>
      <c r="M675" s="12">
        <f t="shared" si="98"/>
        <v>2.5701803109616301E-2</v>
      </c>
      <c r="N675" s="18">
        <f t="shared" si="95"/>
        <v>1.1286824475031898E-5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694.96</v>
      </c>
      <c r="D676" s="5" t="str">
        <f>'Исходные данные'!A678</f>
        <v>17.07.2014</v>
      </c>
      <c r="E676" s="1">
        <f>'Исходные данные'!B678</f>
        <v>649.21</v>
      </c>
      <c r="F676" s="12">
        <f t="shared" si="90"/>
        <v>0.93416887302866347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-6.8098050856233716E-2</v>
      </c>
      <c r="J676" s="18">
        <f t="shared" si="93"/>
        <v>-2.9821468782820509E-5</v>
      </c>
      <c r="K676" s="12">
        <f t="shared" si="97"/>
        <v>0.86492787577930752</v>
      </c>
      <c r="L676" s="12">
        <f t="shared" si="94"/>
        <v>-0.14510915612856998</v>
      </c>
      <c r="M676" s="12">
        <f t="shared" si="98"/>
        <v>2.1056667192345682E-2</v>
      </c>
      <c r="N676" s="18">
        <f t="shared" si="95"/>
        <v>9.2211265293402384E-6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690.68</v>
      </c>
      <c r="D677" s="5" t="str">
        <f>'Исходные данные'!A679</f>
        <v>16.07.2014</v>
      </c>
      <c r="E677" s="1">
        <f>'Исходные данные'!B679</f>
        <v>655.43</v>
      </c>
      <c r="F677" s="12">
        <f t="shared" si="90"/>
        <v>0.94896334047605257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-5.2385110753703057E-2</v>
      </c>
      <c r="J677" s="18">
        <f t="shared" si="93"/>
        <v>-2.2876436999582295E-5</v>
      </c>
      <c r="K677" s="12">
        <f t="shared" si="97"/>
        <v>0.87862577095865557</v>
      </c>
      <c r="L677" s="12">
        <f t="shared" si="94"/>
        <v>-0.12939621602603937</v>
      </c>
      <c r="M677" s="12">
        <f t="shared" si="98"/>
        <v>1.6743380721857434E-2</v>
      </c>
      <c r="N677" s="18">
        <f t="shared" si="95"/>
        <v>7.3117893373264717E-6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690.03</v>
      </c>
      <c r="D678" s="5" t="str">
        <f>'Исходные данные'!A680</f>
        <v>15.07.2014</v>
      </c>
      <c r="E678" s="1">
        <f>'Исходные данные'!B680</f>
        <v>654.57000000000005</v>
      </c>
      <c r="F678" s="12">
        <f t="shared" si="90"/>
        <v>0.94861092995956708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-5.2756543404353616E-2</v>
      </c>
      <c r="J678" s="18">
        <f t="shared" si="93"/>
        <v>-2.297433873174095E-5</v>
      </c>
      <c r="K678" s="12">
        <f t="shared" si="97"/>
        <v>0.87829948126069357</v>
      </c>
      <c r="L678" s="12">
        <f t="shared" si="94"/>
        <v>-0.12976764867668986</v>
      </c>
      <c r="M678" s="12">
        <f t="shared" si="98"/>
        <v>1.6839642643076792E-2</v>
      </c>
      <c r="N678" s="18">
        <f t="shared" si="95"/>
        <v>7.3333017904199781E-6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683.31</v>
      </c>
      <c r="D679" s="5" t="str">
        <f>'Исходные данные'!A681</f>
        <v>14.07.2014</v>
      </c>
      <c r="E679" s="1">
        <f>'Исходные данные'!B681</f>
        <v>657.45</v>
      </c>
      <c r="F679" s="12">
        <f t="shared" si="90"/>
        <v>0.96215480528603425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-3.8579921006953198E-2</v>
      </c>
      <c r="J679" s="18">
        <f t="shared" si="93"/>
        <v>-1.6753833322449775E-5</v>
      </c>
      <c r="K679" s="12">
        <f t="shared" si="97"/>
        <v>0.89083947874312042</v>
      </c>
      <c r="L679" s="12">
        <f t="shared" si="94"/>
        <v>-0.11559102627928951</v>
      </c>
      <c r="M679" s="12">
        <f t="shared" si="98"/>
        <v>1.3361285356299388E-2</v>
      </c>
      <c r="N679" s="18">
        <f t="shared" si="95"/>
        <v>5.8023122388660226E-6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681.24</v>
      </c>
      <c r="D680" s="5" t="str">
        <f>'Исходные данные'!A682</f>
        <v>11.07.2014</v>
      </c>
      <c r="E680" s="1">
        <f>'Исходные данные'!B682</f>
        <v>656.91</v>
      </c>
      <c r="F680" s="12">
        <f t="shared" si="90"/>
        <v>0.96428571428571419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-3.6367644170874951E-2</v>
      </c>
      <c r="J680" s="18">
        <f t="shared" si="93"/>
        <v>-1.5749043949710402E-5</v>
      </c>
      <c r="K680" s="12">
        <f t="shared" si="97"/>
        <v>0.89281244385444636</v>
      </c>
      <c r="L680" s="12">
        <f t="shared" si="94"/>
        <v>-0.1133787494432112</v>
      </c>
      <c r="M680" s="12">
        <f t="shared" si="98"/>
        <v>1.2854740825306455E-2</v>
      </c>
      <c r="N680" s="18">
        <f t="shared" si="95"/>
        <v>5.5667581124768053E-6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680.29</v>
      </c>
      <c r="D681" s="5" t="str">
        <f>'Исходные данные'!A683</f>
        <v>10.07.2014</v>
      </c>
      <c r="E681" s="1">
        <f>'Исходные данные'!B683</f>
        <v>657.51</v>
      </c>
      <c r="F681" s="12">
        <f t="shared" si="90"/>
        <v>0.96651428067441825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-3.4059204783915872E-2</v>
      </c>
      <c r="J681" s="18">
        <f t="shared" si="93"/>
        <v>-1.4708205833949913E-5</v>
      </c>
      <c r="K681" s="12">
        <f t="shared" si="97"/>
        <v>0.89487582794726639</v>
      </c>
      <c r="L681" s="12">
        <f t="shared" si="94"/>
        <v>-0.11107031005625213</v>
      </c>
      <c r="M681" s="12">
        <f t="shared" si="98"/>
        <v>1.2336613775991975E-2</v>
      </c>
      <c r="N681" s="18">
        <f t="shared" si="95"/>
        <v>5.3274718497514589E-6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681.34</v>
      </c>
      <c r="D682" s="5" t="str">
        <f>'Исходные данные'!A684</f>
        <v>09.07.2014</v>
      </c>
      <c r="E682" s="1">
        <f>'Исходные данные'!B684</f>
        <v>661.95</v>
      </c>
      <c r="F682" s="12">
        <f t="shared" si="90"/>
        <v>0.97154137435054455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-2.8871422959761334E-2</v>
      </c>
      <c r="J682" s="18">
        <f t="shared" si="93"/>
        <v>-1.2433103633050037E-5</v>
      </c>
      <c r="K682" s="12">
        <f t="shared" si="97"/>
        <v>0.89953031128552896</v>
      </c>
      <c r="L682" s="12">
        <f t="shared" si="94"/>
        <v>-0.10588252823209769</v>
      </c>
      <c r="M682" s="12">
        <f t="shared" si="98"/>
        <v>1.1211109784820955E-2</v>
      </c>
      <c r="N682" s="18">
        <f t="shared" si="95"/>
        <v>4.8279189422166434E-6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682.16</v>
      </c>
      <c r="D683" s="5" t="str">
        <f>'Исходные данные'!A685</f>
        <v>08.07.2014</v>
      </c>
      <c r="E683" s="1">
        <f>'Исходные данные'!B685</f>
        <v>660.71</v>
      </c>
      <c r="F683" s="12">
        <f t="shared" si="90"/>
        <v>0.9685557640436262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-3.1949220050105642E-2</v>
      </c>
      <c r="J683" s="18">
        <f t="shared" si="93"/>
        <v>-1.372011635449658E-5</v>
      </c>
      <c r="K683" s="12">
        <f t="shared" si="97"/>
        <v>0.89676599569417825</v>
      </c>
      <c r="L683" s="12">
        <f t="shared" si="94"/>
        <v>-0.10896032532244194</v>
      </c>
      <c r="M683" s="12">
        <f t="shared" si="98"/>
        <v>1.1872352494372374E-2</v>
      </c>
      <c r="N683" s="18">
        <f t="shared" si="95"/>
        <v>5.0984048239339745E-6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684.84</v>
      </c>
      <c r="D684" s="5" t="str">
        <f>'Исходные данные'!A686</f>
        <v>07.07.2014</v>
      </c>
      <c r="E684" s="1">
        <f>'Исходные данные'!B686</f>
        <v>653.9</v>
      </c>
      <c r="F684" s="12">
        <f t="shared" si="90"/>
        <v>0.95482156416097186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-4.6230799769386821E-2</v>
      </c>
      <c r="J684" s="18">
        <f t="shared" si="93"/>
        <v>-1.97977169064259E-5</v>
      </c>
      <c r="K684" s="12">
        <f t="shared" si="97"/>
        <v>0.88404978059324102</v>
      </c>
      <c r="L684" s="12">
        <f t="shared" si="94"/>
        <v>-0.1232419050417231</v>
      </c>
      <c r="M684" s="12">
        <f t="shared" si="98"/>
        <v>1.5188567158313083E-2</v>
      </c>
      <c r="N684" s="18">
        <f t="shared" si="95"/>
        <v>6.5042991753224525E-6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682.18</v>
      </c>
      <c r="D685" s="5" t="str">
        <f>'Исходные данные'!A687</f>
        <v>04.07.2014</v>
      </c>
      <c r="E685" s="1">
        <f>'Исходные данные'!B687</f>
        <v>649.09</v>
      </c>
      <c r="F685" s="12">
        <f t="shared" si="90"/>
        <v>0.95149374065495917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-4.9722170664881001E-2</v>
      </c>
      <c r="J685" s="18">
        <f t="shared" si="93"/>
        <v>-2.1233420112131801E-5</v>
      </c>
      <c r="K685" s="12">
        <f t="shared" si="97"/>
        <v>0.88096861679178373</v>
      </c>
      <c r="L685" s="12">
        <f t="shared" si="94"/>
        <v>-0.12673327593721737</v>
      </c>
      <c r="M685" s="12">
        <f t="shared" si="98"/>
        <v>1.6061323229778865E-2</v>
      </c>
      <c r="N685" s="18">
        <f t="shared" si="95"/>
        <v>6.8588482589218927E-6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678.21</v>
      </c>
      <c r="D686" s="5" t="str">
        <f>'Исходные данные'!A688</f>
        <v>03.07.2014</v>
      </c>
      <c r="E686" s="1">
        <f>'Исходные данные'!B688</f>
        <v>646.36</v>
      </c>
      <c r="F686" s="12">
        <f t="shared" si="90"/>
        <v>0.95303814452750624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-4.8100350391790982E-2</v>
      </c>
      <c r="J686" s="18">
        <f t="shared" si="93"/>
        <v>-2.048350546430761E-5</v>
      </c>
      <c r="K686" s="12">
        <f t="shared" si="97"/>
        <v>0.88239854878737323</v>
      </c>
      <c r="L686" s="12">
        <f t="shared" si="94"/>
        <v>-0.12511145566412735</v>
      </c>
      <c r="M686" s="12">
        <f t="shared" si="98"/>
        <v>1.565287633839689E-2</v>
      </c>
      <c r="N686" s="18">
        <f t="shared" si="95"/>
        <v>6.6657680328333617E-6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678.61</v>
      </c>
      <c r="D687" s="5" t="str">
        <f>'Исходные данные'!A689</f>
        <v>02.07.2014</v>
      </c>
      <c r="E687" s="1">
        <f>'Исходные данные'!B689</f>
        <v>637.73</v>
      </c>
      <c r="F687" s="12">
        <f t="shared" si="90"/>
        <v>0.93975921368680093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-6.2131592183889708E-2</v>
      </c>
      <c r="J687" s="18">
        <f t="shared" si="93"/>
        <v>-2.6384853940134472E-5</v>
      </c>
      <c r="K687" s="12">
        <f t="shared" si="97"/>
        <v>0.87010385799186962</v>
      </c>
      <c r="L687" s="12">
        <f t="shared" si="94"/>
        <v>-0.13914269745622596</v>
      </c>
      <c r="M687" s="12">
        <f t="shared" si="98"/>
        <v>1.9360690255394813E-2</v>
      </c>
      <c r="N687" s="18">
        <f t="shared" si="95"/>
        <v>8.2217269284985643E-6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665.15</v>
      </c>
      <c r="D688" s="5" t="str">
        <f>'Исходные данные'!A690</f>
        <v>01.07.2014</v>
      </c>
      <c r="E688" s="1">
        <f>'Исходные данные'!B690</f>
        <v>630.62</v>
      </c>
      <c r="F688" s="12">
        <f t="shared" si="90"/>
        <v>0.94808689769224985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-5.3309116695693208E-2</v>
      </c>
      <c r="J688" s="18">
        <f t="shared" si="93"/>
        <v>-2.2575109593040534E-5</v>
      </c>
      <c r="K688" s="12">
        <f t="shared" si="97"/>
        <v>0.87781429048962767</v>
      </c>
      <c r="L688" s="12">
        <f t="shared" si="94"/>
        <v>-0.1303202219680295</v>
      </c>
      <c r="M688" s="12">
        <f t="shared" si="98"/>
        <v>1.6983360253796466E-2</v>
      </c>
      <c r="N688" s="18">
        <f t="shared" si="95"/>
        <v>7.1920384870777376E-6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665.93</v>
      </c>
      <c r="D689" s="5" t="str">
        <f>'Исходные данные'!A691</f>
        <v>30.06.2014</v>
      </c>
      <c r="E689" s="1">
        <f>'Исходные данные'!B691</f>
        <v>628.88</v>
      </c>
      <c r="F689" s="12">
        <f t="shared" si="90"/>
        <v>0.94436352169146909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-5.7244100425854344E-2</v>
      </c>
      <c r="J689" s="18">
        <f t="shared" si="93"/>
        <v>-2.4173820060697006E-5</v>
      </c>
      <c r="K689" s="12">
        <f t="shared" si="97"/>
        <v>0.8743668927138466</v>
      </c>
      <c r="L689" s="12">
        <f t="shared" si="94"/>
        <v>-0.13425520569819058</v>
      </c>
      <c r="M689" s="12">
        <f t="shared" si="98"/>
        <v>1.8024460257063449E-2</v>
      </c>
      <c r="N689" s="18">
        <f t="shared" si="95"/>
        <v>7.6116150957740097E-6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664.07</v>
      </c>
      <c r="D690" s="5" t="str">
        <f>'Исходные данные'!A692</f>
        <v>27.06.2014</v>
      </c>
      <c r="E690" s="1">
        <f>'Исходные данные'!B692</f>
        <v>632.62</v>
      </c>
      <c r="F690" s="12">
        <f t="shared" si="90"/>
        <v>0.95264053488337064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-4.8517639680065096E-2</v>
      </c>
      <c r="J690" s="18">
        <f t="shared" si="93"/>
        <v>-2.0431506227319962E-5</v>
      </c>
      <c r="K690" s="12">
        <f t="shared" si="97"/>
        <v>0.88203041014047467</v>
      </c>
      <c r="L690" s="12">
        <f t="shared" si="94"/>
        <v>-0.12552874495240138</v>
      </c>
      <c r="M690" s="12">
        <f t="shared" si="98"/>
        <v>1.5757465809325022E-2</v>
      </c>
      <c r="N690" s="18">
        <f t="shared" si="95"/>
        <v>6.6357053420776305E-6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665.17</v>
      </c>
      <c r="D691" s="5" t="str">
        <f>'Исходные данные'!A693</f>
        <v>26.06.2014</v>
      </c>
      <c r="E691" s="1">
        <f>'Исходные данные'!B693</f>
        <v>630.94000000000005</v>
      </c>
      <c r="F691" s="12">
        <f t="shared" si="90"/>
        <v>0.94853947111264802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-5.2831876226582648E-2</v>
      </c>
      <c r="J691" s="18">
        <f t="shared" si="93"/>
        <v>-2.2186199966361107E-5</v>
      </c>
      <c r="K691" s="12">
        <f t="shared" si="97"/>
        <v>0.87823331897413504</v>
      </c>
      <c r="L691" s="12">
        <f t="shared" si="94"/>
        <v>-0.12984298149891896</v>
      </c>
      <c r="M691" s="12">
        <f t="shared" si="98"/>
        <v>1.6859199844528595E-2</v>
      </c>
      <c r="N691" s="18">
        <f t="shared" si="95"/>
        <v>7.0798465952521754E-6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660.86</v>
      </c>
      <c r="D692" s="5" t="str">
        <f>'Исходные данные'!A694</f>
        <v>25.06.2014</v>
      </c>
      <c r="E692" s="1">
        <f>'Исходные данные'!B694</f>
        <v>636.16</v>
      </c>
      <c r="F692" s="12">
        <f t="shared" si="90"/>
        <v>0.9626244590382228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-3.8091913088108359E-2</v>
      </c>
      <c r="J692" s="18">
        <f t="shared" si="93"/>
        <v>-1.5951658481898691E-5</v>
      </c>
      <c r="K692" s="12">
        <f t="shared" si="97"/>
        <v>0.89127432155790531</v>
      </c>
      <c r="L692" s="12">
        <f t="shared" si="94"/>
        <v>-0.11510301836044469</v>
      </c>
      <c r="M692" s="12">
        <f t="shared" si="98"/>
        <v>1.3248704835684858E-2</v>
      </c>
      <c r="N692" s="18">
        <f t="shared" si="95"/>
        <v>5.5481281388385013E-6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658.53</v>
      </c>
      <c r="D693" s="5" t="str">
        <f>'Исходные данные'!A695</f>
        <v>24.06.2014</v>
      </c>
      <c r="E693" s="1">
        <f>'Исходные данные'!B695</f>
        <v>636.86</v>
      </c>
      <c r="F693" s="12">
        <f t="shared" si="90"/>
        <v>0.96709337463745015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-3.3460227034986578E-2</v>
      </c>
      <c r="J693" s="18">
        <f t="shared" si="93"/>
        <v>-1.3972950194416945E-5</v>
      </c>
      <c r="K693" s="12">
        <f t="shared" si="97"/>
        <v>0.89541199921756132</v>
      </c>
      <c r="L693" s="12">
        <f t="shared" si="94"/>
        <v>-0.11047133230732289</v>
      </c>
      <c r="M693" s="12">
        <f t="shared" si="98"/>
        <v>1.2203915261754954E-2</v>
      </c>
      <c r="N693" s="18">
        <f t="shared" si="95"/>
        <v>5.0963401996968909E-6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662.89</v>
      </c>
      <c r="D694" s="5" t="str">
        <f>'Исходные данные'!A696</f>
        <v>23.06.2014</v>
      </c>
      <c r="E694" s="1">
        <f>'Исходные данные'!B696</f>
        <v>630.23</v>
      </c>
      <c r="F694" s="12">
        <f t="shared" si="90"/>
        <v>0.9507308904946522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-5.0524231776602799E-2</v>
      </c>
      <c r="J694" s="18">
        <f t="shared" si="93"/>
        <v>-2.1039969977063787E-5</v>
      </c>
      <c r="K694" s="12">
        <f t="shared" si="97"/>
        <v>0.88026230941231287</v>
      </c>
      <c r="L694" s="12">
        <f t="shared" si="94"/>
        <v>-0.12753533704893905</v>
      </c>
      <c r="M694" s="12">
        <f t="shared" si="98"/>
        <v>1.6265262196186469E-2</v>
      </c>
      <c r="N694" s="18">
        <f t="shared" si="95"/>
        <v>6.7733959773993527E-6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661.69</v>
      </c>
      <c r="D695" s="5" t="str">
        <f>'Исходные данные'!A697</f>
        <v>20.06.2014</v>
      </c>
      <c r="E695" s="1">
        <f>'Исходные данные'!B697</f>
        <v>636.96</v>
      </c>
      <c r="F695" s="12">
        <f t="shared" si="90"/>
        <v>0.96262600311324031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-3.8090309063023971E-2</v>
      </c>
      <c r="J695" s="18">
        <f t="shared" si="93"/>
        <v>-1.5817799375849671E-5</v>
      </c>
      <c r="K695" s="12">
        <f t="shared" si="97"/>
        <v>0.89127575118542079</v>
      </c>
      <c r="L695" s="12">
        <f t="shared" si="94"/>
        <v>-0.11510141433536024</v>
      </c>
      <c r="M695" s="12">
        <f t="shared" si="98"/>
        <v>1.3248335582000262E-2</v>
      </c>
      <c r="N695" s="18">
        <f t="shared" si="95"/>
        <v>5.5016490927725201E-6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665.48</v>
      </c>
      <c r="D696" s="5" t="str">
        <f>'Исходные данные'!A698</f>
        <v>19.06.2014</v>
      </c>
      <c r="E696" s="1">
        <f>'Исходные данные'!B698</f>
        <v>643.07000000000005</v>
      </c>
      <c r="F696" s="12">
        <f t="shared" si="90"/>
        <v>0.96632505860431572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-3.425500178251964E-2</v>
      </c>
      <c r="J696" s="18">
        <f t="shared" si="93"/>
        <v>-1.4185404692184304E-5</v>
      </c>
      <c r="K696" s="12">
        <f t="shared" si="97"/>
        <v>0.8947006310980995</v>
      </c>
      <c r="L696" s="12">
        <f t="shared" si="94"/>
        <v>-0.11126610705485598</v>
      </c>
      <c r="M696" s="12">
        <f t="shared" si="98"/>
        <v>1.2380146579142663E-2</v>
      </c>
      <c r="N696" s="18">
        <f t="shared" si="95"/>
        <v>5.1267663183517183E-6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667.4</v>
      </c>
      <c r="D697" s="5" t="str">
        <f>'Исходные данные'!A699</f>
        <v>18.06.2014</v>
      </c>
      <c r="E697" s="1">
        <f>'Исходные данные'!B699</f>
        <v>640.77</v>
      </c>
      <c r="F697" s="12">
        <f t="shared" si="90"/>
        <v>0.96009889121965841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-4.0718988138450457E-2</v>
      </c>
      <c r="J697" s="18">
        <f t="shared" si="93"/>
        <v>-1.6815155289412616E-5</v>
      </c>
      <c r="K697" s="12">
        <f t="shared" si="97"/>
        <v>0.88893594990849967</v>
      </c>
      <c r="L697" s="12">
        <f t="shared" si="94"/>
        <v>-0.11773009341078675</v>
      </c>
      <c r="M697" s="12">
        <f t="shared" si="98"/>
        <v>1.3860374894512563E-2</v>
      </c>
      <c r="N697" s="18">
        <f t="shared" si="95"/>
        <v>5.7237266168857677E-6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666.65</v>
      </c>
      <c r="D698" s="5" t="str">
        <f>'Исходные данные'!A700</f>
        <v>17.06.2014</v>
      </c>
      <c r="E698" s="1">
        <f>'Исходные данные'!B700</f>
        <v>635.73</v>
      </c>
      <c r="F698" s="12">
        <f t="shared" si="90"/>
        <v>0.95361884047101186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-4.7491225660883124E-2</v>
      </c>
      <c r="J698" s="18">
        <f t="shared" si="93"/>
        <v>-1.9557054794277256E-5</v>
      </c>
      <c r="K698" s="12">
        <f t="shared" si="97"/>
        <v>0.88293620329866263</v>
      </c>
      <c r="L698" s="12">
        <f t="shared" si="94"/>
        <v>-0.12450233093321947</v>
      </c>
      <c r="M698" s="12">
        <f t="shared" si="98"/>
        <v>1.5500830407804887E-2</v>
      </c>
      <c r="N698" s="18">
        <f t="shared" si="95"/>
        <v>6.3832968179621838E-6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651.41999999999996</v>
      </c>
      <c r="D699" s="5" t="str">
        <f>'Исходные данные'!A701</f>
        <v>16.06.2014</v>
      </c>
      <c r="E699" s="1">
        <f>'Исходные данные'!B701</f>
        <v>639.13</v>
      </c>
      <c r="F699" s="12">
        <f t="shared" si="90"/>
        <v>0.98113352368671525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-1.9046718906477939E-2</v>
      </c>
      <c r="J699" s="18">
        <f t="shared" si="93"/>
        <v>-7.821614662942296E-6</v>
      </c>
      <c r="K699" s="12">
        <f t="shared" si="97"/>
        <v>0.90841148640175173</v>
      </c>
      <c r="L699" s="12">
        <f t="shared" si="94"/>
        <v>-9.6057824178814269E-2</v>
      </c>
      <c r="M699" s="12">
        <f t="shared" si="98"/>
        <v>9.227105585967987E-3</v>
      </c>
      <c r="N699" s="18">
        <f t="shared" si="95"/>
        <v>3.7891494436439705E-6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648.42999999999995</v>
      </c>
      <c r="D700" s="5" t="str">
        <f>'Исходные данные'!A702</f>
        <v>11.06.2014</v>
      </c>
      <c r="E700" s="1">
        <f>'Исходные данные'!B702</f>
        <v>644.61</v>
      </c>
      <c r="F700" s="12">
        <f t="shared" si="90"/>
        <v>0.99410884752401962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-5.9085737694211451E-3</v>
      </c>
      <c r="J700" s="18">
        <f t="shared" si="93"/>
        <v>-2.4196083543770136E-6</v>
      </c>
      <c r="K700" s="12">
        <f t="shared" si="97"/>
        <v>0.9204250736750712</v>
      </c>
      <c r="L700" s="12">
        <f t="shared" si="94"/>
        <v>-8.2919679041757399E-2</v>
      </c>
      <c r="M700" s="12">
        <f t="shared" si="98"/>
        <v>6.875673172388054E-3</v>
      </c>
      <c r="N700" s="18">
        <f t="shared" si="95"/>
        <v>2.8156433175083961E-6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655.33000000000004</v>
      </c>
      <c r="D701" s="5" t="str">
        <f>'Исходные данные'!A703</f>
        <v>10.06.2014</v>
      </c>
      <c r="E701" s="1">
        <f>'Исходные данные'!B703</f>
        <v>643.38</v>
      </c>
      <c r="F701" s="12">
        <f t="shared" si="90"/>
        <v>0.98176491233424379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-1.8403396095966956E-2</v>
      </c>
      <c r="J701" s="18">
        <f t="shared" si="93"/>
        <v>-7.51530405716758E-6</v>
      </c>
      <c r="K701" s="12">
        <f t="shared" si="97"/>
        <v>0.9089960762521152</v>
      </c>
      <c r="L701" s="12">
        <f t="shared" si="94"/>
        <v>-9.5414501368303276E-2</v>
      </c>
      <c r="M701" s="12">
        <f t="shared" si="98"/>
        <v>9.1039270713619402E-3</v>
      </c>
      <c r="N701" s="18">
        <f t="shared" si="95"/>
        <v>3.7177257772850908E-6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665.5</v>
      </c>
      <c r="D702" s="5" t="str">
        <f>'Исходные данные'!A704</f>
        <v>09.06.2014</v>
      </c>
      <c r="E702" s="1">
        <f>'Исходные данные'!B704</f>
        <v>647.92999999999995</v>
      </c>
      <c r="F702" s="12">
        <f t="shared" si="90"/>
        <v>0.97359879789631854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-2.6755972009336874E-2</v>
      </c>
      <c r="J702" s="18">
        <f t="shared" si="93"/>
        <v>-1.0895708729837894E-5</v>
      </c>
      <c r="K702" s="12">
        <f t="shared" si="97"/>
        <v>0.90143523771628797</v>
      </c>
      <c r="L702" s="12">
        <f t="shared" si="94"/>
        <v>-0.10376707728167318</v>
      </c>
      <c r="M702" s="12">
        <f t="shared" si="98"/>
        <v>1.0767606327580727E-2</v>
      </c>
      <c r="N702" s="18">
        <f t="shared" si="95"/>
        <v>4.3848417176523572E-6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664.29</v>
      </c>
      <c r="D703" s="5" t="str">
        <f>'Исходные данные'!A705</f>
        <v>06.06.2014</v>
      </c>
      <c r="E703" s="1">
        <f>'Исходные данные'!B705</f>
        <v>640.5</v>
      </c>
      <c r="F703" s="12">
        <f t="shared" si="90"/>
        <v>0.96418732782369154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-3.6469679781391331E-2</v>
      </c>
      <c r="J703" s="18">
        <f t="shared" si="93"/>
        <v>-1.4809925416447237E-5</v>
      </c>
      <c r="K703" s="12">
        <f t="shared" si="97"/>
        <v>0.89272134983915674</v>
      </c>
      <c r="L703" s="12">
        <f t="shared" si="94"/>
        <v>-0.11348078505372768</v>
      </c>
      <c r="M703" s="12">
        <f t="shared" si="98"/>
        <v>1.2877888576410333E-2</v>
      </c>
      <c r="N703" s="18">
        <f t="shared" si="95"/>
        <v>5.2295652301084958E-6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659.24</v>
      </c>
      <c r="D704" s="5" t="str">
        <f>'Исходные данные'!A706</f>
        <v>05.06.2014</v>
      </c>
      <c r="E704" s="1">
        <f>'Исходные данные'!B706</f>
        <v>638.59</v>
      </c>
      <c r="F704" s="12">
        <f t="shared" si="90"/>
        <v>0.96867605121048483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-3.1825035462524479E-2</v>
      </c>
      <c r="J704" s="18">
        <f t="shared" si="93"/>
        <v>-1.2887716883970937E-5</v>
      </c>
      <c r="K704" s="12">
        <f t="shared" si="97"/>
        <v>0.89687736712467481</v>
      </c>
      <c r="L704" s="12">
        <f t="shared" si="94"/>
        <v>-0.10883614073486077</v>
      </c>
      <c r="M704" s="12">
        <f t="shared" si="98"/>
        <v>1.1845305530058411E-2</v>
      </c>
      <c r="N704" s="18">
        <f t="shared" si="95"/>
        <v>4.7968192920096313E-6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664.19</v>
      </c>
      <c r="D705" s="5" t="str">
        <f>'Исходные данные'!A707</f>
        <v>04.06.2014</v>
      </c>
      <c r="E705" s="1">
        <f>'Исходные данные'!B707</f>
        <v>636.72</v>
      </c>
      <c r="F705" s="12">
        <f t="shared" si="90"/>
        <v>0.95864135262500183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-4.2238254625601448E-2</v>
      </c>
      <c r="J705" s="18">
        <f t="shared" si="93"/>
        <v>-1.7056865465818194E-5</v>
      </c>
      <c r="K705" s="12">
        <f t="shared" si="97"/>
        <v>0.88758644469917336</v>
      </c>
      <c r="L705" s="12">
        <f t="shared" si="94"/>
        <v>-0.11924935989793772</v>
      </c>
      <c r="M705" s="12">
        <f t="shared" si="98"/>
        <v>1.4220409836067868E-2</v>
      </c>
      <c r="N705" s="18">
        <f t="shared" si="95"/>
        <v>5.7425577735778314E-6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669.2</v>
      </c>
      <c r="D706" s="5" t="str">
        <f>'Исходные данные'!A708</f>
        <v>03.06.2014</v>
      </c>
      <c r="E706" s="1">
        <f>'Исходные данные'!B708</f>
        <v>638.87</v>
      </c>
      <c r="F706" s="12">
        <f t="shared" ref="F706:F769" si="99">E706/C706</f>
        <v>0.95467722653915121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-4.6381978311943135E-2</v>
      </c>
      <c r="J706" s="18">
        <f t="shared" ref="J706:J769" si="102">H706*I706</f>
        <v>-1.8677928043341215E-5</v>
      </c>
      <c r="K706" s="12">
        <f t="shared" si="97"/>
        <v>0.88391614133781216</v>
      </c>
      <c r="L706" s="12">
        <f t="shared" ref="L706:L769" si="103">LN(K706)</f>
        <v>-0.12339308358427942</v>
      </c>
      <c r="M706" s="12">
        <f t="shared" si="98"/>
        <v>1.5225853076436957E-2</v>
      </c>
      <c r="N706" s="18">
        <f t="shared" ref="N706:N769" si="104">M706*H706</f>
        <v>6.1314199719451498E-6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668.03</v>
      </c>
      <c r="D707" s="5" t="str">
        <f>'Исходные данные'!A709</f>
        <v>02.06.2014</v>
      </c>
      <c r="E707" s="1">
        <f>'Исходные данные'!B709</f>
        <v>638.91</v>
      </c>
      <c r="F707" s="12">
        <f t="shared" si="99"/>
        <v>0.95640914330194748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-4.4569483320340643E-2</v>
      </c>
      <c r="J707" s="18">
        <f t="shared" si="102"/>
        <v>-1.7897946201200469E-5</v>
      </c>
      <c r="K707" s="12">
        <f t="shared" ref="K707:K770" si="106">F707/GEOMEAN(F$2:F$1242)</f>
        <v>0.88551968768785838</v>
      </c>
      <c r="L707" s="12">
        <f t="shared" si="103"/>
        <v>-0.12158058859267698</v>
      </c>
      <c r="M707" s="12">
        <f t="shared" ref="M707:M770" si="107">POWER(L707-AVERAGE(L$2:L$1242),2)</f>
        <v>1.4781839522541767E-2</v>
      </c>
      <c r="N707" s="18">
        <f t="shared" si="104"/>
        <v>5.9360025923497582E-6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670.67</v>
      </c>
      <c r="D708" s="5" t="str">
        <f>'Исходные данные'!A710</f>
        <v>30.05.2014</v>
      </c>
      <c r="E708" s="1">
        <f>'Исходные данные'!B710</f>
        <v>632.99</v>
      </c>
      <c r="F708" s="12">
        <f t="shared" si="99"/>
        <v>0.94381737665319765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-5.7822588487014992E-2</v>
      </c>
      <c r="J708" s="18">
        <f t="shared" si="102"/>
        <v>-2.3155240579831767E-5</v>
      </c>
      <c r="K708" s="12">
        <f t="shared" si="106"/>
        <v>0.87386122817988698</v>
      </c>
      <c r="L708" s="12">
        <f t="shared" si="103"/>
        <v>-0.13483369375935134</v>
      </c>
      <c r="M708" s="12">
        <f t="shared" si="107"/>
        <v>1.8180124972790524E-2</v>
      </c>
      <c r="N708" s="18">
        <f t="shared" si="104"/>
        <v>7.2802892179568649E-6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679.39</v>
      </c>
      <c r="D709" s="5" t="str">
        <f>'Исходные данные'!A711</f>
        <v>29.05.2014</v>
      </c>
      <c r="E709" s="1">
        <f>'Исходные данные'!B711</f>
        <v>632.63</v>
      </c>
      <c r="F709" s="12">
        <f t="shared" si="99"/>
        <v>0.93117355274584557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-7.1309603669191798E-2</v>
      </c>
      <c r="J709" s="18">
        <f t="shared" si="102"/>
        <v>-2.8476457409711049E-5</v>
      </c>
      <c r="K709" s="12">
        <f t="shared" si="106"/>
        <v>0.86215456991963246</v>
      </c>
      <c r="L709" s="12">
        <f t="shared" si="103"/>
        <v>-0.14832070894152816</v>
      </c>
      <c r="M709" s="12">
        <f t="shared" si="107"/>
        <v>2.1999032700917492E-2</v>
      </c>
      <c r="N709" s="18">
        <f t="shared" si="104"/>
        <v>8.7849950852155339E-6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680.35</v>
      </c>
      <c r="D710" s="5" t="str">
        <f>'Исходные данные'!A712</f>
        <v>28.05.2014</v>
      </c>
      <c r="E710" s="1">
        <f>'Исходные данные'!B712</f>
        <v>624.91</v>
      </c>
      <c r="F710" s="12">
        <f t="shared" si="99"/>
        <v>0.9185125303152788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-8.4999732269461503E-2</v>
      </c>
      <c r="J710" s="18">
        <f t="shared" si="102"/>
        <v>-3.3848674357826184E-5</v>
      </c>
      <c r="K710" s="12">
        <f t="shared" si="106"/>
        <v>0.85043198789807517</v>
      </c>
      <c r="L710" s="12">
        <f t="shared" si="103"/>
        <v>-0.16201083754179782</v>
      </c>
      <c r="M710" s="12">
        <f t="shared" si="107"/>
        <v>2.6247511480994787E-2</v>
      </c>
      <c r="N710" s="18">
        <f t="shared" si="104"/>
        <v>1.0452309026186125E-5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681.3</v>
      </c>
      <c r="D711" s="5" t="str">
        <f>'Исходные данные'!A713</f>
        <v>27.05.2014</v>
      </c>
      <c r="E711" s="1">
        <f>'Исходные данные'!B713</f>
        <v>624.4</v>
      </c>
      <c r="F711" s="12">
        <f t="shared" si="99"/>
        <v>0.9164831938940261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-8.7211549138345501E-2</v>
      </c>
      <c r="J711" s="18">
        <f t="shared" si="102"/>
        <v>-3.4632534638066061E-5</v>
      </c>
      <c r="K711" s="12">
        <f t="shared" si="106"/>
        <v>0.84855306676212994</v>
      </c>
      <c r="L711" s="12">
        <f t="shared" si="103"/>
        <v>-0.16422265441068185</v>
      </c>
      <c r="M711" s="12">
        <f t="shared" si="107"/>
        <v>2.6969080221690225E-2</v>
      </c>
      <c r="N711" s="18">
        <f t="shared" si="104"/>
        <v>1.0709677951630388E-5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672.41</v>
      </c>
      <c r="D712" s="5" t="str">
        <f>'Исходные данные'!A714</f>
        <v>26.05.2014</v>
      </c>
      <c r="E712" s="1">
        <f>'Исходные данные'!B714</f>
        <v>632.66</v>
      </c>
      <c r="F712" s="12">
        <f t="shared" si="99"/>
        <v>0.94088428191133389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-6.0935120485365514E-2</v>
      </c>
      <c r="J712" s="18">
        <f t="shared" si="102"/>
        <v>-2.413037770798294E-5</v>
      </c>
      <c r="K712" s="12">
        <f t="shared" si="106"/>
        <v>0.87114553567740105</v>
      </c>
      <c r="L712" s="12">
        <f t="shared" si="103"/>
        <v>-0.13794622575770185</v>
      </c>
      <c r="M712" s="12">
        <f t="shared" si="107"/>
        <v>1.9029161200794831E-2</v>
      </c>
      <c r="N712" s="18">
        <f t="shared" si="104"/>
        <v>7.5355696941889644E-6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674.24</v>
      </c>
      <c r="D713" s="5" t="str">
        <f>'Исходные данные'!A715</f>
        <v>23.05.2014</v>
      </c>
      <c r="E713" s="1">
        <f>'Исходные данные'!B715</f>
        <v>628.55999999999995</v>
      </c>
      <c r="F713" s="12">
        <f t="shared" si="99"/>
        <v>0.93224964404366384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-7.0154641748258209E-2</v>
      </c>
      <c r="J713" s="18">
        <f t="shared" si="102"/>
        <v>-2.7703779777868455E-5</v>
      </c>
      <c r="K713" s="12">
        <f t="shared" si="106"/>
        <v>0.86315090086924873</v>
      </c>
      <c r="L713" s="12">
        <f t="shared" si="103"/>
        <v>-0.14716574702059451</v>
      </c>
      <c r="M713" s="12">
        <f t="shared" si="107"/>
        <v>2.1657757096129607E-2</v>
      </c>
      <c r="N713" s="18">
        <f t="shared" si="104"/>
        <v>8.552559290756256E-6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676.98</v>
      </c>
      <c r="D714" s="5" t="str">
        <f>'Исходные данные'!A716</f>
        <v>22.05.2014</v>
      </c>
      <c r="E714" s="1">
        <f>'Исходные данные'!B716</f>
        <v>623.94000000000005</v>
      </c>
      <c r="F714" s="12">
        <f t="shared" si="99"/>
        <v>0.92165204289639291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-8.1587520478213202E-2</v>
      </c>
      <c r="J714" s="18">
        <f t="shared" si="102"/>
        <v>-3.2128653081519082E-5</v>
      </c>
      <c r="K714" s="12">
        <f t="shared" si="106"/>
        <v>0.8533387984610965</v>
      </c>
      <c r="L714" s="12">
        <f t="shared" si="103"/>
        <v>-0.1585986257505495</v>
      </c>
      <c r="M714" s="12">
        <f t="shared" si="107"/>
        <v>2.5153524089962846E-2</v>
      </c>
      <c r="N714" s="18">
        <f t="shared" si="104"/>
        <v>9.9052997876048214E-6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687.17</v>
      </c>
      <c r="D715" s="5" t="str">
        <f>'Исходные данные'!A717</f>
        <v>21.05.2014</v>
      </c>
      <c r="E715" s="1">
        <f>'Исходные данные'!B717</f>
        <v>615.97</v>
      </c>
      <c r="F715" s="12">
        <f t="shared" si="99"/>
        <v>0.89638662921838852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-0.10938345325497729</v>
      </c>
      <c r="J715" s="18">
        <f t="shared" si="102"/>
        <v>-4.2954293850825639E-5</v>
      </c>
      <c r="K715" s="12">
        <f t="shared" si="106"/>
        <v>0.82994606807354565</v>
      </c>
      <c r="L715" s="12">
        <f t="shared" si="103"/>
        <v>-0.18639455852731354</v>
      </c>
      <c r="M715" s="12">
        <f t="shared" si="107"/>
        <v>3.4742931448592092E-2</v>
      </c>
      <c r="N715" s="18">
        <f t="shared" si="104"/>
        <v>1.3643362339303445E-5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676.03</v>
      </c>
      <c r="D716" s="5" t="str">
        <f>'Исходные данные'!A718</f>
        <v>20.05.2014</v>
      </c>
      <c r="E716" s="1">
        <f>'Исходные данные'!B718</f>
        <v>612.98</v>
      </c>
      <c r="F716" s="12">
        <f t="shared" si="99"/>
        <v>0.90673490821413261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-9.7905144779931799E-2</v>
      </c>
      <c r="J716" s="18">
        <f t="shared" si="102"/>
        <v>-3.8339516983874377E-5</v>
      </c>
      <c r="K716" s="12">
        <f t="shared" si="106"/>
        <v>0.8395273281949005</v>
      </c>
      <c r="L716" s="12">
        <f t="shared" si="103"/>
        <v>-0.17491625005226807</v>
      </c>
      <c r="M716" s="12">
        <f t="shared" si="107"/>
        <v>3.0595694532347551E-2</v>
      </c>
      <c r="N716" s="18">
        <f t="shared" si="104"/>
        <v>1.1981230943410167E-5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675.75</v>
      </c>
      <c r="D717" s="5" t="str">
        <f>'Исходные данные'!A719</f>
        <v>19.05.2014</v>
      </c>
      <c r="E717" s="1">
        <f>'Исходные данные'!B719</f>
        <v>611.21</v>
      </c>
      <c r="F717" s="12">
        <f t="shared" si="99"/>
        <v>0.90449130595634486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-0.10038258618154558</v>
      </c>
      <c r="J717" s="18">
        <f t="shared" si="102"/>
        <v>-3.9199964425109924E-5</v>
      </c>
      <c r="K717" s="12">
        <f t="shared" si="106"/>
        <v>0.83745002269805757</v>
      </c>
      <c r="L717" s="12">
        <f t="shared" si="103"/>
        <v>-0.17739369145388184</v>
      </c>
      <c r="M717" s="12">
        <f t="shared" si="107"/>
        <v>3.146852176763501E-2</v>
      </c>
      <c r="N717" s="18">
        <f t="shared" si="104"/>
        <v>1.2288634719682778E-5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674.93</v>
      </c>
      <c r="D718" s="5" t="str">
        <f>'Исходные данные'!A720</f>
        <v>16.05.2014</v>
      </c>
      <c r="E718" s="1">
        <f>'Исходные данные'!B720</f>
        <v>607.28</v>
      </c>
      <c r="F718" s="12">
        <f t="shared" si="99"/>
        <v>0.89976738328419248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-0.10561901208271243</v>
      </c>
      <c r="J718" s="18">
        <f t="shared" si="102"/>
        <v>-4.1129701999585692E-5</v>
      </c>
      <c r="K718" s="12">
        <f t="shared" si="106"/>
        <v>0.83307623919901652</v>
      </c>
      <c r="L718" s="12">
        <f t="shared" si="103"/>
        <v>-0.18263011735504878</v>
      </c>
      <c r="M718" s="12">
        <f t="shared" si="107"/>
        <v>3.3353759765118868E-2</v>
      </c>
      <c r="N718" s="18">
        <f t="shared" si="104"/>
        <v>1.2988477856910852E-5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674.24</v>
      </c>
      <c r="D719" s="5" t="str">
        <f>'Исходные данные'!A721</f>
        <v>15.05.2014</v>
      </c>
      <c r="E719" s="1">
        <f>'Исходные данные'!B721</f>
        <v>608.9</v>
      </c>
      <c r="F719" s="12">
        <f t="shared" si="99"/>
        <v>0.90309088751779776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-0.10193208000129589</v>
      </c>
      <c r="J719" s="18">
        <f t="shared" si="102"/>
        <v>-3.9583165094536156E-5</v>
      </c>
      <c r="K719" s="12">
        <f t="shared" si="106"/>
        <v>0.83615340387438841</v>
      </c>
      <c r="L719" s="12">
        <f t="shared" si="103"/>
        <v>-0.1789431852736322</v>
      </c>
      <c r="M719" s="12">
        <f t="shared" si="107"/>
        <v>3.2020663555873442E-2</v>
      </c>
      <c r="N719" s="18">
        <f t="shared" si="104"/>
        <v>1.2434546729082952E-5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676.02</v>
      </c>
      <c r="D720" s="5" t="str">
        <f>'Исходные данные'!A722</f>
        <v>14.05.2014</v>
      </c>
      <c r="E720" s="1">
        <f>'Исходные данные'!B722</f>
        <v>609.41999999999996</v>
      </c>
      <c r="F720" s="12">
        <f t="shared" si="99"/>
        <v>0.90148220466850093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-0.10371497622466476</v>
      </c>
      <c r="J720" s="18">
        <f t="shared" si="102"/>
        <v>-4.016310427580914E-5</v>
      </c>
      <c r="K720" s="12">
        <f t="shared" si="106"/>
        <v>0.83466395728735554</v>
      </c>
      <c r="L720" s="12">
        <f t="shared" si="103"/>
        <v>-0.18072608149700106</v>
      </c>
      <c r="M720" s="12">
        <f t="shared" si="107"/>
        <v>3.266191653326065E-2</v>
      </c>
      <c r="N720" s="18">
        <f t="shared" si="104"/>
        <v>1.2648163334979949E-5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679.26</v>
      </c>
      <c r="D721" s="5" t="str">
        <f>'Исходные данные'!A723</f>
        <v>13.05.2014</v>
      </c>
      <c r="E721" s="1">
        <f>'Исходные данные'!B723</f>
        <v>605.55999999999995</v>
      </c>
      <c r="F721" s="12">
        <f t="shared" si="99"/>
        <v>0.89149957306480576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-0.11485032057439508</v>
      </c>
      <c r="J721" s="18">
        <f t="shared" si="102"/>
        <v>-4.4351078154987008E-5</v>
      </c>
      <c r="K721" s="12">
        <f t="shared" si="106"/>
        <v>0.82542124261663607</v>
      </c>
      <c r="L721" s="12">
        <f t="shared" si="103"/>
        <v>-0.19186142584673144</v>
      </c>
      <c r="M721" s="12">
        <f t="shared" si="107"/>
        <v>3.6810806727940806E-2</v>
      </c>
      <c r="N721" s="18">
        <f t="shared" si="104"/>
        <v>1.4215014446402848E-5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675.95</v>
      </c>
      <c r="D722" s="5" t="str">
        <f>'Исходные данные'!A724</f>
        <v>12.05.2014</v>
      </c>
      <c r="E722" s="1">
        <f>'Исходные данные'!B724</f>
        <v>598.36</v>
      </c>
      <c r="F722" s="12">
        <f t="shared" si="99"/>
        <v>0.88521340335823651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-0.12192652930415425</v>
      </c>
      <c r="J722" s="18">
        <f t="shared" si="102"/>
        <v>-4.6952243736657207E-5</v>
      </c>
      <c r="K722" s="12">
        <f t="shared" si="106"/>
        <v>0.8196010065029411</v>
      </c>
      <c r="L722" s="12">
        <f t="shared" si="103"/>
        <v>-0.19893763457649061</v>
      </c>
      <c r="M722" s="12">
        <f t="shared" si="107"/>
        <v>3.9576182450889293E-2</v>
      </c>
      <c r="N722" s="18">
        <f t="shared" si="104"/>
        <v>1.5240248165886717E-5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680.45</v>
      </c>
      <c r="D723" s="5" t="str">
        <f>'Исходные данные'!A725</f>
        <v>08.05.2014</v>
      </c>
      <c r="E723" s="1">
        <f>'Исходные данные'!B725</f>
        <v>598.95000000000005</v>
      </c>
      <c r="F723" s="12">
        <f t="shared" si="99"/>
        <v>0.88022632081710639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-0.12757622182898651</v>
      </c>
      <c r="J723" s="18">
        <f t="shared" si="102"/>
        <v>-4.8990745153656664E-5</v>
      </c>
      <c r="K723" s="12">
        <f t="shared" si="106"/>
        <v>0.81498356865720012</v>
      </c>
      <c r="L723" s="12">
        <f t="shared" si="103"/>
        <v>-0.20458732710132288</v>
      </c>
      <c r="M723" s="12">
        <f t="shared" si="107"/>
        <v>4.185597441046366E-2</v>
      </c>
      <c r="N723" s="18">
        <f t="shared" si="104"/>
        <v>1.60731784191707E-5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678.16</v>
      </c>
      <c r="D724" s="5" t="str">
        <f>'Исходные данные'!A726</f>
        <v>07.05.2014</v>
      </c>
      <c r="E724" s="1">
        <f>'Исходные данные'!B726</f>
        <v>590.02</v>
      </c>
      <c r="F724" s="12">
        <f t="shared" si="99"/>
        <v>0.8700306712280288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-0.13922681366983478</v>
      </c>
      <c r="J724" s="18">
        <f t="shared" si="102"/>
        <v>-5.3315484748757418E-5</v>
      </c>
      <c r="K724" s="12">
        <f t="shared" si="106"/>
        <v>0.80554362498547338</v>
      </c>
      <c r="L724" s="12">
        <f t="shared" si="103"/>
        <v>-0.21623791894217112</v>
      </c>
      <c r="M724" s="12">
        <f t="shared" si="107"/>
        <v>4.6758837588440946E-2</v>
      </c>
      <c r="N724" s="18">
        <f t="shared" si="104"/>
        <v>1.7905818761521231E-5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672.36</v>
      </c>
      <c r="D725" s="5" t="str">
        <f>'Исходные данные'!A727</f>
        <v>06.05.2014</v>
      </c>
      <c r="E725" s="1">
        <f>'Исходные данные'!B727</f>
        <v>583.55999999999995</v>
      </c>
      <c r="F725" s="12">
        <f t="shared" si="99"/>
        <v>0.86792789577012308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-0.14164663716149881</v>
      </c>
      <c r="J725" s="18">
        <f t="shared" si="102"/>
        <v>-5.4090739124939468E-5</v>
      </c>
      <c r="K725" s="12">
        <f t="shared" si="106"/>
        <v>0.80359670814574757</v>
      </c>
      <c r="L725" s="12">
        <f t="shared" si="103"/>
        <v>-0.21865774243383504</v>
      </c>
      <c r="M725" s="12">
        <f t="shared" si="107"/>
        <v>4.7811208326261317E-2</v>
      </c>
      <c r="N725" s="18">
        <f t="shared" si="104"/>
        <v>1.8257712633695186E-5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666.19</v>
      </c>
      <c r="D726" s="5" t="str">
        <f>'Исходные данные'!A728</f>
        <v>05.05.2014</v>
      </c>
      <c r="E726" s="1">
        <f>'Исходные данные'!B728</f>
        <v>581.88</v>
      </c>
      <c r="F726" s="12">
        <f t="shared" si="99"/>
        <v>0.87344451282667102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-0.13531067423430418</v>
      </c>
      <c r="J726" s="18">
        <f t="shared" si="102"/>
        <v>-5.1527002045862831E-5</v>
      </c>
      <c r="K726" s="12">
        <f t="shared" si="106"/>
        <v>0.80870443118166746</v>
      </c>
      <c r="L726" s="12">
        <f t="shared" si="103"/>
        <v>-0.21232177950664052</v>
      </c>
      <c r="M726" s="12">
        <f t="shared" si="107"/>
        <v>4.5080538052866451E-2</v>
      </c>
      <c r="N726" s="18">
        <f t="shared" si="104"/>
        <v>1.7166901204382222E-5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663.64</v>
      </c>
      <c r="D727" s="5" t="str">
        <f>'Исходные данные'!A729</f>
        <v>30.04.2014</v>
      </c>
      <c r="E727" s="1">
        <f>'Исходные данные'!B729</f>
        <v>583.4</v>
      </c>
      <c r="F727" s="12">
        <f t="shared" si="99"/>
        <v>0.87909107347356996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-0.12886677634153362</v>
      </c>
      <c r="J727" s="18">
        <f t="shared" si="102"/>
        <v>-4.8936167146901185E-5</v>
      </c>
      <c r="K727" s="12">
        <f t="shared" si="106"/>
        <v>0.81393246633332839</v>
      </c>
      <c r="L727" s="12">
        <f t="shared" si="103"/>
        <v>-0.20587788161386997</v>
      </c>
      <c r="M727" s="12">
        <f t="shared" si="107"/>
        <v>4.2385702137814632E-2</v>
      </c>
      <c r="N727" s="18">
        <f t="shared" si="104"/>
        <v>1.6095644380500836E-5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661.15</v>
      </c>
      <c r="D728" s="5" t="str">
        <f>'Исходные данные'!A730</f>
        <v>29.04.2014</v>
      </c>
      <c r="E728" s="1">
        <f>'Исходные данные'!B730</f>
        <v>585.83000000000004</v>
      </c>
      <c r="F728" s="12">
        <f t="shared" si="99"/>
        <v>0.8860772895712018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-0.12095109790273575</v>
      </c>
      <c r="J728" s="18">
        <f t="shared" si="102"/>
        <v>-4.5802055700906201E-5</v>
      </c>
      <c r="K728" s="12">
        <f t="shared" si="106"/>
        <v>0.8204008610995438</v>
      </c>
      <c r="L728" s="12">
        <f t="shared" si="103"/>
        <v>-0.19796220317507204</v>
      </c>
      <c r="M728" s="12">
        <f t="shared" si="107"/>
        <v>3.9189033885928481E-2</v>
      </c>
      <c r="N728" s="18">
        <f t="shared" si="104"/>
        <v>1.4840198592917425E-5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671.04</v>
      </c>
      <c r="D729" s="5" t="str">
        <f>'Исходные данные'!A731</f>
        <v>28.04.2014</v>
      </c>
      <c r="E729" s="1">
        <f>'Исходные данные'!B731</f>
        <v>581.04999999999995</v>
      </c>
      <c r="F729" s="12">
        <f t="shared" si="99"/>
        <v>0.86589473056747734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-0.14399193604467242</v>
      </c>
      <c r="J729" s="18">
        <f t="shared" si="102"/>
        <v>-5.4375028311472904E-5</v>
      </c>
      <c r="K729" s="12">
        <f t="shared" si="106"/>
        <v>0.80171424201932717</v>
      </c>
      <c r="L729" s="12">
        <f t="shared" si="103"/>
        <v>-0.22100304131700865</v>
      </c>
      <c r="M729" s="12">
        <f t="shared" si="107"/>
        <v>4.8842344271367411E-2</v>
      </c>
      <c r="N729" s="18">
        <f t="shared" si="104"/>
        <v>1.844411517413285E-5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664.4</v>
      </c>
      <c r="D730" s="5" t="str">
        <f>'Исходные данные'!A732</f>
        <v>25.04.2014</v>
      </c>
      <c r="E730" s="1">
        <f>'Исходные данные'!B732</f>
        <v>582.61</v>
      </c>
      <c r="F730" s="12">
        <f t="shared" si="99"/>
        <v>0.87689644792293808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-0.13136636892582262</v>
      </c>
      <c r="J730" s="18">
        <f t="shared" si="102"/>
        <v>-4.9468835848863743E-5</v>
      </c>
      <c r="K730" s="12">
        <f t="shared" si="106"/>
        <v>0.81190050736911579</v>
      </c>
      <c r="L730" s="12">
        <f t="shared" si="103"/>
        <v>-0.20837747419815891</v>
      </c>
      <c r="M730" s="12">
        <f t="shared" si="107"/>
        <v>4.3421171753204361E-2</v>
      </c>
      <c r="N730" s="18">
        <f t="shared" si="104"/>
        <v>1.6351177515133062E-5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646.98</v>
      </c>
      <c r="D731" s="5" t="str">
        <f>'Исходные данные'!A733</f>
        <v>24.04.2014</v>
      </c>
      <c r="E731" s="1">
        <f>'Исходные данные'!B733</f>
        <v>585.53</v>
      </c>
      <c r="F731" s="12">
        <f t="shared" si="99"/>
        <v>0.90502024792111035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-9.9797962138999455E-2</v>
      </c>
      <c r="J731" s="18">
        <f t="shared" si="102"/>
        <v>-3.7476181785835068E-5</v>
      </c>
      <c r="K731" s="12">
        <f t="shared" si="106"/>
        <v>0.83793975925769248</v>
      </c>
      <c r="L731" s="12">
        <f t="shared" si="103"/>
        <v>-0.17680906741133581</v>
      </c>
      <c r="M731" s="12">
        <f t="shared" si="107"/>
        <v>3.1261446318866272E-2</v>
      </c>
      <c r="N731" s="18">
        <f t="shared" si="104"/>
        <v>1.173931431086938E-5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648.88</v>
      </c>
      <c r="D732" s="5" t="str">
        <f>'Исходные данные'!A734</f>
        <v>23.04.2014</v>
      </c>
      <c r="E732" s="1">
        <f>'Исходные данные'!B734</f>
        <v>588.42999999999995</v>
      </c>
      <c r="F732" s="12">
        <f t="shared" si="99"/>
        <v>0.90683947725311298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-9.7789826610537478E-2</v>
      </c>
      <c r="J732" s="18">
        <f t="shared" si="102"/>
        <v>-3.6619592671843226E-5</v>
      </c>
      <c r="K732" s="12">
        <f t="shared" si="106"/>
        <v>0.83962414653189377</v>
      </c>
      <c r="L732" s="12">
        <f t="shared" si="103"/>
        <v>-0.17480093188287385</v>
      </c>
      <c r="M732" s="12">
        <f t="shared" si="107"/>
        <v>3.0555365787121085E-2</v>
      </c>
      <c r="N732" s="18">
        <f t="shared" si="104"/>
        <v>1.1442141660807252E-5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652.89</v>
      </c>
      <c r="D733" s="5" t="str">
        <f>'Исходные данные'!A735</f>
        <v>22.04.2014</v>
      </c>
      <c r="E733" s="1">
        <f>'Исходные данные'!B735</f>
        <v>592.54</v>
      </c>
      <c r="F733" s="12">
        <f t="shared" si="99"/>
        <v>0.90756482715311915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-9.6990280515010574E-2</v>
      </c>
      <c r="J733" s="18">
        <f t="shared" si="102"/>
        <v>-3.621881340435264E-5</v>
      </c>
      <c r="K733" s="12">
        <f t="shared" si="106"/>
        <v>0.84029573318642992</v>
      </c>
      <c r="L733" s="12">
        <f t="shared" si="103"/>
        <v>-0.17400138578734686</v>
      </c>
      <c r="M733" s="12">
        <f t="shared" si="107"/>
        <v>3.0276482255917097E-2</v>
      </c>
      <c r="N733" s="18">
        <f t="shared" si="104"/>
        <v>1.1306063407018856E-5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653.54</v>
      </c>
      <c r="D734" s="5" t="str">
        <f>'Исходные данные'!A736</f>
        <v>21.04.2014</v>
      </c>
      <c r="E734" s="1">
        <f>'Исходные данные'!B736</f>
        <v>598.22</v>
      </c>
      <c r="F734" s="12">
        <f t="shared" si="99"/>
        <v>0.9153533066070938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-8.8445160795184455E-2</v>
      </c>
      <c r="J734" s="18">
        <f t="shared" si="102"/>
        <v>-3.2935650671719814E-5</v>
      </c>
      <c r="K734" s="12">
        <f t="shared" si="106"/>
        <v>0.84750692720516962</v>
      </c>
      <c r="L734" s="12">
        <f t="shared" si="103"/>
        <v>-0.1654562660675207</v>
      </c>
      <c r="M734" s="12">
        <f t="shared" si="107"/>
        <v>2.7375775981006184E-2</v>
      </c>
      <c r="N734" s="18">
        <f t="shared" si="104"/>
        <v>1.019432817433205E-5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651.4</v>
      </c>
      <c r="D735" s="5" t="str">
        <f>'Исходные данные'!A737</f>
        <v>18.04.2014</v>
      </c>
      <c r="E735" s="1">
        <f>'Исходные данные'!B737</f>
        <v>598.66</v>
      </c>
      <c r="F735" s="12">
        <f t="shared" si="99"/>
        <v>0.91903592262818545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-8.4430068567563035E-2</v>
      </c>
      <c r="J735" s="18">
        <f t="shared" si="102"/>
        <v>-3.1352738718757999E-5</v>
      </c>
      <c r="K735" s="12">
        <f t="shared" si="106"/>
        <v>0.85091658614842569</v>
      </c>
      <c r="L735" s="12">
        <f t="shared" si="103"/>
        <v>-0.16144117383989931</v>
      </c>
      <c r="M735" s="12">
        <f t="shared" si="107"/>
        <v>2.6063252610804572E-2</v>
      </c>
      <c r="N735" s="18">
        <f t="shared" si="104"/>
        <v>9.6784754902056702E-6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657.82</v>
      </c>
      <c r="D736" s="5" t="str">
        <f>'Исходные данные'!A738</f>
        <v>17.04.2014</v>
      </c>
      <c r="E736" s="1">
        <f>'Исходные данные'!B738</f>
        <v>583.24</v>
      </c>
      <c r="F736" s="12">
        <f t="shared" si="99"/>
        <v>0.88662552065914679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-0.12033257222289886</v>
      </c>
      <c r="J736" s="18">
        <f t="shared" si="102"/>
        <v>-4.4560259456194871E-5</v>
      </c>
      <c r="K736" s="12">
        <f t="shared" si="106"/>
        <v>0.82090845706428095</v>
      </c>
      <c r="L736" s="12">
        <f t="shared" si="103"/>
        <v>-0.19734367749523521</v>
      </c>
      <c r="M736" s="12">
        <f t="shared" si="107"/>
        <v>3.8944527047343379E-2</v>
      </c>
      <c r="N736" s="18">
        <f t="shared" si="104"/>
        <v>1.4421516947330603E-5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662.27</v>
      </c>
      <c r="D737" s="5" t="str">
        <f>'Исходные данные'!A739</f>
        <v>16.04.2014</v>
      </c>
      <c r="E737" s="1">
        <f>'Исходные данные'!B739</f>
        <v>579.80999999999995</v>
      </c>
      <c r="F737" s="12">
        <f t="shared" si="99"/>
        <v>0.87548884895888379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-0.13297286410618017</v>
      </c>
      <c r="J737" s="18">
        <f t="shared" si="102"/>
        <v>-4.910364181425776E-5</v>
      </c>
      <c r="K737" s="12">
        <f t="shared" si="106"/>
        <v>0.81059724024356761</v>
      </c>
      <c r="L737" s="12">
        <f t="shared" si="103"/>
        <v>-0.20998396937851649</v>
      </c>
      <c r="M737" s="12">
        <f t="shared" si="107"/>
        <v>4.409326739595773E-2</v>
      </c>
      <c r="N737" s="18">
        <f t="shared" si="104"/>
        <v>1.6282570306243177E-5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680.98</v>
      </c>
      <c r="D738" s="5" t="str">
        <f>'Исходные данные'!A740</f>
        <v>15.04.2014</v>
      </c>
      <c r="E738" s="1">
        <f>'Исходные данные'!B740</f>
        <v>580.44000000000005</v>
      </c>
      <c r="F738" s="12">
        <f t="shared" si="99"/>
        <v>0.85235983435636886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-0.15974650051973097</v>
      </c>
      <c r="J738" s="18">
        <f t="shared" si="102"/>
        <v>-5.8825848816015014E-5</v>
      </c>
      <c r="K738" s="12">
        <f t="shared" si="106"/>
        <v>0.78918255811638005</v>
      </c>
      <c r="L738" s="12">
        <f t="shared" si="103"/>
        <v>-0.23675760579206734</v>
      </c>
      <c r="M738" s="12">
        <f t="shared" si="107"/>
        <v>5.6054163900391932E-2</v>
      </c>
      <c r="N738" s="18">
        <f t="shared" si="104"/>
        <v>2.0641665140610088E-5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707.84</v>
      </c>
      <c r="D739" s="5" t="str">
        <f>'Исходные данные'!A741</f>
        <v>14.04.2014</v>
      </c>
      <c r="E739" s="1">
        <f>'Исходные данные'!B741</f>
        <v>585.77</v>
      </c>
      <c r="F739" s="12">
        <f t="shared" si="99"/>
        <v>0.82754577305605781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-0.18929085838936122</v>
      </c>
      <c r="J739" s="18">
        <f t="shared" si="102"/>
        <v>-6.9510859632299741E-5</v>
      </c>
      <c r="K739" s="12">
        <f t="shared" si="106"/>
        <v>0.76620772567484041</v>
      </c>
      <c r="L739" s="12">
        <f t="shared" si="103"/>
        <v>-0.26630196366169745</v>
      </c>
      <c r="M739" s="12">
        <f t="shared" si="107"/>
        <v>7.0916735850076004E-2</v>
      </c>
      <c r="N739" s="18">
        <f t="shared" si="104"/>
        <v>2.6041845407641543E-5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717.14</v>
      </c>
      <c r="D740" s="5" t="str">
        <f>'Исходные данные'!A742</f>
        <v>11.04.2014</v>
      </c>
      <c r="E740" s="1">
        <f>'Исходные данные'!B742</f>
        <v>590.88</v>
      </c>
      <c r="F740" s="12">
        <f t="shared" si="99"/>
        <v>0.82393953760771954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-0.1936581284545271</v>
      </c>
      <c r="J740" s="18">
        <f t="shared" si="102"/>
        <v>-7.0916112216672637E-5</v>
      </c>
      <c r="K740" s="12">
        <f t="shared" si="106"/>
        <v>0.76286878594354879</v>
      </c>
      <c r="L740" s="12">
        <f t="shared" si="103"/>
        <v>-0.27066923372686341</v>
      </c>
      <c r="M740" s="12">
        <f t="shared" si="107"/>
        <v>7.3261834086287378E-2</v>
      </c>
      <c r="N740" s="18">
        <f t="shared" si="104"/>
        <v>2.6827918294595888E-5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719.11</v>
      </c>
      <c r="D741" s="5" t="str">
        <f>'Исходные данные'!A743</f>
        <v>10.04.2014</v>
      </c>
      <c r="E741" s="1">
        <f>'Исходные данные'!B743</f>
        <v>588.22</v>
      </c>
      <c r="F741" s="12">
        <f t="shared" si="99"/>
        <v>0.81798334051814048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-0.20091330870152482</v>
      </c>
      <c r="J741" s="18">
        <f t="shared" si="102"/>
        <v>-7.3367557873306704E-5</v>
      </c>
      <c r="K741" s="12">
        <f t="shared" si="106"/>
        <v>0.75735406473504796</v>
      </c>
      <c r="L741" s="12">
        <f t="shared" si="103"/>
        <v>-0.27792441397386114</v>
      </c>
      <c r="M741" s="12">
        <f t="shared" si="107"/>
        <v>7.7241979882714112E-2</v>
      </c>
      <c r="N741" s="18">
        <f t="shared" si="104"/>
        <v>2.8206471069135353E-5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727.21</v>
      </c>
      <c r="D742" s="5" t="str">
        <f>'Исходные данные'!A744</f>
        <v>09.04.2014</v>
      </c>
      <c r="E742" s="1">
        <f>'Исходные данные'!B744</f>
        <v>585.98</v>
      </c>
      <c r="F742" s="12">
        <f t="shared" si="99"/>
        <v>0.80579199955996206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-0.21592963484210864</v>
      </c>
      <c r="J742" s="18">
        <f t="shared" si="102"/>
        <v>-7.863099607040038E-5</v>
      </c>
      <c r="K742" s="12">
        <f t="shared" si="106"/>
        <v>0.74606635119384224</v>
      </c>
      <c r="L742" s="12">
        <f t="shared" si="103"/>
        <v>-0.29294074011444493</v>
      </c>
      <c r="M742" s="12">
        <f t="shared" si="107"/>
        <v>8.5814277218798737E-2</v>
      </c>
      <c r="N742" s="18">
        <f t="shared" si="104"/>
        <v>3.1249356299377878E-5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732.58</v>
      </c>
      <c r="D743" s="5" t="str">
        <f>'Исходные данные'!A745</f>
        <v>08.04.2014</v>
      </c>
      <c r="E743" s="1">
        <f>'Исходные данные'!B745</f>
        <v>578.66999999999996</v>
      </c>
      <c r="F743" s="12">
        <f t="shared" si="99"/>
        <v>0.78990690436539346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-0.23584018304050303</v>
      </c>
      <c r="J743" s="18">
        <f t="shared" si="102"/>
        <v>-8.5641743377529728E-5</v>
      </c>
      <c r="K743" s="12">
        <f t="shared" si="106"/>
        <v>0.73135866606337363</v>
      </c>
      <c r="L743" s="12">
        <f t="shared" si="103"/>
        <v>-0.31285128831283932</v>
      </c>
      <c r="M743" s="12">
        <f t="shared" si="107"/>
        <v>9.7875928599003278E-2</v>
      </c>
      <c r="N743" s="18">
        <f t="shared" si="104"/>
        <v>3.5542141512304106E-5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730.52</v>
      </c>
      <c r="D744" s="5" t="str">
        <f>'Исходные данные'!A746</f>
        <v>07.04.2014</v>
      </c>
      <c r="E744" s="1">
        <f>'Исходные данные'!B746</f>
        <v>579.39</v>
      </c>
      <c r="F744" s="12">
        <f t="shared" si="99"/>
        <v>0.79311996933691065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-0.23178078337122335</v>
      </c>
      <c r="J744" s="18">
        <f t="shared" si="102"/>
        <v>-8.3932718934696642E-5</v>
      </c>
      <c r="K744" s="12">
        <f t="shared" si="106"/>
        <v>0.73433357728209714</v>
      </c>
      <c r="L744" s="12">
        <f t="shared" si="103"/>
        <v>-0.30879188864355961</v>
      </c>
      <c r="M744" s="12">
        <f t="shared" si="107"/>
        <v>9.5352430492056481E-2</v>
      </c>
      <c r="N744" s="18">
        <f t="shared" si="104"/>
        <v>3.4529129774369406E-5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733.7</v>
      </c>
      <c r="D745" s="5" t="str">
        <f>'Исходные данные'!A747</f>
        <v>04.04.2014</v>
      </c>
      <c r="E745" s="1">
        <f>'Исходные данные'!B747</f>
        <v>585.84</v>
      </c>
      <c r="F745" s="12">
        <f t="shared" si="99"/>
        <v>0.79847349052746353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-0.22505351096713427</v>
      </c>
      <c r="J745" s="18">
        <f t="shared" si="102"/>
        <v>-8.1269170603702495E-5</v>
      </c>
      <c r="K745" s="12">
        <f t="shared" si="106"/>
        <v>0.73929029318751172</v>
      </c>
      <c r="L745" s="12">
        <f t="shared" si="103"/>
        <v>-0.30206461623947056</v>
      </c>
      <c r="M745" s="12">
        <f t="shared" si="107"/>
        <v>9.1243032383898595E-2</v>
      </c>
      <c r="N745" s="18">
        <f t="shared" si="104"/>
        <v>3.294881085542848E-5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729.61</v>
      </c>
      <c r="D746" s="5" t="str">
        <f>'Исходные данные'!A748</f>
        <v>03.04.2014</v>
      </c>
      <c r="E746" s="1">
        <f>'Исходные данные'!B748</f>
        <v>585.04999999999995</v>
      </c>
      <c r="F746" s="12">
        <f t="shared" si="99"/>
        <v>0.80186675072984193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-0.22081283114157735</v>
      </c>
      <c r="J746" s="18">
        <f t="shared" si="102"/>
        <v>-7.9515264958264977E-5</v>
      </c>
      <c r="K746" s="12">
        <f t="shared" si="106"/>
        <v>0.74243204348935421</v>
      </c>
      <c r="L746" s="12">
        <f t="shared" si="103"/>
        <v>-0.29782393641391358</v>
      </c>
      <c r="M746" s="12">
        <f t="shared" si="107"/>
        <v>8.8699097101078803E-2</v>
      </c>
      <c r="N746" s="18">
        <f t="shared" si="104"/>
        <v>3.1940771607738067E-5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733.76</v>
      </c>
      <c r="D747" s="5" t="str">
        <f>'Исходные данные'!A749</f>
        <v>02.04.2014</v>
      </c>
      <c r="E747" s="1">
        <f>'Исходные данные'!B749</f>
        <v>584.71</v>
      </c>
      <c r="F747" s="12">
        <f t="shared" si="99"/>
        <v>0.79686818578281737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-0.22706600184641126</v>
      </c>
      <c r="J747" s="18">
        <f t="shared" si="102"/>
        <v>-8.1538832116311868E-5</v>
      </c>
      <c r="K747" s="12">
        <f t="shared" si="106"/>
        <v>0.73780397431856493</v>
      </c>
      <c r="L747" s="12">
        <f t="shared" si="103"/>
        <v>-0.30407710711874764</v>
      </c>
      <c r="M747" s="12">
        <f t="shared" si="107"/>
        <v>9.2462887073706285E-2</v>
      </c>
      <c r="N747" s="18">
        <f t="shared" si="104"/>
        <v>3.3203190987579356E-5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737.54</v>
      </c>
      <c r="D748" s="5" t="str">
        <f>'Исходные данные'!A750</f>
        <v>01.04.2014</v>
      </c>
      <c r="E748" s="1">
        <f>'Исходные данные'!B750</f>
        <v>585.28</v>
      </c>
      <c r="F748" s="12">
        <f t="shared" si="99"/>
        <v>0.79355695962252892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-0.23122995882882111</v>
      </c>
      <c r="J748" s="18">
        <f t="shared" si="102"/>
        <v>-8.2802346636383982E-5</v>
      </c>
      <c r="K748" s="12">
        <f t="shared" si="106"/>
        <v>0.73473817766045335</v>
      </c>
      <c r="L748" s="12">
        <f t="shared" si="103"/>
        <v>-0.30824106410115742</v>
      </c>
      <c r="M748" s="12">
        <f t="shared" si="107"/>
        <v>9.5012553598213811E-2</v>
      </c>
      <c r="N748" s="18">
        <f t="shared" si="104"/>
        <v>3.4023542786994248E-5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732.55</v>
      </c>
      <c r="D749" s="5" t="str">
        <f>'Исходные данные'!A751</f>
        <v>31.03.2014</v>
      </c>
      <c r="E749" s="1">
        <f>'Исходные данные'!B751</f>
        <v>581.63</v>
      </c>
      <c r="F749" s="12">
        <f t="shared" si="99"/>
        <v>0.79397993311036796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-0.23069709121511867</v>
      </c>
      <c r="J749" s="18">
        <f t="shared" si="102"/>
        <v>-8.2380956697869465E-5</v>
      </c>
      <c r="K749" s="12">
        <f t="shared" si="106"/>
        <v>0.73512980017208929</v>
      </c>
      <c r="L749" s="12">
        <f t="shared" si="103"/>
        <v>-0.30770819648745495</v>
      </c>
      <c r="M749" s="12">
        <f t="shared" si="107"/>
        <v>9.4684334185562158E-2</v>
      </c>
      <c r="N749" s="18">
        <f t="shared" si="104"/>
        <v>3.381137574566963E-5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731.16</v>
      </c>
      <c r="D750" s="5" t="str">
        <f>'Исходные данные'!A752</f>
        <v>28.03.2014</v>
      </c>
      <c r="E750" s="1">
        <f>'Исходные данные'!B752</f>
        <v>580.52</v>
      </c>
      <c r="F750" s="12">
        <f t="shared" si="99"/>
        <v>0.7939712238087423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-0.23070806044624118</v>
      </c>
      <c r="J750" s="18">
        <f t="shared" si="102"/>
        <v>-8.2154933785237366E-5</v>
      </c>
      <c r="K750" s="12">
        <f t="shared" si="106"/>
        <v>0.7351217364076329</v>
      </c>
      <c r="L750" s="12">
        <f t="shared" si="103"/>
        <v>-0.30771916571857744</v>
      </c>
      <c r="M750" s="12">
        <f t="shared" si="107"/>
        <v>9.4691084950537283E-2</v>
      </c>
      <c r="N750" s="18">
        <f t="shared" si="104"/>
        <v>3.3719410579399296E-5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725.46</v>
      </c>
      <c r="D751" s="5" t="str">
        <f>'Исходные данные'!A753</f>
        <v>27.03.2014</v>
      </c>
      <c r="E751" s="1">
        <f>'Исходные данные'!B753</f>
        <v>577.92999999999995</v>
      </c>
      <c r="F751" s="12">
        <f t="shared" si="99"/>
        <v>0.79663937363879456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-0.22735318234234619</v>
      </c>
      <c r="J751" s="18">
        <f t="shared" si="102"/>
        <v>-8.0734300866694138E-5</v>
      </c>
      <c r="K751" s="12">
        <f t="shared" si="106"/>
        <v>0.73759212182872491</v>
      </c>
      <c r="L751" s="12">
        <f t="shared" si="103"/>
        <v>-0.30436428761468254</v>
      </c>
      <c r="M751" s="12">
        <f t="shared" si="107"/>
        <v>9.2637619575193161E-2</v>
      </c>
      <c r="N751" s="18">
        <f t="shared" si="104"/>
        <v>3.2896101885638637E-5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736.13</v>
      </c>
      <c r="D752" s="5" t="str">
        <f>'Исходные данные'!A754</f>
        <v>26.03.2014</v>
      </c>
      <c r="E752" s="1">
        <f>'Исходные данные'!B754</f>
        <v>579.66999999999996</v>
      </c>
      <c r="F752" s="12">
        <f t="shared" si="99"/>
        <v>0.78745601999646797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-0.23894775746541824</v>
      </c>
      <c r="J752" s="18">
        <f t="shared" si="102"/>
        <v>-8.4614770256015721E-5</v>
      </c>
      <c r="K752" s="12">
        <f t="shared" si="106"/>
        <v>0.72908944229431061</v>
      </c>
      <c r="L752" s="12">
        <f t="shared" si="103"/>
        <v>-0.31595886273775459</v>
      </c>
      <c r="M752" s="12">
        <f t="shared" si="107"/>
        <v>9.9830002942535204E-2</v>
      </c>
      <c r="N752" s="18">
        <f t="shared" si="104"/>
        <v>3.5351211717743347E-5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743.28</v>
      </c>
      <c r="D753" s="5" t="str">
        <f>'Исходные данные'!A755</f>
        <v>25.03.2014</v>
      </c>
      <c r="E753" s="1">
        <f>'Исходные данные'!B755</f>
        <v>570.73</v>
      </c>
      <c r="F753" s="12">
        <f t="shared" si="99"/>
        <v>0.7678532988914003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-0.26415658114903789</v>
      </c>
      <c r="J753" s="18">
        <f t="shared" si="102"/>
        <v>-9.3280491352664259E-5</v>
      </c>
      <c r="K753" s="12">
        <f t="shared" si="106"/>
        <v>0.71093968327918644</v>
      </c>
      <c r="L753" s="12">
        <f t="shared" si="103"/>
        <v>-0.34116768642137418</v>
      </c>
      <c r="M753" s="12">
        <f t="shared" si="107"/>
        <v>0.11639539025811307</v>
      </c>
      <c r="N753" s="18">
        <f t="shared" si="104"/>
        <v>4.1102209709233445E-5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751.22</v>
      </c>
      <c r="D754" s="5" t="str">
        <f>'Исходные данные'!A756</f>
        <v>24.03.2014</v>
      </c>
      <c r="E754" s="1">
        <f>'Исходные данные'!B756</f>
        <v>571.36</v>
      </c>
      <c r="F754" s="12">
        <f t="shared" si="99"/>
        <v>0.76057612949601983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-0.27367906776165823</v>
      </c>
      <c r="J754" s="18">
        <f t="shared" si="102"/>
        <v>-9.6373391178881707E-5</v>
      </c>
      <c r="K754" s="12">
        <f t="shared" si="106"/>
        <v>0.70420190079835288</v>
      </c>
      <c r="L754" s="12">
        <f t="shared" si="103"/>
        <v>-0.35069017303399441</v>
      </c>
      <c r="M754" s="12">
        <f t="shared" si="107"/>
        <v>0.12298359746261291</v>
      </c>
      <c r="N754" s="18">
        <f t="shared" si="104"/>
        <v>4.3307463898453841E-5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748.83</v>
      </c>
      <c r="D755" s="5" t="str">
        <f>'Исходные данные'!A757</f>
        <v>21.03.2014</v>
      </c>
      <c r="E755" s="1">
        <f>'Исходные данные'!B757</f>
        <v>564.37</v>
      </c>
      <c r="F755" s="12">
        <f t="shared" si="99"/>
        <v>0.75366905706235054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-0.28280192368909279</v>
      </c>
      <c r="J755" s="18">
        <f t="shared" si="102"/>
        <v>-9.93079662626656E-5</v>
      </c>
      <c r="K755" s="12">
        <f t="shared" si="106"/>
        <v>0.69780678353380654</v>
      </c>
      <c r="L755" s="12">
        <f t="shared" si="103"/>
        <v>-0.35981302896142903</v>
      </c>
      <c r="M755" s="12">
        <f t="shared" si="107"/>
        <v>0.12946541581039811</v>
      </c>
      <c r="N755" s="18">
        <f t="shared" si="104"/>
        <v>4.5462728745847148E-5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752.06</v>
      </c>
      <c r="D756" s="5" t="str">
        <f>'Исходные данные'!A758</f>
        <v>20.03.2014</v>
      </c>
      <c r="E756" s="1">
        <f>'Исходные данные'!B758</f>
        <v>569.66</v>
      </c>
      <c r="F756" s="12">
        <f t="shared" si="99"/>
        <v>0.75746615961492436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-0.27777641637219308</v>
      </c>
      <c r="J756" s="18">
        <f t="shared" si="102"/>
        <v>-9.7270974941390418E-5</v>
      </c>
      <c r="K756" s="12">
        <f t="shared" si="106"/>
        <v>0.70132244321776294</v>
      </c>
      <c r="L756" s="12">
        <f t="shared" si="103"/>
        <v>-0.35478752164452937</v>
      </c>
      <c r="M756" s="12">
        <f t="shared" si="107"/>
        <v>0.12587418551466736</v>
      </c>
      <c r="N756" s="18">
        <f t="shared" si="104"/>
        <v>4.4078273112140346E-5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752.63</v>
      </c>
      <c r="D757" s="5" t="str">
        <f>'Исходные данные'!A759</f>
        <v>19.03.2014</v>
      </c>
      <c r="E757" s="1">
        <f>'Исходные данные'!B759</f>
        <v>567.21</v>
      </c>
      <c r="F757" s="12">
        <f t="shared" si="99"/>
        <v>0.75363724539282251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-0.28284413364931249</v>
      </c>
      <c r="J757" s="18">
        <f t="shared" si="102"/>
        <v>-9.8769133358693923E-5</v>
      </c>
      <c r="K757" s="12">
        <f t="shared" si="106"/>
        <v>0.6977773297588582</v>
      </c>
      <c r="L757" s="12">
        <f t="shared" si="103"/>
        <v>-0.35985523892164878</v>
      </c>
      <c r="M757" s="12">
        <f t="shared" si="107"/>
        <v>0.1294957929793569</v>
      </c>
      <c r="N757" s="18">
        <f t="shared" si="104"/>
        <v>4.5219913459566317E-5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776.7</v>
      </c>
      <c r="D758" s="5" t="str">
        <f>'Исходные данные'!A760</f>
        <v>18.03.2014</v>
      </c>
      <c r="E758" s="1">
        <f>'Исходные данные'!B760</f>
        <v>552.6</v>
      </c>
      <c r="F758" s="12">
        <f t="shared" si="99"/>
        <v>0.7114716106604867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-0.34041976293628545</v>
      </c>
      <c r="J758" s="18">
        <f t="shared" si="102"/>
        <v>-1.1854275104217214E-4</v>
      </c>
      <c r="K758" s="12">
        <f t="shared" si="106"/>
        <v>0.6587370299448797</v>
      </c>
      <c r="L758" s="12">
        <f t="shared" si="103"/>
        <v>-0.41743086820862185</v>
      </c>
      <c r="M758" s="12">
        <f t="shared" si="107"/>
        <v>0.17424852973340377</v>
      </c>
      <c r="N758" s="18">
        <f t="shared" si="104"/>
        <v>6.0677734751602736E-5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780.25</v>
      </c>
      <c r="D759" s="5" t="str">
        <f>'Исходные данные'!A761</f>
        <v>17.03.2014</v>
      </c>
      <c r="E759" s="1">
        <f>'Исходные данные'!B761</f>
        <v>533.51</v>
      </c>
      <c r="F759" s="12">
        <f t="shared" si="99"/>
        <v>0.683768023069529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-0.38013656644229454</v>
      </c>
      <c r="J759" s="18">
        <f t="shared" si="102"/>
        <v>-1.3200368462617498E-4</v>
      </c>
      <c r="K759" s="12">
        <f t="shared" si="106"/>
        <v>0.63308684413979377</v>
      </c>
      <c r="L759" s="12">
        <f t="shared" si="103"/>
        <v>-0.45714767171463078</v>
      </c>
      <c r="M759" s="12">
        <f t="shared" si="107"/>
        <v>0.20898399375410778</v>
      </c>
      <c r="N759" s="18">
        <f t="shared" si="104"/>
        <v>7.2570385589631179E-5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782</v>
      </c>
      <c r="D760" s="5" t="str">
        <f>'Исходные данные'!A762</f>
        <v>14.03.2014</v>
      </c>
      <c r="E760" s="1">
        <f>'Исходные данные'!B762</f>
        <v>523.16999999999996</v>
      </c>
      <c r="F760" s="12">
        <f t="shared" si="99"/>
        <v>0.66901534526854212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-0.40194828149583262</v>
      </c>
      <c r="J760" s="18">
        <f t="shared" si="102"/>
        <v>-1.3918830680557549E-4</v>
      </c>
      <c r="K760" s="12">
        <f t="shared" si="106"/>
        <v>0.61942764114034565</v>
      </c>
      <c r="L760" s="12">
        <f t="shared" si="103"/>
        <v>-0.47895938676816896</v>
      </c>
      <c r="M760" s="12">
        <f t="shared" si="107"/>
        <v>0.2294020941733404</v>
      </c>
      <c r="N760" s="18">
        <f t="shared" si="104"/>
        <v>7.9438302228371338E-5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780.2</v>
      </c>
      <c r="D761" s="5" t="str">
        <f>'Исходные данные'!A763</f>
        <v>13.03.2014</v>
      </c>
      <c r="E761" s="1">
        <f>'Исходные данные'!B763</f>
        <v>556.85</v>
      </c>
      <c r="F761" s="12">
        <f t="shared" si="99"/>
        <v>0.71372724942322485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-0.33725439323344691</v>
      </c>
      <c r="J761" s="18">
        <f t="shared" si="102"/>
        <v>-1.1645988599899093E-4</v>
      </c>
      <c r="K761" s="12">
        <f t="shared" si="106"/>
        <v>0.66082547979576733</v>
      </c>
      <c r="L761" s="12">
        <f t="shared" si="103"/>
        <v>-0.41426549850578326</v>
      </c>
      <c r="M761" s="12">
        <f t="shared" si="107"/>
        <v>0.17161590325224507</v>
      </c>
      <c r="N761" s="18">
        <f t="shared" si="104"/>
        <v>5.9261996075869614E-5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782.62</v>
      </c>
      <c r="D762" s="5" t="str">
        <f>'Исходные данные'!A764</f>
        <v>12.03.2014</v>
      </c>
      <c r="E762" s="1">
        <f>'Исходные данные'!B764</f>
        <v>567.14</v>
      </c>
      <c r="F762" s="12">
        <f t="shared" si="99"/>
        <v>0.72466842145613453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-0.32204107845941871</v>
      </c>
      <c r="J762" s="18">
        <f t="shared" si="102"/>
        <v>-1.1089607792235206E-4</v>
      </c>
      <c r="K762" s="12">
        <f t="shared" si="106"/>
        <v>0.67095568746826195</v>
      </c>
      <c r="L762" s="12">
        <f t="shared" si="103"/>
        <v>-0.39905218373175494</v>
      </c>
      <c r="M762" s="12">
        <f t="shared" si="107"/>
        <v>0.15924264534108226</v>
      </c>
      <c r="N762" s="18">
        <f t="shared" si="104"/>
        <v>5.483581439605519E-5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779.99</v>
      </c>
      <c r="D763" s="5" t="str">
        <f>'Исходные данные'!A765</f>
        <v>11.03.2014</v>
      </c>
      <c r="E763" s="1">
        <f>'Исходные данные'!B765</f>
        <v>586.24</v>
      </c>
      <c r="F763" s="12">
        <f t="shared" si="99"/>
        <v>0.75159937947922406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-0.2855518370429227</v>
      </c>
      <c r="J763" s="18">
        <f t="shared" si="102"/>
        <v>-9.8056422001170808E-5</v>
      </c>
      <c r="K763" s="12">
        <f t="shared" si="106"/>
        <v>0.69589051134019564</v>
      </c>
      <c r="L763" s="12">
        <f t="shared" si="103"/>
        <v>-0.36256294231525898</v>
      </c>
      <c r="M763" s="12">
        <f t="shared" si="107"/>
        <v>0.13145188714029776</v>
      </c>
      <c r="N763" s="18">
        <f t="shared" si="104"/>
        <v>4.5139621064114541E-5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780.19</v>
      </c>
      <c r="D764" s="5" t="str">
        <f>'Исходные данные'!A766</f>
        <v>07.03.2014</v>
      </c>
      <c r="E764" s="1">
        <f>'Исходные данные'!B766</f>
        <v>600.79</v>
      </c>
      <c r="F764" s="12">
        <f t="shared" si="99"/>
        <v>0.77005601199707752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-0.26129202392669315</v>
      </c>
      <c r="J764" s="18">
        <f t="shared" si="102"/>
        <v>-8.9475350007463123E-5</v>
      </c>
      <c r="K764" s="12">
        <f t="shared" si="106"/>
        <v>0.71297913034539817</v>
      </c>
      <c r="L764" s="12">
        <f t="shared" si="103"/>
        <v>-0.3383031291990295</v>
      </c>
      <c r="M764" s="12">
        <f t="shared" si="107"/>
        <v>0.1144490072258552</v>
      </c>
      <c r="N764" s="18">
        <f t="shared" si="104"/>
        <v>3.9191265105026932E-5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774.83</v>
      </c>
      <c r="D765" s="5" t="str">
        <f>'Исходные данные'!A767</f>
        <v>06.03.2014</v>
      </c>
      <c r="E765" s="1">
        <f>'Исходные данные'!B767</f>
        <v>602.27</v>
      </c>
      <c r="F765" s="12">
        <f t="shared" si="99"/>
        <v>0.77729308364415417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-0.25193780070893312</v>
      </c>
      <c r="J765" s="18">
        <f t="shared" si="102"/>
        <v>-8.6031353647672565E-5</v>
      </c>
      <c r="K765" s="12">
        <f t="shared" si="106"/>
        <v>0.71967978714021796</v>
      </c>
      <c r="L765" s="12">
        <f t="shared" si="103"/>
        <v>-0.32894890598126947</v>
      </c>
      <c r="M765" s="12">
        <f t="shared" si="107"/>
        <v>0.10820738274627402</v>
      </c>
      <c r="N765" s="18">
        <f t="shared" si="104"/>
        <v>3.6950499631807251E-5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771.75</v>
      </c>
      <c r="D766" s="5" t="str">
        <f>'Исходные данные'!A768</f>
        <v>05.03.2014</v>
      </c>
      <c r="E766" s="1">
        <f>'Исходные данные'!B768</f>
        <v>599.84</v>
      </c>
      <c r="F766" s="12">
        <f t="shared" si="99"/>
        <v>0.777246517654681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-0.25199771039466667</v>
      </c>
      <c r="J766" s="18">
        <f t="shared" si="102"/>
        <v>-8.5811636949030285E-5</v>
      </c>
      <c r="K766" s="12">
        <f t="shared" si="106"/>
        <v>0.7196366726418425</v>
      </c>
      <c r="L766" s="12">
        <f t="shared" si="103"/>
        <v>-0.32900881566700302</v>
      </c>
      <c r="M766" s="12">
        <f t="shared" si="107"/>
        <v>0.10824680078660394</v>
      </c>
      <c r="N766" s="18">
        <f t="shared" si="104"/>
        <v>3.6860791931189919E-5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771.16</v>
      </c>
      <c r="D767" s="5" t="str">
        <f>'Исходные данные'!A769</f>
        <v>04.03.2014</v>
      </c>
      <c r="E767" s="1">
        <f>'Исходные данные'!B769</f>
        <v>601.53</v>
      </c>
      <c r="F767" s="12">
        <f t="shared" si="99"/>
        <v>0.78003267804346699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-0.24841946524854583</v>
      </c>
      <c r="J767" s="18">
        <f t="shared" si="102"/>
        <v>-8.4357049975900865E-5</v>
      </c>
      <c r="K767" s="12">
        <f t="shared" si="106"/>
        <v>0.72221632162847615</v>
      </c>
      <c r="L767" s="12">
        <f t="shared" si="103"/>
        <v>-0.3254305705208822</v>
      </c>
      <c r="M767" s="12">
        <f t="shared" si="107"/>
        <v>0.10590505622954685</v>
      </c>
      <c r="N767" s="18">
        <f t="shared" si="104"/>
        <v>3.5962713759640746E-5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783.37</v>
      </c>
      <c r="D768" s="5" t="str">
        <f>'Исходные данные'!A770</f>
        <v>03.03.2014</v>
      </c>
      <c r="E768" s="1">
        <f>'Исходные данные'!B770</f>
        <v>600.70000000000005</v>
      </c>
      <c r="F768" s="12">
        <f t="shared" si="99"/>
        <v>0.76681517035372815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-0.26550948402913332</v>
      </c>
      <c r="J768" s="18">
        <f t="shared" si="102"/>
        <v>-8.990875198227233E-5</v>
      </c>
      <c r="K768" s="12">
        <f t="shared" si="106"/>
        <v>0.70997850127366369</v>
      </c>
      <c r="L768" s="12">
        <f t="shared" si="103"/>
        <v>-0.34252058930146961</v>
      </c>
      <c r="M768" s="12">
        <f t="shared" si="107"/>
        <v>0.11732035409542599</v>
      </c>
      <c r="N768" s="18">
        <f t="shared" si="104"/>
        <v>3.9727871331634307E-5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781.29</v>
      </c>
      <c r="D769" s="5" t="str">
        <f>'Исходные данные'!A771</f>
        <v>28.02.2014</v>
      </c>
      <c r="E769" s="1">
        <f>'Исходные данные'!B771</f>
        <v>664.75</v>
      </c>
      <c r="F769" s="12">
        <f t="shared" si="99"/>
        <v>0.8508364371744167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-0.16153536961680676</v>
      </c>
      <c r="J769" s="18">
        <f t="shared" si="102"/>
        <v>-5.4547610365940615E-5</v>
      </c>
      <c r="K769" s="12">
        <f t="shared" si="106"/>
        <v>0.78777207578647523</v>
      </c>
      <c r="L769" s="12">
        <f t="shared" si="103"/>
        <v>-0.23854647488914307</v>
      </c>
      <c r="M769" s="12">
        <f t="shared" si="107"/>
        <v>5.6904420682036543E-2</v>
      </c>
      <c r="N769" s="18">
        <f t="shared" si="104"/>
        <v>1.9215606927613393E-5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781.88</v>
      </c>
      <c r="D770" s="5" t="str">
        <f>'Исходные данные'!A772</f>
        <v>27.02.2014</v>
      </c>
      <c r="E770" s="1">
        <f>'Исходные данные'!B772</f>
        <v>672.18</v>
      </c>
      <c r="F770" s="12">
        <f t="shared" ref="F770:F833" si="108">E770/C770</f>
        <v>0.85969714022612165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-0.1511751142861342</v>
      </c>
      <c r="J770" s="18">
        <f t="shared" ref="J770:J833" si="111">H770*I770</f>
        <v>-5.0906656612574937E-5</v>
      </c>
      <c r="K770" s="12">
        <f t="shared" si="106"/>
        <v>0.79597601973033139</v>
      </c>
      <c r="L770" s="12">
        <f t="shared" ref="L770:L833" si="112">LN(K770)</f>
        <v>-0.22818621955847046</v>
      </c>
      <c r="M770" s="12">
        <f t="shared" si="107"/>
        <v>5.206895079638646E-2</v>
      </c>
      <c r="N770" s="18">
        <f t="shared" ref="N770:N833" si="113">M770*H770</f>
        <v>1.7533680797169568E-5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787.47</v>
      </c>
      <c r="D771" s="5" t="str">
        <f>'Исходные данные'!A773</f>
        <v>26.02.2014</v>
      </c>
      <c r="E771" s="1">
        <f>'Исходные данные'!B773</f>
        <v>682.01</v>
      </c>
      <c r="F771" s="12">
        <f t="shared" si="108"/>
        <v>0.86607743787064895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-0.1437809542434878</v>
      </c>
      <c r="J771" s="18">
        <f t="shared" si="111"/>
        <v>-4.8281616293251798E-5</v>
      </c>
      <c r="K771" s="12">
        <f t="shared" ref="K771:K834" si="115">F771/GEOMEAN(F$2:F$1242)</f>
        <v>0.80188340697888016</v>
      </c>
      <c r="L771" s="12">
        <f t="shared" si="112"/>
        <v>-0.22079205951582409</v>
      </c>
      <c r="M771" s="12">
        <f t="shared" ref="M771:M834" si="116">POWER(L771-AVERAGE(L$2:L$1242),2)</f>
        <v>4.874913354523918E-2</v>
      </c>
      <c r="N771" s="18">
        <f t="shared" si="113"/>
        <v>1.636994950300472E-5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786.63</v>
      </c>
      <c r="D772" s="5" t="str">
        <f>'Исходные данные'!A774</f>
        <v>25.02.2014</v>
      </c>
      <c r="E772" s="1">
        <f>'Исходные данные'!B774</f>
        <v>684.79</v>
      </c>
      <c r="F772" s="12">
        <f t="shared" si="108"/>
        <v>0.87053633855815304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-0.13864577617859489</v>
      </c>
      <c r="J772" s="18">
        <f t="shared" si="111"/>
        <v>-4.6427281145339676E-5</v>
      </c>
      <c r="K772" s="12">
        <f t="shared" si="115"/>
        <v>0.80601181203636219</v>
      </c>
      <c r="L772" s="12">
        <f t="shared" si="112"/>
        <v>-0.21565688145093115</v>
      </c>
      <c r="M772" s="12">
        <f t="shared" si="116"/>
        <v>4.6507890517140944E-2</v>
      </c>
      <c r="N772" s="18">
        <f t="shared" si="113"/>
        <v>1.5573751815811447E-5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783.6</v>
      </c>
      <c r="D773" s="5" t="str">
        <f>'Исходные данные'!A775</f>
        <v>24.02.2014</v>
      </c>
      <c r="E773" s="1">
        <f>'Исходные данные'!B775</f>
        <v>687.27</v>
      </c>
      <c r="F773" s="12">
        <f t="shared" si="108"/>
        <v>0.87706738131699846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-0.13117145795701934</v>
      </c>
      <c r="J773" s="18">
        <f t="shared" si="111"/>
        <v>-4.3801816668068054E-5</v>
      </c>
      <c r="K773" s="12">
        <f t="shared" si="115"/>
        <v>0.81205877110674718</v>
      </c>
      <c r="L773" s="12">
        <f t="shared" si="112"/>
        <v>-0.2081825632293556</v>
      </c>
      <c r="M773" s="12">
        <f t="shared" si="116"/>
        <v>4.3339979632744621E-2</v>
      </c>
      <c r="N773" s="18">
        <f t="shared" si="113"/>
        <v>1.4472430754664005E-5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803.6</v>
      </c>
      <c r="D774" s="5" t="str">
        <f>'Исходные данные'!A776</f>
        <v>21.02.2014</v>
      </c>
      <c r="E774" s="1">
        <f>'Исходные данные'!B776</f>
        <v>689.9</v>
      </c>
      <c r="F774" s="12">
        <f t="shared" si="108"/>
        <v>0.8585116973618715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-0.15255497338871643</v>
      </c>
      <c r="J774" s="18">
        <f t="shared" si="111"/>
        <v>-5.0800187737443241E-5</v>
      </c>
      <c r="K774" s="12">
        <f t="shared" si="115"/>
        <v>0.79487844239925476</v>
      </c>
      <c r="L774" s="12">
        <f t="shared" si="112"/>
        <v>-0.22956607866105275</v>
      </c>
      <c r="M774" s="12">
        <f t="shared" si="116"/>
        <v>5.2700584471812632E-2</v>
      </c>
      <c r="N774" s="18">
        <f t="shared" si="113"/>
        <v>1.7549081000587582E-5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813.6</v>
      </c>
      <c r="D775" s="5" t="str">
        <f>'Исходные данные'!A777</f>
        <v>20.02.2014</v>
      </c>
      <c r="E775" s="1">
        <f>'Исходные данные'!B777</f>
        <v>686.9</v>
      </c>
      <c r="F775" s="12">
        <f t="shared" si="108"/>
        <v>0.84427236971484754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-0.16928012351451432</v>
      </c>
      <c r="J775" s="18">
        <f t="shared" si="111"/>
        <v>-5.6212264795010412E-5</v>
      </c>
      <c r="K775" s="12">
        <f t="shared" si="115"/>
        <v>0.78169453982033843</v>
      </c>
      <c r="L775" s="12">
        <f t="shared" si="112"/>
        <v>-0.24629122878685059</v>
      </c>
      <c r="M775" s="12">
        <f t="shared" si="116"/>
        <v>6.065936937733675E-2</v>
      </c>
      <c r="N775" s="18">
        <f t="shared" si="113"/>
        <v>2.0142946867857397E-5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814.91</v>
      </c>
      <c r="D776" s="5" t="str">
        <f>'Исходные данные'!A778</f>
        <v>19.02.2014</v>
      </c>
      <c r="E776" s="1">
        <f>'Исходные данные'!B778</f>
        <v>692.67</v>
      </c>
      <c r="F776" s="12">
        <f t="shared" si="108"/>
        <v>0.84999570504718314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-0.16252398239620769</v>
      </c>
      <c r="J776" s="18">
        <f t="shared" si="111"/>
        <v>-5.3818147052902941E-5</v>
      </c>
      <c r="K776" s="12">
        <f t="shared" si="115"/>
        <v>0.7869936590848462</v>
      </c>
      <c r="L776" s="12">
        <f t="shared" si="112"/>
        <v>-0.23953508766854392</v>
      </c>
      <c r="M776" s="12">
        <f t="shared" si="116"/>
        <v>5.7377058224376998E-2</v>
      </c>
      <c r="N776" s="18">
        <f t="shared" si="113"/>
        <v>1.899982335809751E-5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819.73</v>
      </c>
      <c r="D777" s="5" t="str">
        <f>'Исходные данные'!A779</f>
        <v>18.02.2014</v>
      </c>
      <c r="E777" s="1">
        <f>'Исходные данные'!B779</f>
        <v>697.97</v>
      </c>
      <c r="F777" s="12">
        <f t="shared" si="108"/>
        <v>0.85146328669195959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-0.16079889584889426</v>
      </c>
      <c r="J777" s="18">
        <f t="shared" si="111"/>
        <v>-5.309828780776569E-5</v>
      </c>
      <c r="K777" s="12">
        <f t="shared" si="115"/>
        <v>0.78835246294911299</v>
      </c>
      <c r="L777" s="12">
        <f t="shared" si="112"/>
        <v>-0.23781000112123063</v>
      </c>
      <c r="M777" s="12">
        <f t="shared" si="116"/>
        <v>5.655359663327969E-2</v>
      </c>
      <c r="N777" s="18">
        <f t="shared" si="113"/>
        <v>1.867487419453461E-5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823.38</v>
      </c>
      <c r="D778" s="5" t="str">
        <f>'Исходные данные'!A780</f>
        <v>17.02.2014</v>
      </c>
      <c r="E778" s="1">
        <f>'Исходные данные'!B780</f>
        <v>696.05</v>
      </c>
      <c r="F778" s="12">
        <f t="shared" si="108"/>
        <v>0.84535694333114719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-0.1679963226750206</v>
      </c>
      <c r="J778" s="18">
        <f t="shared" si="111"/>
        <v>-5.5320156454171029E-5</v>
      </c>
      <c r="K778" s="12">
        <f t="shared" si="115"/>
        <v>0.7826987243753547</v>
      </c>
      <c r="L778" s="12">
        <f t="shared" si="112"/>
        <v>-0.24500742794735686</v>
      </c>
      <c r="M778" s="12">
        <f t="shared" si="116"/>
        <v>6.0028639749379234E-2</v>
      </c>
      <c r="N778" s="18">
        <f t="shared" si="113"/>
        <v>1.97670620986783E-5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827.28</v>
      </c>
      <c r="D779" s="5" t="str">
        <f>'Исходные данные'!A781</f>
        <v>14.02.2014</v>
      </c>
      <c r="E779" s="1">
        <f>'Исходные данные'!B781</f>
        <v>691.09</v>
      </c>
      <c r="F779" s="12">
        <f t="shared" si="108"/>
        <v>0.83537617251716478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-0.17987314957006559</v>
      </c>
      <c r="J779" s="18">
        <f t="shared" si="111"/>
        <v>-5.9065805756622527E-5</v>
      </c>
      <c r="K779" s="12">
        <f t="shared" si="115"/>
        <v>0.77345773257181694</v>
      </c>
      <c r="L779" s="12">
        <f t="shared" si="112"/>
        <v>-0.25688425484240196</v>
      </c>
      <c r="M779" s="12">
        <f t="shared" si="116"/>
        <v>6.5989520385936085E-2</v>
      </c>
      <c r="N779" s="18">
        <f t="shared" si="113"/>
        <v>2.1669294179841506E-5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814.97</v>
      </c>
      <c r="D780" s="5" t="str">
        <f>'Исходные данные'!A782</f>
        <v>13.02.2014</v>
      </c>
      <c r="E780" s="1">
        <f>'Исходные данные'!B782</f>
        <v>689.8</v>
      </c>
      <c r="F780" s="12">
        <f t="shared" si="108"/>
        <v>0.84641152435058953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-0.16674960224467344</v>
      </c>
      <c r="J780" s="18">
        <f t="shared" si="111"/>
        <v>-5.4603536268215346E-5</v>
      </c>
      <c r="K780" s="12">
        <f t="shared" si="115"/>
        <v>0.78367513939764732</v>
      </c>
      <c r="L780" s="12">
        <f t="shared" si="112"/>
        <v>-0.24376070751700979</v>
      </c>
      <c r="M780" s="12">
        <f t="shared" si="116"/>
        <v>5.9419282529193165E-2</v>
      </c>
      <c r="N780" s="18">
        <f t="shared" si="113"/>
        <v>1.9457335459507964E-5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818.29</v>
      </c>
      <c r="D781" s="5" t="str">
        <f>'Исходные данные'!A783</f>
        <v>12.02.2014</v>
      </c>
      <c r="E781" s="1">
        <f>'Исходные данные'!B783</f>
        <v>692.81</v>
      </c>
      <c r="F781" s="12">
        <f t="shared" si="108"/>
        <v>0.84665583106233733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-0.16646100567742833</v>
      </c>
      <c r="J781" s="18">
        <f t="shared" si="111"/>
        <v>-5.4356895713049399E-5</v>
      </c>
      <c r="K781" s="12">
        <f t="shared" si="115"/>
        <v>0.78390133799121164</v>
      </c>
      <c r="L781" s="12">
        <f t="shared" si="112"/>
        <v>-0.2434721109497647</v>
      </c>
      <c r="M781" s="12">
        <f t="shared" si="116"/>
        <v>5.9278668810334507E-2</v>
      </c>
      <c r="N781" s="18">
        <f t="shared" si="113"/>
        <v>1.9357112528659132E-5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816.62</v>
      </c>
      <c r="D782" s="5" t="str">
        <f>'Исходные данные'!A784</f>
        <v>11.02.2014</v>
      </c>
      <c r="E782" s="1">
        <f>'Исходные данные'!B784</f>
        <v>687.06</v>
      </c>
      <c r="F782" s="12">
        <f t="shared" si="108"/>
        <v>0.84134603610002201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-0.17275224572750184</v>
      </c>
      <c r="J782" s="18">
        <f t="shared" si="111"/>
        <v>-5.6253817971653442E-5</v>
      </c>
      <c r="K782" s="12">
        <f t="shared" si="115"/>
        <v>0.77898510730725679</v>
      </c>
      <c r="L782" s="12">
        <f t="shared" si="112"/>
        <v>-0.24976335099983821</v>
      </c>
      <c r="M782" s="12">
        <f t="shared" si="116"/>
        <v>6.2381731502668354E-2</v>
      </c>
      <c r="N782" s="18">
        <f t="shared" si="113"/>
        <v>2.0313545296789189E-5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817.51</v>
      </c>
      <c r="D783" s="5" t="str">
        <f>'Исходные данные'!A785</f>
        <v>10.02.2014</v>
      </c>
      <c r="E783" s="1">
        <f>'Исходные данные'!B785</f>
        <v>685.54</v>
      </c>
      <c r="F783" s="12">
        <f t="shared" si="108"/>
        <v>0.83857078200878277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-0.17605628624431427</v>
      </c>
      <c r="J783" s="18">
        <f t="shared" si="111"/>
        <v>-5.7169712431726678E-5</v>
      </c>
      <c r="K783" s="12">
        <f t="shared" si="115"/>
        <v>0.77641555623872138</v>
      </c>
      <c r="L783" s="12">
        <f t="shared" si="112"/>
        <v>-0.25306739151665053</v>
      </c>
      <c r="M783" s="12">
        <f t="shared" si="116"/>
        <v>6.4043104649041657E-2</v>
      </c>
      <c r="N783" s="18">
        <f t="shared" si="113"/>
        <v>2.079633709267187E-5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817.83</v>
      </c>
      <c r="D784" s="5" t="str">
        <f>'Исходные данные'!A786</f>
        <v>07.02.2014</v>
      </c>
      <c r="E784" s="1">
        <f>'Исходные данные'!B786</f>
        <v>683.92</v>
      </c>
      <c r="F784" s="12">
        <f t="shared" si="108"/>
        <v>0.83626181480258721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-0.1788135393254969</v>
      </c>
      <c r="J784" s="18">
        <f t="shared" si="111"/>
        <v>-5.7902996597828583E-5</v>
      </c>
      <c r="K784" s="12">
        <f t="shared" si="115"/>
        <v>0.77427773067146166</v>
      </c>
      <c r="L784" s="12">
        <f t="shared" si="112"/>
        <v>-0.25582464459783327</v>
      </c>
      <c r="M784" s="12">
        <f t="shared" si="116"/>
        <v>6.5446248783607677E-2</v>
      </c>
      <c r="N784" s="18">
        <f t="shared" si="113"/>
        <v>2.1192656523395212E-5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809.72</v>
      </c>
      <c r="D785" s="5" t="str">
        <f>'Исходные данные'!A787</f>
        <v>06.02.2014</v>
      </c>
      <c r="E785" s="1">
        <f>'Исходные данные'!B787</f>
        <v>677.46</v>
      </c>
      <c r="F785" s="12">
        <f t="shared" si="108"/>
        <v>0.83665958602973867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-0.17833799847289078</v>
      </c>
      <c r="J785" s="18">
        <f t="shared" si="111"/>
        <v>-5.7587827890241722E-5</v>
      </c>
      <c r="K785" s="12">
        <f t="shared" si="115"/>
        <v>0.7746460189247738</v>
      </c>
      <c r="L785" s="12">
        <f t="shared" si="112"/>
        <v>-0.25534910374522701</v>
      </c>
      <c r="M785" s="12">
        <f t="shared" si="116"/>
        <v>6.5203164783490683E-2</v>
      </c>
      <c r="N785" s="18">
        <f t="shared" si="113"/>
        <v>2.1055011627381906E-5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806.11</v>
      </c>
      <c r="D786" s="5" t="str">
        <f>'Исходные данные'!A788</f>
        <v>05.02.2014</v>
      </c>
      <c r="E786" s="1">
        <f>'Исходные данные'!B788</f>
        <v>670.99</v>
      </c>
      <c r="F786" s="12">
        <f t="shared" si="108"/>
        <v>0.83238019625113202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-0.18346597589039512</v>
      </c>
      <c r="J786" s="18">
        <f t="shared" si="111"/>
        <v>-5.9078371382598752E-5</v>
      </c>
      <c r="K786" s="12">
        <f t="shared" si="115"/>
        <v>0.7706838193506842</v>
      </c>
      <c r="L786" s="12">
        <f t="shared" si="112"/>
        <v>-0.26047708116273144</v>
      </c>
      <c r="M786" s="12">
        <f t="shared" si="116"/>
        <v>6.7848309811056148E-2</v>
      </c>
      <c r="N786" s="18">
        <f t="shared" si="113"/>
        <v>2.184801637058766E-5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808.37</v>
      </c>
      <c r="D787" s="5" t="str">
        <f>'Исходные данные'!A789</f>
        <v>04.02.2014</v>
      </c>
      <c r="E787" s="1">
        <f>'Исходные данные'!B789</f>
        <v>666.7</v>
      </c>
      <c r="F787" s="12">
        <f t="shared" si="108"/>
        <v>0.82474609399161281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-0.19267970487543065</v>
      </c>
      <c r="J787" s="18">
        <f t="shared" si="111"/>
        <v>-6.1872137669661159E-5</v>
      </c>
      <c r="K787" s="12">
        <f t="shared" si="115"/>
        <v>0.76361556002258157</v>
      </c>
      <c r="L787" s="12">
        <f t="shared" si="112"/>
        <v>-0.26969081014776691</v>
      </c>
      <c r="M787" s="12">
        <f t="shared" si="116"/>
        <v>7.2733133078158832E-2</v>
      </c>
      <c r="N787" s="18">
        <f t="shared" si="113"/>
        <v>2.3355622357149776E-5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800.94</v>
      </c>
      <c r="D788" s="5" t="str">
        <f>'Исходные данные'!A790</f>
        <v>03.02.2014</v>
      </c>
      <c r="E788" s="1">
        <f>'Исходные данные'!B790</f>
        <v>677.18</v>
      </c>
      <c r="F788" s="12">
        <f t="shared" si="108"/>
        <v>0.84548155916797751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-0.1678489214455457</v>
      </c>
      <c r="J788" s="18">
        <f t="shared" si="111"/>
        <v>-5.3748193613299473E-5</v>
      </c>
      <c r="K788" s="12">
        <f t="shared" si="115"/>
        <v>0.78281410363294934</v>
      </c>
      <c r="L788" s="12">
        <f t="shared" si="112"/>
        <v>-0.24486002671788201</v>
      </c>
      <c r="M788" s="12">
        <f t="shared" si="116"/>
        <v>5.9956432684281864E-2</v>
      </c>
      <c r="N788" s="18">
        <f t="shared" si="113"/>
        <v>1.9199110274432191E-5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801.98</v>
      </c>
      <c r="D789" s="5" t="str">
        <f>'Исходные данные'!A791</f>
        <v>31.01.2014</v>
      </c>
      <c r="E789" s="1">
        <f>'Исходные данные'!B791</f>
        <v>681.77</v>
      </c>
      <c r="F789" s="12">
        <f t="shared" si="108"/>
        <v>0.85010848150826701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-0.1623913123373476</v>
      </c>
      <c r="J789" s="18">
        <f t="shared" si="111"/>
        <v>-5.1855434652194252E-5</v>
      </c>
      <c r="K789" s="12">
        <f t="shared" si="115"/>
        <v>0.78709807650629904</v>
      </c>
      <c r="L789" s="12">
        <f t="shared" si="112"/>
        <v>-0.23940241760968387</v>
      </c>
      <c r="M789" s="12">
        <f t="shared" si="116"/>
        <v>5.7313517557361443E-2</v>
      </c>
      <c r="N789" s="18">
        <f t="shared" si="113"/>
        <v>1.8301578585738324E-5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803.04</v>
      </c>
      <c r="D790" s="5" t="str">
        <f>'Исходные данные'!A792</f>
        <v>30.01.2014</v>
      </c>
      <c r="E790" s="1">
        <f>'Исходные данные'!B792</f>
        <v>682.66</v>
      </c>
      <c r="F790" s="12">
        <f t="shared" si="108"/>
        <v>0.85009464036660687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-0.16240759408801889</v>
      </c>
      <c r="J790" s="18">
        <f t="shared" si="111"/>
        <v>-5.1715888386531808E-5</v>
      </c>
      <c r="K790" s="12">
        <f t="shared" si="115"/>
        <v>0.78708526127599099</v>
      </c>
      <c r="L790" s="12">
        <f t="shared" si="112"/>
        <v>-0.23941869936035515</v>
      </c>
      <c r="M790" s="12">
        <f t="shared" si="116"/>
        <v>5.7321313603404096E-2</v>
      </c>
      <c r="N790" s="18">
        <f t="shared" si="113"/>
        <v>1.8252980552599201E-5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805.47</v>
      </c>
      <c r="D791" s="5" t="str">
        <f>'Исходные данные'!A793</f>
        <v>29.01.2014</v>
      </c>
      <c r="E791" s="1">
        <f>'Исходные данные'!B793</f>
        <v>693.64</v>
      </c>
      <c r="F791" s="12">
        <f t="shared" si="108"/>
        <v>0.86116180615044624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-0.14947286404524909</v>
      </c>
      <c r="J791" s="18">
        <f t="shared" si="111"/>
        <v>-4.7464201846666305E-5</v>
      </c>
      <c r="K791" s="12">
        <f t="shared" si="115"/>
        <v>0.79733212398859599</v>
      </c>
      <c r="L791" s="12">
        <f t="shared" si="112"/>
        <v>-0.22648396931758535</v>
      </c>
      <c r="M791" s="12">
        <f t="shared" si="116"/>
        <v>5.1294988357848917E-2</v>
      </c>
      <c r="N791" s="18">
        <f t="shared" si="113"/>
        <v>1.6288412593755501E-5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802.24</v>
      </c>
      <c r="D792" s="5" t="str">
        <f>'Исходные данные'!A794</f>
        <v>28.01.2014</v>
      </c>
      <c r="E792" s="1">
        <f>'Исходные данные'!B794</f>
        <v>694.95</v>
      </c>
      <c r="F792" s="12">
        <f t="shared" si="108"/>
        <v>0.86626196649381737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-0.14356791443916142</v>
      </c>
      <c r="J792" s="18">
        <f t="shared" si="111"/>
        <v>-4.5461879559067707E-5</v>
      </c>
      <c r="K792" s="12">
        <f t="shared" si="115"/>
        <v>0.80205425826141119</v>
      </c>
      <c r="L792" s="12">
        <f t="shared" si="112"/>
        <v>-0.22057901971149774</v>
      </c>
      <c r="M792" s="12">
        <f t="shared" si="116"/>
        <v>4.8655103936885283E-2</v>
      </c>
      <c r="N792" s="18">
        <f t="shared" si="113"/>
        <v>1.5407011265389249E-5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789.77</v>
      </c>
      <c r="D793" s="5" t="str">
        <f>'Исходные данные'!A795</f>
        <v>27.01.2014</v>
      </c>
      <c r="E793" s="1">
        <f>'Исходные данные'!B795</f>
        <v>697.62</v>
      </c>
      <c r="F793" s="12">
        <f t="shared" si="108"/>
        <v>0.88332046038720136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-0.12406722192273269</v>
      </c>
      <c r="J793" s="18">
        <f t="shared" si="111"/>
        <v>-3.9177184566920166E-5</v>
      </c>
      <c r="K793" s="12">
        <f t="shared" si="115"/>
        <v>0.81784836927622573</v>
      </c>
      <c r="L793" s="12">
        <f t="shared" si="112"/>
        <v>-0.20107832719506899</v>
      </c>
      <c r="M793" s="12">
        <f t="shared" si="116"/>
        <v>4.0432493667567196E-2</v>
      </c>
      <c r="N793" s="18">
        <f t="shared" si="113"/>
        <v>1.2767524269235457E-5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792.52</v>
      </c>
      <c r="D794" s="5" t="str">
        <f>'Исходные данные'!A796</f>
        <v>24.01.2014</v>
      </c>
      <c r="E794" s="1">
        <f>'Исходные данные'!B796</f>
        <v>698.91</v>
      </c>
      <c r="F794" s="12">
        <f t="shared" si="108"/>
        <v>0.8818831070509261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-0.12569576344673838</v>
      </c>
      <c r="J794" s="18">
        <f t="shared" si="111"/>
        <v>-3.9580654771954216E-5</v>
      </c>
      <c r="K794" s="12">
        <f t="shared" si="115"/>
        <v>0.81651755318527819</v>
      </c>
      <c r="L794" s="12">
        <f t="shared" si="112"/>
        <v>-0.20270686871907473</v>
      </c>
      <c r="M794" s="12">
        <f t="shared" si="116"/>
        <v>4.1090074625892176E-2</v>
      </c>
      <c r="N794" s="18">
        <f t="shared" si="113"/>
        <v>1.2938956840899603E-5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785.62</v>
      </c>
      <c r="D795" s="5" t="str">
        <f>'Исходные данные'!A797</f>
        <v>23.01.2014</v>
      </c>
      <c r="E795" s="1">
        <f>'Исходные данные'!B797</f>
        <v>704.14</v>
      </c>
      <c r="F795" s="12">
        <f t="shared" si="108"/>
        <v>0.89628573610651463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-0.10949601494101871</v>
      </c>
      <c r="J795" s="18">
        <f t="shared" si="111"/>
        <v>-3.438324145771391E-5</v>
      </c>
      <c r="K795" s="12">
        <f t="shared" si="115"/>
        <v>0.82985265320236612</v>
      </c>
      <c r="L795" s="12">
        <f t="shared" si="112"/>
        <v>-0.18650712021335503</v>
      </c>
      <c r="M795" s="12">
        <f t="shared" si="116"/>
        <v>3.4784905890278842E-2</v>
      </c>
      <c r="N795" s="18">
        <f t="shared" si="113"/>
        <v>1.0922934674413138E-5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789.99</v>
      </c>
      <c r="D796" s="5" t="str">
        <f>'Исходные данные'!A798</f>
        <v>22.01.2014</v>
      </c>
      <c r="E796" s="1">
        <f>'Исходные данные'!B798</f>
        <v>703.89</v>
      </c>
      <c r="F796" s="12">
        <f t="shared" si="108"/>
        <v>0.89101127862378005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-0.1153981932033636</v>
      </c>
      <c r="J796" s="18">
        <f t="shared" si="111"/>
        <v>-3.6135467860133304E-5</v>
      </c>
      <c r="K796" s="12">
        <f t="shared" si="115"/>
        <v>0.82496914076885997</v>
      </c>
      <c r="L796" s="12">
        <f t="shared" si="112"/>
        <v>-0.19240929847569993</v>
      </c>
      <c r="M796" s="12">
        <f t="shared" si="116"/>
        <v>3.7021338139910966E-2</v>
      </c>
      <c r="N796" s="18">
        <f t="shared" si="113"/>
        <v>1.1592758407719044E-5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789.31</v>
      </c>
      <c r="D797" s="5" t="str">
        <f>'Исходные данные'!A799</f>
        <v>21.01.2014</v>
      </c>
      <c r="E797" s="1">
        <f>'Исходные данные'!B799</f>
        <v>710.43</v>
      </c>
      <c r="F797" s="12">
        <f t="shared" si="108"/>
        <v>0.90006461339651089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-0.1052887255720063</v>
      </c>
      <c r="J797" s="18">
        <f t="shared" si="111"/>
        <v>-3.2877797126851997E-5</v>
      </c>
      <c r="K797" s="12">
        <f t="shared" si="115"/>
        <v>0.83335143848801851</v>
      </c>
      <c r="L797" s="12">
        <f t="shared" si="112"/>
        <v>-0.18229983084434256</v>
      </c>
      <c r="M797" s="12">
        <f t="shared" si="116"/>
        <v>3.3233228325875892E-2</v>
      </c>
      <c r="N797" s="18">
        <f t="shared" si="113"/>
        <v>1.0377515093211498E-5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780.87</v>
      </c>
      <c r="D798" s="5" t="str">
        <f>'Исходные данные'!A800</f>
        <v>20.01.2014</v>
      </c>
      <c r="E798" s="1">
        <f>'Исходные данные'!B800</f>
        <v>712.26</v>
      </c>
      <c r="F798" s="12">
        <f t="shared" si="108"/>
        <v>0.91213646317568864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-9.1965669426261346E-2</v>
      </c>
      <c r="J798" s="18">
        <f t="shared" si="111"/>
        <v>-2.8637344775967762E-5</v>
      </c>
      <c r="K798" s="12">
        <f t="shared" si="115"/>
        <v>0.84452851758762437</v>
      </c>
      <c r="L798" s="12">
        <f t="shared" si="112"/>
        <v>-0.1689767746985977</v>
      </c>
      <c r="M798" s="12">
        <f t="shared" si="116"/>
        <v>2.8553150387540631E-2</v>
      </c>
      <c r="N798" s="18">
        <f t="shared" si="113"/>
        <v>8.89121361470309E-6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782.16</v>
      </c>
      <c r="D799" s="5" t="str">
        <f>'Исходные данные'!A801</f>
        <v>17.01.2014</v>
      </c>
      <c r="E799" s="1">
        <f>'Исходные данные'!B801</f>
        <v>709.74</v>
      </c>
      <c r="F799" s="12">
        <f t="shared" si="108"/>
        <v>0.90741024854249774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-9.7160617411715236E-2</v>
      </c>
      <c r="J799" s="18">
        <f t="shared" si="111"/>
        <v>-3.0170565260817555E-5</v>
      </c>
      <c r="K799" s="12">
        <f t="shared" si="115"/>
        <v>0.84015261200867941</v>
      </c>
      <c r="L799" s="12">
        <f t="shared" si="112"/>
        <v>-0.17417172268405157</v>
      </c>
      <c r="M799" s="12">
        <f t="shared" si="116"/>
        <v>3.0335788982730143E-2</v>
      </c>
      <c r="N799" s="18">
        <f t="shared" si="113"/>
        <v>9.4199473575133231E-6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780.63</v>
      </c>
      <c r="D800" s="5" t="str">
        <f>'Исходные данные'!A802</f>
        <v>16.01.2014</v>
      </c>
      <c r="E800" s="1">
        <f>'Исходные данные'!B802</f>
        <v>711.39</v>
      </c>
      <c r="F800" s="12">
        <f t="shared" si="108"/>
        <v>0.91130240959225239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-9.2880483357300758E-2</v>
      </c>
      <c r="J800" s="18">
        <f t="shared" si="111"/>
        <v>-2.8760989086967164E-5</v>
      </c>
      <c r="K800" s="12">
        <f t="shared" si="115"/>
        <v>0.843756284413264</v>
      </c>
      <c r="L800" s="12">
        <f t="shared" si="112"/>
        <v>-0.16989158862963705</v>
      </c>
      <c r="M800" s="12">
        <f t="shared" si="116"/>
        <v>2.8863151887101802E-2</v>
      </c>
      <c r="N800" s="18">
        <f t="shared" si="113"/>
        <v>8.9376450943626471E-6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773.53</v>
      </c>
      <c r="D801" s="5" t="str">
        <f>'Исходные данные'!A803</f>
        <v>15.01.2014</v>
      </c>
      <c r="E801" s="1">
        <f>'Исходные данные'!B803</f>
        <v>716.38</v>
      </c>
      <c r="F801" s="12">
        <f t="shared" si="108"/>
        <v>0.92611792690651951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-7.6753701573420041E-2</v>
      </c>
      <c r="J801" s="18">
        <f t="shared" si="111"/>
        <v>-2.3700900609221524E-5</v>
      </c>
      <c r="K801" s="12">
        <f t="shared" si="115"/>
        <v>0.85747366923433521</v>
      </c>
      <c r="L801" s="12">
        <f t="shared" si="112"/>
        <v>-0.15376480684575636</v>
      </c>
      <c r="M801" s="12">
        <f t="shared" si="116"/>
        <v>2.3643615824312743E-2</v>
      </c>
      <c r="N801" s="18">
        <f t="shared" si="113"/>
        <v>7.3009506669670834E-6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759.93</v>
      </c>
      <c r="D802" s="5" t="str">
        <f>'Исходные данные'!A804</f>
        <v>14.01.2014</v>
      </c>
      <c r="E802" s="1">
        <f>'Исходные данные'!B804</f>
        <v>713.13</v>
      </c>
      <c r="F802" s="12">
        <f t="shared" si="108"/>
        <v>0.93841538036398098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-6.3562591789993711E-2</v>
      </c>
      <c r="J802" s="18">
        <f t="shared" si="111"/>
        <v>-1.9572814793384006E-5</v>
      </c>
      <c r="K802" s="12">
        <f t="shared" si="115"/>
        <v>0.86885963017089785</v>
      </c>
      <c r="L802" s="12">
        <f t="shared" si="112"/>
        <v>-0.14057369706232997</v>
      </c>
      <c r="M802" s="12">
        <f t="shared" si="116"/>
        <v>1.9760964305771702E-2</v>
      </c>
      <c r="N802" s="18">
        <f t="shared" si="113"/>
        <v>6.0849893562148585E-6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758.9</v>
      </c>
      <c r="D803" s="5" t="str">
        <f>'Исходные данные'!A805</f>
        <v>13.01.2014</v>
      </c>
      <c r="E803" s="1">
        <f>'Исходные данные'!B805</f>
        <v>713.2</v>
      </c>
      <c r="F803" s="12">
        <f t="shared" si="108"/>
        <v>0.93978126235340631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-6.2108130420881716E-2</v>
      </c>
      <c r="J803" s="18">
        <f t="shared" si="111"/>
        <v>-1.9071564229904827E-5</v>
      </c>
      <c r="K803" s="12">
        <f t="shared" si="115"/>
        <v>0.87012427240185619</v>
      </c>
      <c r="L803" s="12">
        <f t="shared" si="112"/>
        <v>-0.13911923569321805</v>
      </c>
      <c r="M803" s="12">
        <f t="shared" si="116"/>
        <v>1.935416173986514E-2</v>
      </c>
      <c r="N803" s="18">
        <f t="shared" si="113"/>
        <v>5.9430888715610525E-6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759.15</v>
      </c>
      <c r="D804" s="5" t="str">
        <f>'Исходные данные'!A806</f>
        <v>10.01.2014</v>
      </c>
      <c r="E804" s="1">
        <f>'Исходные данные'!B806</f>
        <v>703.68</v>
      </c>
      <c r="F804" s="12">
        <f t="shared" si="108"/>
        <v>0.92693143647500487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-7.5875678961800405E-2</v>
      </c>
      <c r="J804" s="18">
        <f t="shared" si="111"/>
        <v>-2.3234140874724146E-5</v>
      </c>
      <c r="K804" s="12">
        <f t="shared" si="115"/>
        <v>0.85822688112493795</v>
      </c>
      <c r="L804" s="12">
        <f t="shared" si="112"/>
        <v>-0.15288678423413676</v>
      </c>
      <c r="M804" s="12">
        <f t="shared" si="116"/>
        <v>2.3374368793455471E-2</v>
      </c>
      <c r="N804" s="18">
        <f t="shared" si="113"/>
        <v>7.1575422432570979E-6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752.02</v>
      </c>
      <c r="D805" s="5" t="str">
        <f>'Исходные данные'!A807</f>
        <v>09.01.2014</v>
      </c>
      <c r="E805" s="1">
        <f>'Исходные данные'!B807</f>
        <v>701.16</v>
      </c>
      <c r="F805" s="12">
        <f t="shared" si="108"/>
        <v>0.9323688199781921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-7.0026812986514128E-2</v>
      </c>
      <c r="J805" s="18">
        <f t="shared" si="111"/>
        <v>-2.1383291620426129E-5</v>
      </c>
      <c r="K805" s="12">
        <f t="shared" si="115"/>
        <v>0.86326124343243149</v>
      </c>
      <c r="L805" s="12">
        <f t="shared" si="112"/>
        <v>-0.14703791825885043</v>
      </c>
      <c r="M805" s="12">
        <f t="shared" si="116"/>
        <v>2.1620149405896363E-2</v>
      </c>
      <c r="N805" s="18">
        <f t="shared" si="113"/>
        <v>6.601899185566207E-6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752.22</v>
      </c>
      <c r="D806" s="5" t="str">
        <f>'Исходные данные'!A808</f>
        <v>31.12.2013</v>
      </c>
      <c r="E806" s="1">
        <f>'Исходные данные'!B808</f>
        <v>714.12</v>
      </c>
      <c r="F806" s="12">
        <f t="shared" si="108"/>
        <v>0.94934992422429609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-5.1977818911227699E-2</v>
      </c>
      <c r="J806" s="18">
        <f t="shared" si="111"/>
        <v>-1.5827576395318993E-5</v>
      </c>
      <c r="K806" s="12">
        <f t="shared" si="115"/>
        <v>0.8789837009537913</v>
      </c>
      <c r="L806" s="12">
        <f t="shared" si="112"/>
        <v>-0.12898892418356397</v>
      </c>
      <c r="M806" s="12">
        <f t="shared" si="116"/>
        <v>1.6638142562033199E-2</v>
      </c>
      <c r="N806" s="18">
        <f t="shared" si="113"/>
        <v>5.0664202152565634E-6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744.3</v>
      </c>
      <c r="D807" s="5" t="str">
        <f>'Исходные данные'!A809</f>
        <v>30.12.2013</v>
      </c>
      <c r="E807" s="1">
        <f>'Исходные данные'!B809</f>
        <v>713.6</v>
      </c>
      <c r="F807" s="12">
        <f t="shared" si="108"/>
        <v>0.95875319091764077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-4.2121598100065355E-2</v>
      </c>
      <c r="J807" s="18">
        <f t="shared" si="111"/>
        <v>-1.2790495701841236E-5</v>
      </c>
      <c r="K807" s="12">
        <f t="shared" si="115"/>
        <v>0.88768999348962851</v>
      </c>
      <c r="L807" s="12">
        <f t="shared" si="112"/>
        <v>-0.11913270337240164</v>
      </c>
      <c r="M807" s="12">
        <f t="shared" si="116"/>
        <v>1.4192601012816629E-2</v>
      </c>
      <c r="N807" s="18">
        <f t="shared" si="113"/>
        <v>4.3096750940249113E-6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740.64</v>
      </c>
      <c r="D808" s="5" t="str">
        <f>'Исходные данные'!A810</f>
        <v>27.12.2013</v>
      </c>
      <c r="E808" s="1">
        <f>'Исходные данные'!B810</f>
        <v>708.48</v>
      </c>
      <c r="F808" s="12">
        <f t="shared" si="108"/>
        <v>0.95657809462086851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-4.4392847202742954E-2</v>
      </c>
      <c r="J808" s="18">
        <f t="shared" si="111"/>
        <v>-1.3442551392046935E-5</v>
      </c>
      <c r="K808" s="12">
        <f t="shared" si="115"/>
        <v>0.88567611626260923</v>
      </c>
      <c r="L808" s="12">
        <f t="shared" si="112"/>
        <v>-0.12140395247507929</v>
      </c>
      <c r="M808" s="12">
        <f t="shared" si="116"/>
        <v>1.47389196765713E-2</v>
      </c>
      <c r="N808" s="18">
        <f t="shared" si="113"/>
        <v>4.4630767724967972E-6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737.01</v>
      </c>
      <c r="D809" s="5" t="str">
        <f>'Исходные данные'!A811</f>
        <v>26.12.2013</v>
      </c>
      <c r="E809" s="1">
        <f>'Исходные данные'!B811</f>
        <v>710.06</v>
      </c>
      <c r="F809" s="12">
        <f t="shared" si="108"/>
        <v>0.96343333197649961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-3.7251987111220609E-2</v>
      </c>
      <c r="J809" s="18">
        <f t="shared" si="111"/>
        <v>-1.1248751398995247E-5</v>
      </c>
      <c r="K809" s="12">
        <f t="shared" si="115"/>
        <v>0.89202324048731785</v>
      </c>
      <c r="L809" s="12">
        <f t="shared" si="112"/>
        <v>-0.11426309238355692</v>
      </c>
      <c r="M809" s="12">
        <f t="shared" si="116"/>
        <v>1.3056054281053253E-2</v>
      </c>
      <c r="N809" s="18">
        <f t="shared" si="113"/>
        <v>3.9424556982926397E-6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736.68</v>
      </c>
      <c r="D810" s="5" t="str">
        <f>'Исходные данные'!A812</f>
        <v>25.12.2013</v>
      </c>
      <c r="E810" s="1">
        <f>'Исходные данные'!B812</f>
        <v>711.49</v>
      </c>
      <c r="F810" s="12">
        <f t="shared" si="108"/>
        <v>0.96580604875929854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-3.4792242610041699E-2</v>
      </c>
      <c r="J810" s="18">
        <f t="shared" si="111"/>
        <v>-1.047667489128731E-5</v>
      </c>
      <c r="K810" s="12">
        <f t="shared" si="115"/>
        <v>0.8942200904852402</v>
      </c>
      <c r="L810" s="12">
        <f t="shared" si="112"/>
        <v>-0.11180334788237806</v>
      </c>
      <c r="M810" s="12">
        <f t="shared" si="116"/>
        <v>1.2499988597708041E-2</v>
      </c>
      <c r="N810" s="18">
        <f t="shared" si="113"/>
        <v>3.7640090680785396E-6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739.38</v>
      </c>
      <c r="D811" s="5" t="str">
        <f>'Исходные данные'!A813</f>
        <v>24.12.2013</v>
      </c>
      <c r="E811" s="1">
        <f>'Исходные данные'!B813</f>
        <v>707.47</v>
      </c>
      <c r="F811" s="12">
        <f t="shared" si="108"/>
        <v>0.95684221915659073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-4.4116771386574397E-2</v>
      </c>
      <c r="J811" s="18">
        <f t="shared" si="111"/>
        <v>-1.3247408708725428E-5</v>
      </c>
      <c r="K811" s="12">
        <f t="shared" si="115"/>
        <v>0.88592066377454115</v>
      </c>
      <c r="L811" s="12">
        <f t="shared" si="112"/>
        <v>-0.12112787665891074</v>
      </c>
      <c r="M811" s="12">
        <f t="shared" si="116"/>
        <v>1.4671962503896283E-2</v>
      </c>
      <c r="N811" s="18">
        <f t="shared" si="113"/>
        <v>4.4057050808427425E-6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741.26</v>
      </c>
      <c r="D812" s="5" t="str">
        <f>'Исходные данные'!A814</f>
        <v>23.12.2013</v>
      </c>
      <c r="E812" s="1">
        <f>'Исходные данные'!B814</f>
        <v>705.48</v>
      </c>
      <c r="F812" s="12">
        <f t="shared" si="108"/>
        <v>0.9517308366834849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-4.9473018743898763E-2</v>
      </c>
      <c r="J812" s="18">
        <f t="shared" si="111"/>
        <v>-1.4814322469228812E-5</v>
      </c>
      <c r="K812" s="12">
        <f t="shared" si="115"/>
        <v>0.88118813916105687</v>
      </c>
      <c r="L812" s="12">
        <f t="shared" si="112"/>
        <v>-0.12648412401623513</v>
      </c>
      <c r="M812" s="12">
        <f t="shared" si="116"/>
        <v>1.5998233628154335E-2</v>
      </c>
      <c r="N812" s="18">
        <f t="shared" si="113"/>
        <v>4.7905504439178181E-6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741.93</v>
      </c>
      <c r="D813" s="5" t="str">
        <f>'Исходные данные'!A815</f>
        <v>20.12.2013</v>
      </c>
      <c r="E813" s="1">
        <f>'Исходные данные'!B815</f>
        <v>701.88</v>
      </c>
      <c r="F813" s="12">
        <f t="shared" si="108"/>
        <v>0.94601916622862003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-5.5492449851542031E-2</v>
      </c>
      <c r="J813" s="18">
        <f t="shared" si="111"/>
        <v>-1.6570417489368047E-5</v>
      </c>
      <c r="K813" s="12">
        <f t="shared" si="115"/>
        <v>0.87589982016830226</v>
      </c>
      <c r="L813" s="12">
        <f t="shared" si="112"/>
        <v>-0.13250355512387832</v>
      </c>
      <c r="M813" s="12">
        <f t="shared" si="116"/>
        <v>1.7557192120466646E-2</v>
      </c>
      <c r="N813" s="18">
        <f t="shared" si="113"/>
        <v>5.2426952523360433E-6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748.35</v>
      </c>
      <c r="D814" s="5" t="str">
        <f>'Исходные данные'!A816</f>
        <v>19.12.2013</v>
      </c>
      <c r="E814" s="1">
        <f>'Исходные данные'!B816</f>
        <v>699.25</v>
      </c>
      <c r="F814" s="12">
        <f t="shared" si="108"/>
        <v>0.93438898910937396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-6.7862450893086956E-2</v>
      </c>
      <c r="J814" s="18">
        <f t="shared" si="111"/>
        <v>-2.0207624448327317E-5</v>
      </c>
      <c r="K814" s="12">
        <f t="shared" si="115"/>
        <v>0.86513167676177494</v>
      </c>
      <c r="L814" s="12">
        <f t="shared" si="112"/>
        <v>-0.1448735561654233</v>
      </c>
      <c r="M814" s="12">
        <f t="shared" si="116"/>
        <v>2.0988347276016044E-2</v>
      </c>
      <c r="N814" s="18">
        <f t="shared" si="113"/>
        <v>6.2497689659483074E-6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739.63</v>
      </c>
      <c r="D815" s="5" t="str">
        <f>'Исходные данные'!A817</f>
        <v>18.12.2013</v>
      </c>
      <c r="E815" s="1">
        <f>'Исходные данные'!B817</f>
        <v>702.22</v>
      </c>
      <c r="F815" s="12">
        <f t="shared" si="108"/>
        <v>0.94942065627408301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-5.1903315913818644E-2</v>
      </c>
      <c r="J815" s="18">
        <f t="shared" si="111"/>
        <v>-1.5412283722411898E-5</v>
      </c>
      <c r="K815" s="12">
        <f t="shared" si="115"/>
        <v>0.87904919031373252</v>
      </c>
      <c r="L815" s="12">
        <f t="shared" si="112"/>
        <v>-0.12891442118615498</v>
      </c>
      <c r="M815" s="12">
        <f t="shared" si="116"/>
        <v>1.6618927989761351E-2</v>
      </c>
      <c r="N815" s="18">
        <f t="shared" si="113"/>
        <v>4.9348606891672848E-6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739.68</v>
      </c>
      <c r="D816" s="5" t="str">
        <f>'Исходные данные'!A818</f>
        <v>17.12.2013</v>
      </c>
      <c r="E816" s="1">
        <f>'Исходные данные'!B818</f>
        <v>696.51</v>
      </c>
      <c r="F816" s="12">
        <f t="shared" si="108"/>
        <v>0.94163692407527588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-6.0135509621328083E-2</v>
      </c>
      <c r="J816" s="18">
        <f t="shared" si="111"/>
        <v>-1.7806930193704694E-5</v>
      </c>
      <c r="K816" s="12">
        <f t="shared" si="115"/>
        <v>0.87184239168157274</v>
      </c>
      <c r="L816" s="12">
        <f t="shared" si="112"/>
        <v>-0.13714661489366439</v>
      </c>
      <c r="M816" s="12">
        <f t="shared" si="116"/>
        <v>1.8809193976791073E-2</v>
      </c>
      <c r="N816" s="18">
        <f t="shared" si="113"/>
        <v>5.5696543731589065E-6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736.72</v>
      </c>
      <c r="D817" s="5" t="str">
        <f>'Исходные данные'!A819</f>
        <v>16.12.2013</v>
      </c>
      <c r="E817" s="1">
        <f>'Исходные данные'!B819</f>
        <v>691.35</v>
      </c>
      <c r="F817" s="12">
        <f t="shared" si="108"/>
        <v>0.93841622325985452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-6.3561693578484582E-2</v>
      </c>
      <c r="J817" s="18">
        <f t="shared" si="111"/>
        <v>-1.8768937585387581E-5</v>
      </c>
      <c r="K817" s="12">
        <f t="shared" si="115"/>
        <v>0.86886041059096797</v>
      </c>
      <c r="L817" s="12">
        <f t="shared" si="112"/>
        <v>-0.14057279885082083</v>
      </c>
      <c r="M817" s="12">
        <f t="shared" si="116"/>
        <v>1.9760711776753318E-2</v>
      </c>
      <c r="N817" s="18">
        <f t="shared" si="113"/>
        <v>5.8350799844996661E-6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733.82</v>
      </c>
      <c r="D818" s="5" t="str">
        <f>'Исходные данные'!A820</f>
        <v>13.12.2013</v>
      </c>
      <c r="E818" s="1">
        <f>'Исходные данные'!B820</f>
        <v>681.24</v>
      </c>
      <c r="F818" s="12">
        <f t="shared" si="108"/>
        <v>0.92834755117058676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-7.4349099962063472E-2</v>
      </c>
      <c r="J818" s="18">
        <f t="shared" si="111"/>
        <v>-2.1893042224509146E-5</v>
      </c>
      <c r="K818" s="12">
        <f t="shared" si="115"/>
        <v>0.85953803279234309</v>
      </c>
      <c r="L818" s="12">
        <f t="shared" si="112"/>
        <v>-0.15136020523439983</v>
      </c>
      <c r="M818" s="12">
        <f t="shared" si="116"/>
        <v>2.290991172859962E-2</v>
      </c>
      <c r="N818" s="18">
        <f t="shared" si="113"/>
        <v>6.7461161613245222E-6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724.79</v>
      </c>
      <c r="D819" s="5" t="str">
        <f>'Исходные данные'!A821</f>
        <v>12.12.2013</v>
      </c>
      <c r="E819" s="1">
        <f>'Исходные данные'!B821</f>
        <v>672.69</v>
      </c>
      <c r="F819" s="12">
        <f t="shared" si="108"/>
        <v>0.92811710978352358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-7.4597358270549988E-2</v>
      </c>
      <c r="J819" s="18">
        <f t="shared" si="111"/>
        <v>-2.1904836531729523E-5</v>
      </c>
      <c r="K819" s="12">
        <f t="shared" si="115"/>
        <v>0.85932467181965522</v>
      </c>
      <c r="L819" s="12">
        <f t="shared" si="112"/>
        <v>-0.15160846354288626</v>
      </c>
      <c r="M819" s="12">
        <f t="shared" si="116"/>
        <v>2.2985126217834655E-2</v>
      </c>
      <c r="N819" s="18">
        <f t="shared" si="113"/>
        <v>6.7493734917099294E-6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724.76</v>
      </c>
      <c r="D820" s="5" t="str">
        <f>'Исходные данные'!A822</f>
        <v>11.12.2013</v>
      </c>
      <c r="E820" s="1">
        <f>'Исходные данные'!B822</f>
        <v>675.8</v>
      </c>
      <c r="F820" s="12">
        <f t="shared" si="108"/>
        <v>0.93244660301341131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-6.9943391287717205E-2</v>
      </c>
      <c r="J820" s="18">
        <f t="shared" si="111"/>
        <v>-2.0480918230859601E-5</v>
      </c>
      <c r="K820" s="12">
        <f t="shared" si="115"/>
        <v>0.86333326115574283</v>
      </c>
      <c r="L820" s="12">
        <f t="shared" si="112"/>
        <v>-0.14695449656005349</v>
      </c>
      <c r="M820" s="12">
        <f t="shared" si="116"/>
        <v>2.1595624059218759E-2</v>
      </c>
      <c r="N820" s="18">
        <f t="shared" si="113"/>
        <v>6.32365978197737E-6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721.24</v>
      </c>
      <c r="D821" s="5" t="str">
        <f>'Исходные данные'!A823</f>
        <v>10.12.2013</v>
      </c>
      <c r="E821" s="1">
        <f>'Исходные данные'!B823</f>
        <v>678.12</v>
      </c>
      <c r="F821" s="12">
        <f t="shared" si="108"/>
        <v>0.94021407575841609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-6.1647689478415278E-2</v>
      </c>
      <c r="J821" s="18">
        <f t="shared" si="111"/>
        <v>-1.80013763384688E-5</v>
      </c>
      <c r="K821" s="12">
        <f t="shared" si="115"/>
        <v>0.8705250054917848</v>
      </c>
      <c r="L821" s="12">
        <f t="shared" si="112"/>
        <v>-0.13865879475075163</v>
      </c>
      <c r="M821" s="12">
        <f t="shared" si="116"/>
        <v>1.9226261361731053E-2</v>
      </c>
      <c r="N821" s="18">
        <f t="shared" si="113"/>
        <v>5.614146601154648E-6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723.13</v>
      </c>
      <c r="D822" s="5" t="str">
        <f>'Исходные данные'!A824</f>
        <v>09.12.2013</v>
      </c>
      <c r="E822" s="1">
        <f>'Исходные данные'!B824</f>
        <v>676.08</v>
      </c>
      <c r="F822" s="12">
        <f t="shared" si="108"/>
        <v>0.9349356270656729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-6.7277600121690234E-2</v>
      </c>
      <c r="J822" s="18">
        <f t="shared" si="111"/>
        <v>-1.9590502139525534E-5</v>
      </c>
      <c r="K822" s="12">
        <f t="shared" si="115"/>
        <v>0.86563779767846649</v>
      </c>
      <c r="L822" s="12">
        <f t="shared" si="112"/>
        <v>-0.14428870539402661</v>
      </c>
      <c r="M822" s="12">
        <f t="shared" si="116"/>
        <v>2.0819230504284185E-2</v>
      </c>
      <c r="N822" s="18">
        <f t="shared" si="113"/>
        <v>6.0623324702386522E-6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718.15</v>
      </c>
      <c r="D823" s="5" t="str">
        <f>'Исходные данные'!A825</f>
        <v>06.12.2013</v>
      </c>
      <c r="E823" s="1">
        <f>'Исходные данные'!B825</f>
        <v>668.44</v>
      </c>
      <c r="F823" s="12">
        <f t="shared" si="108"/>
        <v>0.93078047761609706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-7.1731821542649704E-2</v>
      </c>
      <c r="J823" s="18">
        <f t="shared" si="111"/>
        <v>-2.082922471595886E-5</v>
      </c>
      <c r="K823" s="12">
        <f t="shared" si="115"/>
        <v>0.86179062968697118</v>
      </c>
      <c r="L823" s="12">
        <f t="shared" si="112"/>
        <v>-0.14874292681498597</v>
      </c>
      <c r="M823" s="12">
        <f t="shared" si="116"/>
        <v>2.2124458277488254E-2</v>
      </c>
      <c r="N823" s="18">
        <f t="shared" si="113"/>
        <v>6.4244195012761439E-6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712.11</v>
      </c>
      <c r="D824" s="5" t="str">
        <f>'Исходные данные'!A826</f>
        <v>05.12.2013</v>
      </c>
      <c r="E824" s="1">
        <f>'Исходные данные'!B826</f>
        <v>661.41</v>
      </c>
      <c r="F824" s="12">
        <f t="shared" si="108"/>
        <v>0.92880313434722162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-7.3858473983971024E-2</v>
      </c>
      <c r="J824" s="18">
        <f t="shared" si="111"/>
        <v>-2.1386895416003613E-5</v>
      </c>
      <c r="K824" s="12">
        <f t="shared" si="115"/>
        <v>0.85995984794866498</v>
      </c>
      <c r="L824" s="12">
        <f t="shared" si="112"/>
        <v>-0.15086957925630731</v>
      </c>
      <c r="M824" s="12">
        <f t="shared" si="116"/>
        <v>2.2761629944975176E-2</v>
      </c>
      <c r="N824" s="18">
        <f t="shared" si="113"/>
        <v>6.5909918371263257E-6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709.32</v>
      </c>
      <c r="D825" s="5" t="str">
        <f>'Исходные данные'!A827</f>
        <v>04.12.2013</v>
      </c>
      <c r="E825" s="1">
        <f>'Исходные данные'!B827</f>
        <v>657.69</v>
      </c>
      <c r="F825" s="12">
        <f t="shared" si="108"/>
        <v>0.92721197766875318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-7.5573068933094831E-2</v>
      </c>
      <c r="J825" s="18">
        <f t="shared" si="111"/>
        <v>-2.1822306111751099E-5</v>
      </c>
      <c r="K825" s="12">
        <f t="shared" si="115"/>
        <v>0.85848662848516699</v>
      </c>
      <c r="L825" s="12">
        <f t="shared" si="112"/>
        <v>-0.15258417420543119</v>
      </c>
      <c r="M825" s="12">
        <f t="shared" si="116"/>
        <v>2.3281930217953356E-2</v>
      </c>
      <c r="N825" s="18">
        <f t="shared" si="113"/>
        <v>6.7228367891000775E-6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707.52</v>
      </c>
      <c r="D826" s="5" t="str">
        <f>'Исходные данные'!A828</f>
        <v>03.12.2013</v>
      </c>
      <c r="E826" s="1">
        <f>'Исходные данные'!B828</f>
        <v>653.58000000000004</v>
      </c>
      <c r="F826" s="12">
        <f t="shared" si="108"/>
        <v>0.92376187245590236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-7.9300954346672309E-2</v>
      </c>
      <c r="J826" s="18">
        <f t="shared" si="111"/>
        <v>-2.2834850257338158E-5</v>
      </c>
      <c r="K826" s="12">
        <f t="shared" si="115"/>
        <v>0.85529224654939184</v>
      </c>
      <c r="L826" s="12">
        <f t="shared" si="112"/>
        <v>-0.15631205961900865</v>
      </c>
      <c r="M826" s="12">
        <f t="shared" si="116"/>
        <v>2.4433459982336498E-2</v>
      </c>
      <c r="N826" s="18">
        <f t="shared" si="113"/>
        <v>7.0356580770295696E-6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703.87</v>
      </c>
      <c r="D827" s="5" t="str">
        <f>'Исходные данные'!A829</f>
        <v>02.12.2013</v>
      </c>
      <c r="E827" s="1">
        <f>'Исходные данные'!B829</f>
        <v>661.5</v>
      </c>
      <c r="F827" s="12">
        <f t="shared" si="108"/>
        <v>0.93980422521204199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-6.2083696460533827E-2</v>
      </c>
      <c r="J827" s="18">
        <f t="shared" si="111"/>
        <v>-1.7827214516099346E-5</v>
      </c>
      <c r="K827" s="12">
        <f t="shared" si="115"/>
        <v>0.87014553324356803</v>
      </c>
      <c r="L827" s="12">
        <f t="shared" si="112"/>
        <v>-0.13909480173287014</v>
      </c>
      <c r="M827" s="12">
        <f t="shared" si="116"/>
        <v>1.9347363869106439E-2</v>
      </c>
      <c r="N827" s="18">
        <f t="shared" si="113"/>
        <v>5.5555584747574911E-6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701.11</v>
      </c>
      <c r="D828" s="5" t="str">
        <f>'Исходные данные'!A830</f>
        <v>29.11.2013</v>
      </c>
      <c r="E828" s="1">
        <f>'Исходные данные'!B830</f>
        <v>654.91</v>
      </c>
      <c r="F828" s="12">
        <f t="shared" si="108"/>
        <v>0.93410449144927321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-6.8166971797504791E-2</v>
      </c>
      <c r="J828" s="18">
        <f t="shared" si="111"/>
        <v>-1.9519383397648367E-5</v>
      </c>
      <c r="K828" s="12">
        <f t="shared" si="115"/>
        <v>0.86486826619017532</v>
      </c>
      <c r="L828" s="12">
        <f t="shared" si="112"/>
        <v>-0.14517807706984107</v>
      </c>
      <c r="M828" s="12">
        <f t="shared" si="116"/>
        <v>2.1076674061696696E-2</v>
      </c>
      <c r="N828" s="18">
        <f t="shared" si="113"/>
        <v>6.035234819871926E-6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708.02</v>
      </c>
      <c r="D829" s="5" t="str">
        <f>'Исходные данные'!A831</f>
        <v>28.11.2013</v>
      </c>
      <c r="E829" s="1">
        <f>'Исходные данные'!B831</f>
        <v>654.76</v>
      </c>
      <c r="F829" s="12">
        <f t="shared" si="108"/>
        <v>0.92477613626733712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-7.8203585606152648E-2</v>
      </c>
      <c r="J829" s="18">
        <f t="shared" si="111"/>
        <v>-2.2330833221075596E-5</v>
      </c>
      <c r="K829" s="12">
        <f t="shared" si="115"/>
        <v>0.85623133269241436</v>
      </c>
      <c r="L829" s="12">
        <f t="shared" si="112"/>
        <v>-0.15521469087848891</v>
      </c>
      <c r="M829" s="12">
        <f t="shared" si="116"/>
        <v>2.409160026450485E-2</v>
      </c>
      <c r="N829" s="18">
        <f t="shared" si="113"/>
        <v>6.8792946431493621E-6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708.36</v>
      </c>
      <c r="D830" s="5" t="str">
        <f>'Исходные данные'!A832</f>
        <v>27.11.2013</v>
      </c>
      <c r="E830" s="1">
        <f>'Исходные данные'!B832</f>
        <v>650.23</v>
      </c>
      <c r="F830" s="12">
        <f t="shared" si="108"/>
        <v>0.91793720706985149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-8.5626292585855551E-2</v>
      </c>
      <c r="J830" s="18">
        <f t="shared" si="111"/>
        <v>-2.4382126050397606E-5</v>
      </c>
      <c r="K830" s="12">
        <f t="shared" si="115"/>
        <v>0.8498993078581798</v>
      </c>
      <c r="L830" s="12">
        <f t="shared" si="112"/>
        <v>-0.1626373978581919</v>
      </c>
      <c r="M830" s="12">
        <f t="shared" si="116"/>
        <v>2.6450923182083783E-2</v>
      </c>
      <c r="N830" s="18">
        <f t="shared" si="113"/>
        <v>7.5319124967169925E-6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708.64</v>
      </c>
      <c r="D831" s="5" t="str">
        <f>'Исходные данные'!A833</f>
        <v>26.11.2013</v>
      </c>
      <c r="E831" s="1">
        <f>'Исходные данные'!B833</f>
        <v>648.79</v>
      </c>
      <c r="F831" s="12">
        <f t="shared" si="108"/>
        <v>0.91554244750508007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-8.8238550562751178E-2</v>
      </c>
      <c r="J831" s="18">
        <f t="shared" si="111"/>
        <v>-2.5055839972736111E-5</v>
      </c>
      <c r="K831" s="12">
        <f t="shared" si="115"/>
        <v>0.84768204889873222</v>
      </c>
      <c r="L831" s="12">
        <f t="shared" si="112"/>
        <v>-0.16524965583508744</v>
      </c>
      <c r="M831" s="12">
        <f t="shared" si="116"/>
        <v>2.7307448753614828E-2</v>
      </c>
      <c r="N831" s="18">
        <f t="shared" si="113"/>
        <v>7.7541059057592521E-6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704.57</v>
      </c>
      <c r="D832" s="5" t="str">
        <f>'Исходные данные'!A834</f>
        <v>25.11.2013</v>
      </c>
      <c r="E832" s="1">
        <f>'Исходные данные'!B834</f>
        <v>652.83000000000004</v>
      </c>
      <c r="F832" s="12">
        <f t="shared" si="108"/>
        <v>0.92656513902096316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-7.6270929175534796E-2</v>
      </c>
      <c r="J832" s="18">
        <f t="shared" si="111"/>
        <v>-2.1597118322168164E-5</v>
      </c>
      <c r="K832" s="12">
        <f t="shared" si="115"/>
        <v>0.85788773379518324</v>
      </c>
      <c r="L832" s="12">
        <f t="shared" si="112"/>
        <v>-0.15328203444787111</v>
      </c>
      <c r="M832" s="12">
        <f t="shared" si="116"/>
        <v>2.3495382084478329E-2</v>
      </c>
      <c r="N832" s="18">
        <f t="shared" si="113"/>
        <v>6.653026944711672E-6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700.01</v>
      </c>
      <c r="D833" s="5" t="str">
        <f>'Исходные данные'!A835</f>
        <v>22.11.2013</v>
      </c>
      <c r="E833" s="1">
        <f>'Исходные данные'!B835</f>
        <v>659.09</v>
      </c>
      <c r="F833" s="12">
        <f t="shared" si="108"/>
        <v>0.94154369223296819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-6.0234524916596609E-2</v>
      </c>
      <c r="J833" s="18">
        <f t="shared" si="111"/>
        <v>-1.7008594568884097E-5</v>
      </c>
      <c r="K833" s="12">
        <f t="shared" si="115"/>
        <v>0.87175607022337565</v>
      </c>
      <c r="L833" s="12">
        <f t="shared" si="112"/>
        <v>-0.1372456301889329</v>
      </c>
      <c r="M833" s="12">
        <f t="shared" si="116"/>
        <v>1.8836363005957316E-2</v>
      </c>
      <c r="N833" s="18">
        <f t="shared" si="113"/>
        <v>5.318877536832363E-6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698.48</v>
      </c>
      <c r="D834" s="5" t="str">
        <f>'Исходные данные'!A836</f>
        <v>21.11.2013</v>
      </c>
      <c r="E834" s="1">
        <f>'Исходные данные'!B836</f>
        <v>656.98</v>
      </c>
      <c r="F834" s="12">
        <f t="shared" ref="F834:F897" si="117">E834/C834</f>
        <v>0.94058527087389765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-6.1252968881594899E-2</v>
      </c>
      <c r="J834" s="18">
        <f t="shared" ref="J834:J897" si="120">H834*I834</f>
        <v>-1.7247901072768513E-5</v>
      </c>
      <c r="K834" s="12">
        <f t="shared" si="115"/>
        <v>0.87086868746621438</v>
      </c>
      <c r="L834" s="12">
        <f t="shared" ref="L834:L897" si="121">LN(K834)</f>
        <v>-0.13826407415393122</v>
      </c>
      <c r="M834" s="12">
        <f t="shared" si="116"/>
        <v>1.9116954201643773E-2</v>
      </c>
      <c r="N834" s="18">
        <f t="shared" ref="N834:N897" si="122">M834*H834</f>
        <v>5.3830425023149143E-6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702.15</v>
      </c>
      <c r="D835" s="5" t="str">
        <f>'Исходные данные'!A837</f>
        <v>20.11.2013</v>
      </c>
      <c r="E835" s="1">
        <f>'Исходные данные'!B837</f>
        <v>663.96</v>
      </c>
      <c r="F835" s="12">
        <f t="shared" si="117"/>
        <v>0.94560991241187786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-5.5925149716170519E-2</v>
      </c>
      <c r="J835" s="18">
        <f t="shared" si="120"/>
        <v>-1.5703716051083294E-5</v>
      </c>
      <c r="K835" s="12">
        <f t="shared" ref="K835:K898" si="124">F835/GEOMEAN(F$2:F$1242)</f>
        <v>0.8755209004198613</v>
      </c>
      <c r="L835" s="12">
        <f t="shared" si="121"/>
        <v>-0.13293625498850684</v>
      </c>
      <c r="M835" s="12">
        <f t="shared" ref="M835:M898" si="125">POWER(L835-AVERAGE(L$2:L$1242),2)</f>
        <v>1.7672047890369295E-2</v>
      </c>
      <c r="N835" s="18">
        <f t="shared" si="122"/>
        <v>4.9622901953763054E-6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696.62</v>
      </c>
      <c r="D836" s="5" t="str">
        <f>'Исходные данные'!A838</f>
        <v>19.11.2013</v>
      </c>
      <c r="E836" s="1">
        <f>'Исходные данные'!B838</f>
        <v>667.18</v>
      </c>
      <c r="F836" s="12">
        <f t="shared" si="117"/>
        <v>0.95773879590020372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-4.3180193825113025E-2</v>
      </c>
      <c r="J836" s="18">
        <f t="shared" si="120"/>
        <v>-1.2091106188276378E-5</v>
      </c>
      <c r="K836" s="12">
        <f t="shared" si="124"/>
        <v>0.88675078586564893</v>
      </c>
      <c r="L836" s="12">
        <f t="shared" si="121"/>
        <v>-0.12019129909744931</v>
      </c>
      <c r="M836" s="12">
        <f t="shared" si="125"/>
        <v>1.4445948378732511E-2</v>
      </c>
      <c r="N836" s="18">
        <f t="shared" si="122"/>
        <v>4.0450836451787641E-6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692.22</v>
      </c>
      <c r="D837" s="5" t="str">
        <f>'Исходные данные'!A839</f>
        <v>18.11.2013</v>
      </c>
      <c r="E837" s="1">
        <f>'Исходные данные'!B839</f>
        <v>667.61</v>
      </c>
      <c r="F837" s="12">
        <f t="shared" si="117"/>
        <v>0.96444771893328707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-3.6199653462398985E-2</v>
      </c>
      <c r="J837" s="18">
        <f t="shared" si="120"/>
        <v>-1.0108158199713634E-5</v>
      </c>
      <c r="K837" s="12">
        <f t="shared" si="124"/>
        <v>0.8929624406481067</v>
      </c>
      <c r="L837" s="12">
        <f t="shared" si="121"/>
        <v>-0.11321075873473523</v>
      </c>
      <c r="M837" s="12">
        <f t="shared" si="125"/>
        <v>1.2816675893294419E-2</v>
      </c>
      <c r="N837" s="18">
        <f t="shared" si="122"/>
        <v>3.5788460698510357E-6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691.26</v>
      </c>
      <c r="D838" s="5" t="str">
        <f>'Исходные данные'!A840</f>
        <v>15.11.2013</v>
      </c>
      <c r="E838" s="1">
        <f>'Исходные данные'!B840</f>
        <v>668.69</v>
      </c>
      <c r="F838" s="12">
        <f t="shared" si="117"/>
        <v>0.96734947776524038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-3.3195444719015435E-2</v>
      </c>
      <c r="J838" s="18">
        <f t="shared" si="120"/>
        <v>-9.2434112956557139E-6</v>
      </c>
      <c r="K838" s="12">
        <f t="shared" si="124"/>
        <v>0.89564911987175511</v>
      </c>
      <c r="L838" s="12">
        <f t="shared" si="121"/>
        <v>-0.11020654999135177</v>
      </c>
      <c r="M838" s="12">
        <f t="shared" si="125"/>
        <v>1.2145483660996307E-2</v>
      </c>
      <c r="N838" s="18">
        <f t="shared" si="122"/>
        <v>3.3819610435568503E-6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696.59</v>
      </c>
      <c r="D839" s="5" t="str">
        <f>'Исходные данные'!A841</f>
        <v>14.11.2013</v>
      </c>
      <c r="E839" s="1">
        <f>'Исходные данные'!B841</f>
        <v>668.29</v>
      </c>
      <c r="F839" s="12">
        <f t="shared" si="117"/>
        <v>0.95937351957392436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-4.1474791322893383E-2</v>
      </c>
      <c r="J839" s="18">
        <f t="shared" si="120"/>
        <v>-1.1516596886548943E-5</v>
      </c>
      <c r="K839" s="12">
        <f t="shared" si="124"/>
        <v>0.88826434312003832</v>
      </c>
      <c r="L839" s="12">
        <f t="shared" si="121"/>
        <v>-0.11848589659522972</v>
      </c>
      <c r="M839" s="12">
        <f t="shared" si="125"/>
        <v>1.4038907691975459E-2</v>
      </c>
      <c r="N839" s="18">
        <f t="shared" si="122"/>
        <v>3.8982821964605697E-6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699.28</v>
      </c>
      <c r="D840" s="5" t="str">
        <f>'Исходные данные'!A842</f>
        <v>13.11.2013</v>
      </c>
      <c r="E840" s="1">
        <f>'Исходные данные'!B842</f>
        <v>663.66</v>
      </c>
      <c r="F840" s="12">
        <f t="shared" si="117"/>
        <v>0.9490618922320101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-5.2281264130014632E-2</v>
      </c>
      <c r="J840" s="18">
        <f t="shared" si="120"/>
        <v>-1.4476787693151726E-5</v>
      </c>
      <c r="K840" s="12">
        <f t="shared" si="124"/>
        <v>0.87871701801622271</v>
      </c>
      <c r="L840" s="12">
        <f t="shared" si="121"/>
        <v>-0.12929236940235092</v>
      </c>
      <c r="M840" s="12">
        <f t="shared" si="125"/>
        <v>1.6716516785673954E-2</v>
      </c>
      <c r="N840" s="18">
        <f t="shared" si="122"/>
        <v>4.6288372804718788E-6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701.19</v>
      </c>
      <c r="D841" s="5" t="str">
        <f>'Исходные данные'!A843</f>
        <v>12.11.2013</v>
      </c>
      <c r="E841" s="1">
        <f>'Исходные данные'!B843</f>
        <v>666.19</v>
      </c>
      <c r="F841" s="12">
        <f t="shared" si="117"/>
        <v>0.95008485574523316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-5.1203976539420756E-2</v>
      </c>
      <c r="J841" s="18">
        <f t="shared" si="120"/>
        <v>-1.4138911778447066E-5</v>
      </c>
      <c r="K841" s="12">
        <f t="shared" si="124"/>
        <v>0.87966415903540818</v>
      </c>
      <c r="L841" s="12">
        <f t="shared" si="121"/>
        <v>-0.12821508181175711</v>
      </c>
      <c r="M841" s="12">
        <f t="shared" si="125"/>
        <v>1.6439107203995555E-2</v>
      </c>
      <c r="N841" s="18">
        <f t="shared" si="122"/>
        <v>4.5393171035219E-6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706.9</v>
      </c>
      <c r="D842" s="5" t="str">
        <f>'Исходные данные'!A844</f>
        <v>11.11.2013</v>
      </c>
      <c r="E842" s="1">
        <f>'Исходные данные'!B844</f>
        <v>662.3</v>
      </c>
      <c r="F842" s="12">
        <f t="shared" si="117"/>
        <v>0.93690762484085444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-6.5170587685974612E-2</v>
      </c>
      <c r="J842" s="18">
        <f t="shared" si="120"/>
        <v>-1.7945274315091409E-5</v>
      </c>
      <c r="K842" s="12">
        <f t="shared" si="124"/>
        <v>0.86746363013336247</v>
      </c>
      <c r="L842" s="12">
        <f t="shared" si="121"/>
        <v>-0.1421816929583109</v>
      </c>
      <c r="M842" s="12">
        <f t="shared" si="125"/>
        <v>2.021563381249138E-2</v>
      </c>
      <c r="N842" s="18">
        <f t="shared" si="122"/>
        <v>5.5665463071567167E-6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720.27</v>
      </c>
      <c r="D843" s="5" t="str">
        <f>'Исходные данные'!A845</f>
        <v>08.11.2013</v>
      </c>
      <c r="E843" s="1">
        <f>'Исходные данные'!B845</f>
        <v>663.62</v>
      </c>
      <c r="F843" s="12">
        <f t="shared" si="117"/>
        <v>0.92134893859247224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-8.1916445215310815E-2</v>
      </c>
      <c r="J843" s="18">
        <f t="shared" si="120"/>
        <v>-2.2493432361365643E-5</v>
      </c>
      <c r="K843" s="12">
        <f t="shared" si="124"/>
        <v>0.85305816037809157</v>
      </c>
      <c r="L843" s="12">
        <f t="shared" si="121"/>
        <v>-0.15892755048764709</v>
      </c>
      <c r="M843" s="12">
        <f t="shared" si="125"/>
        <v>2.5257966304003596E-2</v>
      </c>
      <c r="N843" s="18">
        <f t="shared" si="122"/>
        <v>6.9355836322175757E-6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717.29</v>
      </c>
      <c r="D844" s="5" t="str">
        <f>'Исходные данные'!A846</f>
        <v>07.11.2013</v>
      </c>
      <c r="E844" s="1">
        <f>'Исходные данные'!B846</f>
        <v>668.07</v>
      </c>
      <c r="F844" s="12">
        <f t="shared" si="117"/>
        <v>0.93138061314112852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-7.1087263401264769E-2</v>
      </c>
      <c r="J844" s="18">
        <f t="shared" si="120"/>
        <v>-1.9465367104599754E-5</v>
      </c>
      <c r="K844" s="12">
        <f t="shared" si="124"/>
        <v>0.86234628290967197</v>
      </c>
      <c r="L844" s="12">
        <f t="shared" si="121"/>
        <v>-0.14809836867360107</v>
      </c>
      <c r="M844" s="12">
        <f t="shared" si="125"/>
        <v>2.1933126803781847E-2</v>
      </c>
      <c r="N844" s="18">
        <f t="shared" si="122"/>
        <v>6.0058067304888598E-6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711.93</v>
      </c>
      <c r="D845" s="5" t="str">
        <f>'Исходные данные'!A847</f>
        <v>06.11.2013</v>
      </c>
      <c r="E845" s="1">
        <f>'Исходные данные'!B847</f>
        <v>665.98</v>
      </c>
      <c r="F845" s="12">
        <f t="shared" si="117"/>
        <v>0.93545713763993665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-6.6719951912587575E-2</v>
      </c>
      <c r="J845" s="18">
        <f t="shared" si="120"/>
        <v>-1.8218503351055505E-5</v>
      </c>
      <c r="K845" s="12">
        <f t="shared" si="124"/>
        <v>0.86612065366544888</v>
      </c>
      <c r="L845" s="12">
        <f t="shared" si="121"/>
        <v>-0.14373105718492382</v>
      </c>
      <c r="M845" s="12">
        <f t="shared" si="125"/>
        <v>2.0658616799495825E-2</v>
      </c>
      <c r="N845" s="18">
        <f t="shared" si="122"/>
        <v>5.6410274378327208E-6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705.31</v>
      </c>
      <c r="D846" s="5" t="str">
        <f>'Исходные данные'!A848</f>
        <v>05.11.2013</v>
      </c>
      <c r="E846" s="1">
        <f>'Исходные данные'!B848</f>
        <v>667.61</v>
      </c>
      <c r="F846" s="12">
        <f t="shared" si="117"/>
        <v>0.94654832626788232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-5.4933251772583791E-2</v>
      </c>
      <c r="J846" s="18">
        <f t="shared" si="120"/>
        <v>-1.4958169474450718E-5</v>
      </c>
      <c r="K846" s="12">
        <f t="shared" si="124"/>
        <v>0.87638975863865887</v>
      </c>
      <c r="L846" s="12">
        <f t="shared" si="121"/>
        <v>-0.13194435704492011</v>
      </c>
      <c r="M846" s="12">
        <f t="shared" si="125"/>
        <v>1.7409313355997345E-2</v>
      </c>
      <c r="N846" s="18">
        <f t="shared" si="122"/>
        <v>4.7405069099294325E-6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706.79</v>
      </c>
      <c r="D847" s="5" t="str">
        <f>'Исходные данные'!A849</f>
        <v>01.11.2013</v>
      </c>
      <c r="E847" s="1">
        <f>'Исходные данные'!B849</f>
        <v>672.47</v>
      </c>
      <c r="F847" s="12">
        <f t="shared" si="117"/>
        <v>0.95144243693317687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-4.9776091256016911E-2</v>
      </c>
      <c r="J847" s="18">
        <f t="shared" si="120"/>
        <v>-1.3516059686366203E-5</v>
      </c>
      <c r="K847" s="12">
        <f t="shared" si="124"/>
        <v>0.88092111572384857</v>
      </c>
      <c r="L847" s="12">
        <f t="shared" si="121"/>
        <v>-0.12678719652835316</v>
      </c>
      <c r="M847" s="12">
        <f t="shared" si="125"/>
        <v>1.6074993203519232E-2</v>
      </c>
      <c r="N847" s="18">
        <f t="shared" si="122"/>
        <v>4.3649583989870524E-6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703.69</v>
      </c>
      <c r="D848" s="5" t="str">
        <f>'Исходные данные'!A850</f>
        <v>31.10.2013</v>
      </c>
      <c r="E848" s="1">
        <f>'Исходные данные'!B850</f>
        <v>672.32</v>
      </c>
      <c r="F848" s="12">
        <f t="shared" si="117"/>
        <v>0.95542071082436864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-4.560350061378772E-2</v>
      </c>
      <c r="J848" s="18">
        <f t="shared" si="120"/>
        <v>-1.2348484517922011E-5</v>
      </c>
      <c r="K848" s="12">
        <f t="shared" si="124"/>
        <v>0.88460451824915531</v>
      </c>
      <c r="L848" s="12">
        <f t="shared" si="121"/>
        <v>-0.12261460588612401</v>
      </c>
      <c r="M848" s="12">
        <f t="shared" si="125"/>
        <v>1.5034341576609506E-2</v>
      </c>
      <c r="N848" s="18">
        <f t="shared" si="122"/>
        <v>4.0709886674748832E-6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705.02</v>
      </c>
      <c r="D849" s="5" t="str">
        <f>'Исходные данные'!A851</f>
        <v>30.10.2013</v>
      </c>
      <c r="E849" s="1">
        <f>'Исходные данные'!B851</f>
        <v>681.19</v>
      </c>
      <c r="F849" s="12">
        <f t="shared" si="117"/>
        <v>0.96619954043856926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-3.4384902499938842E-2</v>
      </c>
      <c r="J849" s="18">
        <f t="shared" si="120"/>
        <v>-9.2847335906052316E-6</v>
      </c>
      <c r="K849" s="12">
        <f t="shared" si="124"/>
        <v>0.89458441639259467</v>
      </c>
      <c r="L849" s="12">
        <f t="shared" si="121"/>
        <v>-0.11139600777227518</v>
      </c>
      <c r="M849" s="12">
        <f t="shared" si="125"/>
        <v>1.2409070547600784E-2</v>
      </c>
      <c r="N849" s="18">
        <f t="shared" si="122"/>
        <v>3.350741336018154E-6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705.32</v>
      </c>
      <c r="D850" s="5" t="str">
        <f>'Исходные данные'!A852</f>
        <v>29.10.2013</v>
      </c>
      <c r="E850" s="1">
        <f>'Исходные данные'!B852</f>
        <v>678.98</v>
      </c>
      <c r="F850" s="12">
        <f t="shared" si="117"/>
        <v>0.96265524868144947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-3.80599284958376E-2</v>
      </c>
      <c r="J850" s="18">
        <f t="shared" si="120"/>
        <v>-1.0248393376590946E-5</v>
      </c>
      <c r="K850" s="12">
        <f t="shared" si="124"/>
        <v>0.89130282905957969</v>
      </c>
      <c r="L850" s="12">
        <f t="shared" si="121"/>
        <v>-0.11507103376817396</v>
      </c>
      <c r="M850" s="12">
        <f t="shared" si="125"/>
        <v>1.3241342812476221E-2</v>
      </c>
      <c r="N850" s="18">
        <f t="shared" si="122"/>
        <v>3.5654951372647076E-6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707.41</v>
      </c>
      <c r="D851" s="5" t="str">
        <f>'Исходные данные'!A853</f>
        <v>28.10.2013</v>
      </c>
      <c r="E851" s="1">
        <f>'Исходные данные'!B853</f>
        <v>684.36</v>
      </c>
      <c r="F851" s="12">
        <f t="shared" si="117"/>
        <v>0.96741634978301128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-3.3126317988694524E-2</v>
      </c>
      <c r="J851" s="18">
        <f t="shared" si="120"/>
        <v>-8.8950246288102238E-6</v>
      </c>
      <c r="K851" s="12">
        <f t="shared" si="124"/>
        <v>0.89571103530690777</v>
      </c>
      <c r="L851" s="12">
        <f t="shared" si="121"/>
        <v>-0.11013742326103088</v>
      </c>
      <c r="M851" s="12">
        <f t="shared" si="125"/>
        <v>1.2130252002579455E-2</v>
      </c>
      <c r="N851" s="18">
        <f t="shared" si="122"/>
        <v>3.2571953922993475E-6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707.48</v>
      </c>
      <c r="D852" s="5" t="str">
        <f>'Исходные данные'!A854</f>
        <v>25.10.2013</v>
      </c>
      <c r="E852" s="1">
        <f>'Исходные данные'!B854</f>
        <v>684.23</v>
      </c>
      <c r="F852" s="12">
        <f t="shared" si="117"/>
        <v>0.96713688019449318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-3.3415242155919907E-2</v>
      </c>
      <c r="J852" s="18">
        <f t="shared" si="120"/>
        <v>-8.9475631158106451E-6</v>
      </c>
      <c r="K852" s="12">
        <f t="shared" si="124"/>
        <v>0.89545228012407008</v>
      </c>
      <c r="L852" s="12">
        <f t="shared" si="121"/>
        <v>-0.11042634742825617</v>
      </c>
      <c r="M852" s="12">
        <f t="shared" si="125"/>
        <v>1.2193978206345929E-2</v>
      </c>
      <c r="N852" s="18">
        <f t="shared" si="122"/>
        <v>3.2651683062775648E-6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712.21</v>
      </c>
      <c r="D853" s="5" t="str">
        <f>'Исходные данные'!A855</f>
        <v>24.10.2013</v>
      </c>
      <c r="E853" s="1">
        <f>'Исходные данные'!B855</f>
        <v>684.1</v>
      </c>
      <c r="F853" s="12">
        <f t="shared" si="117"/>
        <v>0.96053130396933484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-4.0268705977870349E-2</v>
      </c>
      <c r="J853" s="18">
        <f t="shared" si="120"/>
        <v>-1.0752612649172855E-5</v>
      </c>
      <c r="K853" s="12">
        <f t="shared" si="124"/>
        <v>0.88933631203983998</v>
      </c>
      <c r="L853" s="12">
        <f t="shared" si="121"/>
        <v>-0.11727981125020662</v>
      </c>
      <c r="M853" s="12">
        <f t="shared" si="125"/>
        <v>1.375455412688408E-2</v>
      </c>
      <c r="N853" s="18">
        <f t="shared" si="122"/>
        <v>3.6727624863273087E-6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718.72</v>
      </c>
      <c r="D854" s="5" t="str">
        <f>'Исходные данные'!A856</f>
        <v>23.10.2013</v>
      </c>
      <c r="E854" s="1">
        <f>'Исходные данные'!B856</f>
        <v>683.48</v>
      </c>
      <c r="F854" s="12">
        <f t="shared" si="117"/>
        <v>0.95096838824577024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-5.0274457529951071E-2</v>
      </c>
      <c r="J854" s="18">
        <f t="shared" si="120"/>
        <v>-1.3386896009032359E-5</v>
      </c>
      <c r="K854" s="12">
        <f t="shared" si="124"/>
        <v>0.88048220372832753</v>
      </c>
      <c r="L854" s="12">
        <f t="shared" si="121"/>
        <v>-0.12728556280228739</v>
      </c>
      <c r="M854" s="12">
        <f t="shared" si="125"/>
        <v>1.6201614497895034E-2</v>
      </c>
      <c r="N854" s="18">
        <f t="shared" si="122"/>
        <v>4.3141057928380381E-6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721.9</v>
      </c>
      <c r="D855" s="5" t="str">
        <f>'Исходные данные'!A857</f>
        <v>22.10.2013</v>
      </c>
      <c r="E855" s="1">
        <f>'Исходные данные'!B857</f>
        <v>677.37</v>
      </c>
      <c r="F855" s="12">
        <f t="shared" si="117"/>
        <v>0.93831555617121487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-6.3668972721769204E-2</v>
      </c>
      <c r="J855" s="18">
        <f t="shared" si="120"/>
        <v>-1.6906219709107211E-5</v>
      </c>
      <c r="K855" s="12">
        <f t="shared" si="124"/>
        <v>0.86876720499008375</v>
      </c>
      <c r="L855" s="12">
        <f t="shared" si="121"/>
        <v>-0.14068007799410545</v>
      </c>
      <c r="M855" s="12">
        <f t="shared" si="125"/>
        <v>1.9790884344427578E-2</v>
      </c>
      <c r="N855" s="18">
        <f t="shared" si="122"/>
        <v>5.2551348743533719E-6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727.2</v>
      </c>
      <c r="D856" s="5" t="str">
        <f>'Исходные данные'!A858</f>
        <v>21.10.2013</v>
      </c>
      <c r="E856" s="1">
        <f>'Исходные данные'!B858</f>
        <v>679.66</v>
      </c>
      <c r="F856" s="12">
        <f t="shared" si="117"/>
        <v>0.93462596259625952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-6.7608869734799112E-2</v>
      </c>
      <c r="J856" s="18">
        <f t="shared" si="120"/>
        <v>-1.7902286821748249E-5</v>
      </c>
      <c r="K856" s="12">
        <f t="shared" si="124"/>
        <v>0.86535108567224683</v>
      </c>
      <c r="L856" s="12">
        <f t="shared" si="121"/>
        <v>-0.14461997500713542</v>
      </c>
      <c r="M856" s="12">
        <f t="shared" si="125"/>
        <v>2.0914937171064456E-2</v>
      </c>
      <c r="N856" s="18">
        <f t="shared" si="122"/>
        <v>5.5381077300057059E-6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724.18</v>
      </c>
      <c r="D857" s="5" t="str">
        <f>'Исходные данные'!A859</f>
        <v>18.10.2013</v>
      </c>
      <c r="E857" s="1">
        <f>'Исходные данные'!B859</f>
        <v>679.3</v>
      </c>
      <c r="F857" s="12">
        <f t="shared" si="117"/>
        <v>0.93802645751056368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-6.3977124072462019E-2</v>
      </c>
      <c r="J857" s="18">
        <f t="shared" si="120"/>
        <v>-1.689334760073818E-5</v>
      </c>
      <c r="K857" s="12">
        <f t="shared" si="124"/>
        <v>0.86849953444606631</v>
      </c>
      <c r="L857" s="12">
        <f t="shared" si="121"/>
        <v>-0.14098822934479835</v>
      </c>
      <c r="M857" s="12">
        <f t="shared" si="125"/>
        <v>1.9877680813781443E-2</v>
      </c>
      <c r="N857" s="18">
        <f t="shared" si="122"/>
        <v>5.2487600271528052E-6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716.85</v>
      </c>
      <c r="D858" s="5" t="str">
        <f>'Исходные данные'!A860</f>
        <v>17.10.2013</v>
      </c>
      <c r="E858" s="1">
        <f>'Исходные данные'!B860</f>
        <v>673.07</v>
      </c>
      <c r="F858" s="12">
        <f t="shared" si="117"/>
        <v>0.93892725116830578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-6.3017277569337574E-2</v>
      </c>
      <c r="J858" s="18">
        <f t="shared" si="120"/>
        <v>-1.6593454591077053E-5</v>
      </c>
      <c r="K858" s="12">
        <f t="shared" si="124"/>
        <v>0.86933356089182057</v>
      </c>
      <c r="L858" s="12">
        <f t="shared" si="121"/>
        <v>-0.1400283828416739</v>
      </c>
      <c r="M858" s="12">
        <f t="shared" si="125"/>
        <v>1.9607948001254379E-2</v>
      </c>
      <c r="N858" s="18">
        <f t="shared" si="122"/>
        <v>5.1630855430880638E-6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724.07</v>
      </c>
      <c r="D859" s="5" t="str">
        <f>'Исходные данные'!A861</f>
        <v>16.10.2013</v>
      </c>
      <c r="E859" s="1">
        <f>'Исходные данные'!B861</f>
        <v>676.01</v>
      </c>
      <c r="F859" s="12">
        <f t="shared" si="117"/>
        <v>0.93362520198323362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-6.8680203961929448E-2</v>
      </c>
      <c r="J859" s="18">
        <f t="shared" si="120"/>
        <v>-1.8034118525589019E-5</v>
      </c>
      <c r="K859" s="12">
        <f t="shared" si="124"/>
        <v>0.86442450186477982</v>
      </c>
      <c r="L859" s="12">
        <f t="shared" si="121"/>
        <v>-0.14569130923426574</v>
      </c>
      <c r="M859" s="12">
        <f t="shared" si="125"/>
        <v>2.122595758639443E-2</v>
      </c>
      <c r="N859" s="18">
        <f t="shared" si="122"/>
        <v>5.5735337528168969E-6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727.88</v>
      </c>
      <c r="D860" s="5" t="str">
        <f>'Исходные данные'!A862</f>
        <v>15.10.2013</v>
      </c>
      <c r="E860" s="1">
        <f>'Исходные данные'!B862</f>
        <v>671</v>
      </c>
      <c r="F860" s="12">
        <f t="shared" si="117"/>
        <v>0.92185525086552733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-8.1367062473360105E-2</v>
      </c>
      <c r="J860" s="18">
        <f t="shared" si="120"/>
        <v>-2.1305814922664435E-5</v>
      </c>
      <c r="K860" s="12">
        <f t="shared" si="124"/>
        <v>0.85352694456846467</v>
      </c>
      <c r="L860" s="12">
        <f t="shared" si="121"/>
        <v>-0.15837816774569641</v>
      </c>
      <c r="M860" s="12">
        <f t="shared" si="125"/>
        <v>2.5083644018483932E-2</v>
      </c>
      <c r="N860" s="18">
        <f t="shared" si="122"/>
        <v>6.5681058256071499E-6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733.53</v>
      </c>
      <c r="D861" s="5" t="str">
        <f>'Исходные данные'!A863</f>
        <v>14.10.2013</v>
      </c>
      <c r="E861" s="1">
        <f>'Исходные данные'!B863</f>
        <v>666.09</v>
      </c>
      <c r="F861" s="12">
        <f t="shared" si="117"/>
        <v>0.9080610199991821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-9.6443699996569127E-2</v>
      </c>
      <c r="J861" s="18">
        <f t="shared" si="120"/>
        <v>-2.5183120618818847E-5</v>
      </c>
      <c r="K861" s="12">
        <f t="shared" si="124"/>
        <v>0.84075514800607665</v>
      </c>
      <c r="L861" s="12">
        <f t="shared" si="121"/>
        <v>-0.1734548052689055</v>
      </c>
      <c r="M861" s="12">
        <f t="shared" si="125"/>
        <v>3.0086569470873906E-2</v>
      </c>
      <c r="N861" s="18">
        <f t="shared" si="122"/>
        <v>7.8561244334097895E-6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734.49</v>
      </c>
      <c r="D862" s="5" t="str">
        <f>'Исходные данные'!A864</f>
        <v>11.10.2013</v>
      </c>
      <c r="E862" s="1">
        <f>'Исходные данные'!B864</f>
        <v>670.5</v>
      </c>
      <c r="F862" s="12">
        <f t="shared" si="117"/>
        <v>0.91287832373483646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-9.1152678095637624E-2</v>
      </c>
      <c r="J862" s="18">
        <f t="shared" si="120"/>
        <v>-2.3735111948398633E-5</v>
      </c>
      <c r="K862" s="12">
        <f t="shared" si="124"/>
        <v>0.84521539112417021</v>
      </c>
      <c r="L862" s="12">
        <f t="shared" si="121"/>
        <v>-0.16816378336797391</v>
      </c>
      <c r="M862" s="12">
        <f t="shared" si="125"/>
        <v>2.827905803663084E-2</v>
      </c>
      <c r="N862" s="18">
        <f t="shared" si="122"/>
        <v>7.3635423809541105E-6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735.77</v>
      </c>
      <c r="D863" s="5" t="str">
        <f>'Исходные данные'!A865</f>
        <v>10.10.2013</v>
      </c>
      <c r="E863" s="1">
        <f>'Исходные данные'!B865</f>
        <v>676.15</v>
      </c>
      <c r="F863" s="12">
        <f t="shared" si="117"/>
        <v>0.91896924310586192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-8.4502624971207474E-2</v>
      </c>
      <c r="J863" s="18">
        <f t="shared" si="120"/>
        <v>-2.1942101561581276E-5</v>
      </c>
      <c r="K863" s="12">
        <f t="shared" si="124"/>
        <v>0.85085484894087526</v>
      </c>
      <c r="L863" s="12">
        <f t="shared" si="121"/>
        <v>-0.16151373024354382</v>
      </c>
      <c r="M863" s="12">
        <f t="shared" si="125"/>
        <v>2.6086685057184224E-2</v>
      </c>
      <c r="N863" s="18">
        <f t="shared" si="122"/>
        <v>6.7737149363673997E-6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732.7</v>
      </c>
      <c r="D864" s="5" t="str">
        <f>'Исходные данные'!A866</f>
        <v>09.10.2013</v>
      </c>
      <c r="E864" s="1">
        <f>'Исходные данные'!B866</f>
        <v>672.33</v>
      </c>
      <c r="F864" s="12">
        <f t="shared" si="117"/>
        <v>0.91760611437150263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-8.59870497503116E-2</v>
      </c>
      <c r="J864" s="18">
        <f t="shared" si="120"/>
        <v>-2.2265232713386468E-5</v>
      </c>
      <c r="K864" s="12">
        <f t="shared" si="124"/>
        <v>0.84959275589253735</v>
      </c>
      <c r="L864" s="12">
        <f t="shared" si="121"/>
        <v>-0.16299815502264797</v>
      </c>
      <c r="M864" s="12">
        <f t="shared" si="125"/>
        <v>2.6568398540787162E-2</v>
      </c>
      <c r="N864" s="18">
        <f t="shared" si="122"/>
        <v>6.8795426526478761E-6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743.02</v>
      </c>
      <c r="D865" s="5" t="str">
        <f>'Исходные данные'!A867</f>
        <v>08.10.2013</v>
      </c>
      <c r="E865" s="1">
        <f>'Исходные данные'!B867</f>
        <v>680.94</v>
      </c>
      <c r="F865" s="12">
        <f t="shared" si="117"/>
        <v>0.91644908616188003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-8.7248765714780033E-2</v>
      </c>
      <c r="J865" s="18">
        <f t="shared" si="120"/>
        <v>-2.2528882579806901E-5</v>
      </c>
      <c r="K865" s="12">
        <f t="shared" si="124"/>
        <v>0.84852148710970898</v>
      </c>
      <c r="L865" s="12">
        <f t="shared" si="121"/>
        <v>-0.16425987098711634</v>
      </c>
      <c r="M865" s="12">
        <f t="shared" si="125"/>
        <v>2.6981305216704086E-2</v>
      </c>
      <c r="N865" s="18">
        <f t="shared" si="122"/>
        <v>6.9669599575101593E-6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735.39</v>
      </c>
      <c r="D866" s="5" t="str">
        <f>'Исходные данные'!A868</f>
        <v>07.10.2013</v>
      </c>
      <c r="E866" s="1">
        <f>'Исходные данные'!B868</f>
        <v>676.98</v>
      </c>
      <c r="F866" s="12">
        <f t="shared" si="117"/>
        <v>0.92057275731244648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-8.2759240354425723E-2</v>
      </c>
      <c r="J866" s="18">
        <f t="shared" si="120"/>
        <v>-2.1309979143808387E-5</v>
      </c>
      <c r="K866" s="12">
        <f t="shared" si="124"/>
        <v>0.85233950998720898</v>
      </c>
      <c r="L866" s="12">
        <f t="shared" si="121"/>
        <v>-0.15977034562676204</v>
      </c>
      <c r="M866" s="12">
        <f t="shared" si="125"/>
        <v>2.5526563341694983E-2</v>
      </c>
      <c r="N866" s="18">
        <f t="shared" si="122"/>
        <v>6.572928051236442E-6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741.62</v>
      </c>
      <c r="D867" s="5" t="str">
        <f>'Исходные данные'!A869</f>
        <v>04.10.2013</v>
      </c>
      <c r="E867" s="1">
        <f>'Исходные данные'!B869</f>
        <v>677.91</v>
      </c>
      <c r="F867" s="12">
        <f t="shared" si="117"/>
        <v>0.91409347104986372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-8.9822446837901554E-2</v>
      </c>
      <c r="J867" s="18">
        <f t="shared" si="120"/>
        <v>-2.3064156690031709E-5</v>
      </c>
      <c r="K867" s="12">
        <f t="shared" si="124"/>
        <v>0.84634047119940115</v>
      </c>
      <c r="L867" s="12">
        <f t="shared" si="121"/>
        <v>-0.16683355211023779</v>
      </c>
      <c r="M867" s="12">
        <f t="shared" si="125"/>
        <v>2.7833434109719408E-2</v>
      </c>
      <c r="N867" s="18">
        <f t="shared" si="122"/>
        <v>7.146929393793378E-6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743.59</v>
      </c>
      <c r="D868" s="5" t="str">
        <f>'Исходные данные'!A870</f>
        <v>03.10.2013</v>
      </c>
      <c r="E868" s="1">
        <f>'Исходные данные'!B870</f>
        <v>681</v>
      </c>
      <c r="F868" s="12">
        <f t="shared" si="117"/>
        <v>0.91582727040438949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-8.7927501516979062E-2</v>
      </c>
      <c r="J868" s="18">
        <f t="shared" si="120"/>
        <v>-2.2514567077399041E-5</v>
      </c>
      <c r="K868" s="12">
        <f t="shared" si="124"/>
        <v>0.84794576060267102</v>
      </c>
      <c r="L868" s="12">
        <f t="shared" si="121"/>
        <v>-0.16493860678931535</v>
      </c>
      <c r="M868" s="12">
        <f t="shared" si="125"/>
        <v>2.7204744009600365E-2</v>
      </c>
      <c r="N868" s="18">
        <f t="shared" si="122"/>
        <v>6.9660006625952058E-6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738.34</v>
      </c>
      <c r="D869" s="5" t="str">
        <f>'Исходные данные'!A871</f>
        <v>02.10.2013</v>
      </c>
      <c r="E869" s="1">
        <f>'Исходные данные'!B871</f>
        <v>682.21</v>
      </c>
      <c r="F869" s="12">
        <f t="shared" si="117"/>
        <v>0.92397811306444189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-7.9066894780693023E-2</v>
      </c>
      <c r="J869" s="18">
        <f t="shared" si="120"/>
        <v>-2.0189228347963032E-5</v>
      </c>
      <c r="K869" s="12">
        <f t="shared" si="124"/>
        <v>0.85549245931134676</v>
      </c>
      <c r="L869" s="12">
        <f t="shared" si="121"/>
        <v>-0.1560780000530293</v>
      </c>
      <c r="M869" s="12">
        <f t="shared" si="125"/>
        <v>2.4360342100553396E-2</v>
      </c>
      <c r="N869" s="18">
        <f t="shared" si="122"/>
        <v>6.2202583099629238E-6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732.98</v>
      </c>
      <c r="D870" s="5" t="str">
        <f>'Исходные данные'!A872</f>
        <v>01.10.2013</v>
      </c>
      <c r="E870" s="1">
        <f>'Исходные данные'!B872</f>
        <v>683.69</v>
      </c>
      <c r="F870" s="12">
        <f t="shared" si="117"/>
        <v>0.93275396327321347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-6.9613817870102221E-2</v>
      </c>
      <c r="J870" s="18">
        <f t="shared" si="120"/>
        <v>-1.7725833237569434E-5</v>
      </c>
      <c r="K870" s="12">
        <f t="shared" si="124"/>
        <v>0.8636178397413552</v>
      </c>
      <c r="L870" s="12">
        <f t="shared" si="121"/>
        <v>-0.14662492314243858</v>
      </c>
      <c r="M870" s="12">
        <f t="shared" si="125"/>
        <v>2.1498868086526002E-2</v>
      </c>
      <c r="N870" s="18">
        <f t="shared" si="122"/>
        <v>5.4742774086799824E-6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727.41</v>
      </c>
      <c r="D871" s="5" t="str">
        <f>'Исходные данные'!A873</f>
        <v>30.09.2013</v>
      </c>
      <c r="E871" s="1">
        <f>'Исходные данные'!B873</f>
        <v>680.67</v>
      </c>
      <c r="F871" s="12">
        <f t="shared" si="117"/>
        <v>0.93574462820142701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-6.6412672848404811E-2</v>
      </c>
      <c r="J871" s="18">
        <f t="shared" si="120"/>
        <v>-1.6863524003250473E-5</v>
      </c>
      <c r="K871" s="12">
        <f t="shared" si="124"/>
        <v>0.8663868353033044</v>
      </c>
      <c r="L871" s="12">
        <f t="shared" si="121"/>
        <v>-0.14342377812074111</v>
      </c>
      <c r="M871" s="12">
        <f t="shared" si="125"/>
        <v>2.057038013042756E-2</v>
      </c>
      <c r="N871" s="18">
        <f t="shared" si="122"/>
        <v>5.2232365331428425E-6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727.6</v>
      </c>
      <c r="D872" s="5" t="str">
        <f>'Исходные данные'!A874</f>
        <v>27.09.2013</v>
      </c>
      <c r="E872" s="1">
        <f>'Исходные данные'!B874</f>
        <v>685.33</v>
      </c>
      <c r="F872" s="12">
        <f t="shared" si="117"/>
        <v>0.94190489279824086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-5.9850972562079031E-2</v>
      </c>
      <c r="J872" s="18">
        <f t="shared" si="120"/>
        <v>-1.5154958702241684E-5</v>
      </c>
      <c r="K872" s="12">
        <f t="shared" si="124"/>
        <v>0.8720904984479414</v>
      </c>
      <c r="L872" s="12">
        <f t="shared" si="121"/>
        <v>-0.13686207783441534</v>
      </c>
      <c r="M872" s="12">
        <f t="shared" si="125"/>
        <v>1.8731228349153549E-2</v>
      </c>
      <c r="N872" s="18">
        <f t="shared" si="122"/>
        <v>4.7429637301088485E-6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739.48</v>
      </c>
      <c r="D873" s="5" t="str">
        <f>'Исходные данные'!A875</f>
        <v>26.09.2013</v>
      </c>
      <c r="E873" s="1">
        <f>'Исходные данные'!B875</f>
        <v>686.94</v>
      </c>
      <c r="F873" s="12">
        <f t="shared" si="117"/>
        <v>0.92895007302428734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-7.3700284320468795E-2</v>
      </c>
      <c r="J873" s="18">
        <f t="shared" si="120"/>
        <v>-1.860967882486092E-5</v>
      </c>
      <c r="K873" s="12">
        <f t="shared" si="124"/>
        <v>0.86009589546800935</v>
      </c>
      <c r="L873" s="12">
        <f t="shared" si="121"/>
        <v>-0.15071138959280508</v>
      </c>
      <c r="M873" s="12">
        <f t="shared" si="125"/>
        <v>2.2713922952994261E-2</v>
      </c>
      <c r="N873" s="18">
        <f t="shared" si="122"/>
        <v>5.7353755810472971E-6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738.93</v>
      </c>
      <c r="D874" s="5" t="str">
        <f>'Исходные данные'!A876</f>
        <v>25.09.2013</v>
      </c>
      <c r="E874" s="1">
        <f>'Исходные данные'!B876</f>
        <v>686.47</v>
      </c>
      <c r="F874" s="12">
        <f t="shared" si="117"/>
        <v>0.92900545383189215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-7.3640669537638204E-2</v>
      </c>
      <c r="J874" s="18">
        <f t="shared" si="120"/>
        <v>-1.8542727345995434E-5</v>
      </c>
      <c r="K874" s="12">
        <f t="shared" si="124"/>
        <v>0.8601471714264185</v>
      </c>
      <c r="L874" s="12">
        <f t="shared" si="121"/>
        <v>-0.15065177480997452</v>
      </c>
      <c r="M874" s="12">
        <f t="shared" si="125"/>
        <v>2.2695957253395255E-2</v>
      </c>
      <c r="N874" s="18">
        <f t="shared" si="122"/>
        <v>5.7148441187240862E-6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744.73</v>
      </c>
      <c r="D875" s="5" t="str">
        <f>'Исходные данные'!A877</f>
        <v>24.09.2013</v>
      </c>
      <c r="E875" s="1">
        <f>'Исходные данные'!B877</f>
        <v>689.15</v>
      </c>
      <c r="F875" s="12">
        <f t="shared" si="117"/>
        <v>0.925368925650907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-7.756278244314016E-2</v>
      </c>
      <c r="J875" s="18">
        <f t="shared" si="120"/>
        <v>-1.947580572433181E-5</v>
      </c>
      <c r="K875" s="12">
        <f t="shared" si="124"/>
        <v>0.85678018427280722</v>
      </c>
      <c r="L875" s="12">
        <f t="shared" si="121"/>
        <v>-0.15457388771547645</v>
      </c>
      <c r="M875" s="12">
        <f t="shared" si="125"/>
        <v>2.3893086763476703E-2</v>
      </c>
      <c r="N875" s="18">
        <f t="shared" si="122"/>
        <v>5.9994897204881238E-6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743.45</v>
      </c>
      <c r="D876" s="5" t="str">
        <f>'Исходные данные'!A878</f>
        <v>23.09.2013</v>
      </c>
      <c r="E876" s="1">
        <f>'Исходные данные'!B878</f>
        <v>689.47</v>
      </c>
      <c r="F876" s="12">
        <f t="shared" si="117"/>
        <v>0.92739256170556184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-7.5378327646156887E-2</v>
      </c>
      <c r="J876" s="18">
        <f t="shared" si="120"/>
        <v>-1.8874468057048105E-5</v>
      </c>
      <c r="K876" s="12">
        <f t="shared" si="124"/>
        <v>0.85865382755576991</v>
      </c>
      <c r="L876" s="12">
        <f t="shared" si="121"/>
        <v>-0.15238943291849322</v>
      </c>
      <c r="M876" s="12">
        <f t="shared" si="125"/>
        <v>2.3222539265219926E-2</v>
      </c>
      <c r="N876" s="18">
        <f t="shared" si="122"/>
        <v>5.8148421337029485E-6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751.07</v>
      </c>
      <c r="D877" s="5" t="str">
        <f>'Исходные данные'!A879</f>
        <v>20.09.2013</v>
      </c>
      <c r="E877" s="1">
        <f>'Исходные данные'!B879</f>
        <v>694.38</v>
      </c>
      <c r="F877" s="12">
        <f t="shared" si="117"/>
        <v>0.92452101668286568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-7.8479495386993323E-2</v>
      </c>
      <c r="J877" s="18">
        <f t="shared" si="120"/>
        <v>-1.9596142731965004E-5</v>
      </c>
      <c r="K877" s="12">
        <f t="shared" si="124"/>
        <v>0.85599512268088696</v>
      </c>
      <c r="L877" s="12">
        <f t="shared" si="121"/>
        <v>-0.15549060065932965</v>
      </c>
      <c r="M877" s="12">
        <f t="shared" si="125"/>
        <v>2.4177326893399111E-2</v>
      </c>
      <c r="N877" s="18">
        <f t="shared" si="122"/>
        <v>6.0370208338386766E-6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760.58</v>
      </c>
      <c r="D878" s="5" t="str">
        <f>'Исходные данные'!A880</f>
        <v>19.09.2013</v>
      </c>
      <c r="E878" s="1">
        <f>'Исходные данные'!B880</f>
        <v>696.28</v>
      </c>
      <c r="F878" s="12">
        <f t="shared" si="117"/>
        <v>0.91545925477924728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-8.8329421833691288E-2</v>
      </c>
      <c r="J878" s="18">
        <f t="shared" si="120"/>
        <v>-2.1994087538152559E-5</v>
      </c>
      <c r="K878" s="12">
        <f t="shared" si="124"/>
        <v>0.84760502245339409</v>
      </c>
      <c r="L878" s="12">
        <f t="shared" si="121"/>
        <v>-0.16534052710602765</v>
      </c>
      <c r="M878" s="12">
        <f t="shared" si="125"/>
        <v>2.7337489903699046E-2</v>
      </c>
      <c r="N878" s="18">
        <f t="shared" si="122"/>
        <v>6.8070540204303716E-6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764.32</v>
      </c>
      <c r="D879" s="5" t="str">
        <f>'Исходные данные'!A881</f>
        <v>18.09.2013</v>
      </c>
      <c r="E879" s="1">
        <f>'Исходные данные'!B881</f>
        <v>694.85</v>
      </c>
      <c r="F879" s="12">
        <f t="shared" si="117"/>
        <v>0.90910875026167048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-9.5290554709060768E-2</v>
      </c>
      <c r="J879" s="18">
        <f t="shared" si="120"/>
        <v>-2.3661190163904344E-5</v>
      </c>
      <c r="K879" s="12">
        <f t="shared" si="124"/>
        <v>0.84172522005245709</v>
      </c>
      <c r="L879" s="12">
        <f t="shared" si="121"/>
        <v>-0.17230165998139707</v>
      </c>
      <c r="M879" s="12">
        <f t="shared" si="125"/>
        <v>2.9687862032344949E-2</v>
      </c>
      <c r="N879" s="18">
        <f t="shared" si="122"/>
        <v>7.3716660717505147E-6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758.58</v>
      </c>
      <c r="D880" s="5" t="str">
        <f>'Исходные данные'!A882</f>
        <v>17.09.2013</v>
      </c>
      <c r="E880" s="1">
        <f>'Исходные данные'!B882</f>
        <v>693.68</v>
      </c>
      <c r="F880" s="12">
        <f t="shared" si="117"/>
        <v>0.9144454111629623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-8.9437505482956398E-2</v>
      </c>
      <c r="J880" s="18">
        <f t="shared" si="120"/>
        <v>-2.214586142165722E-5</v>
      </c>
      <c r="K880" s="12">
        <f t="shared" si="124"/>
        <v>0.84666632536047692</v>
      </c>
      <c r="L880" s="12">
        <f t="shared" si="121"/>
        <v>-0.16644861075529266</v>
      </c>
      <c r="M880" s="12">
        <f t="shared" si="125"/>
        <v>2.770514002236691E-2</v>
      </c>
      <c r="N880" s="18">
        <f t="shared" si="122"/>
        <v>6.8601442794026532E-6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732.73</v>
      </c>
      <c r="D881" s="5" t="str">
        <f>'Исходные данные'!A883</f>
        <v>16.09.2013</v>
      </c>
      <c r="E881" s="1">
        <f>'Исходные данные'!B883</f>
        <v>694.05</v>
      </c>
      <c r="F881" s="12">
        <f t="shared" si="117"/>
        <v>0.9472111145988289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-5.4233280758625595E-2</v>
      </c>
      <c r="J881" s="18">
        <f t="shared" si="120"/>
        <v>-1.3391368062900959E-5</v>
      </c>
      <c r="K881" s="12">
        <f t="shared" si="124"/>
        <v>0.87700342081444771</v>
      </c>
      <c r="L881" s="12">
        <f t="shared" si="121"/>
        <v>-0.13124438603096183</v>
      </c>
      <c r="M881" s="12">
        <f t="shared" si="125"/>
        <v>1.7225088864644116E-2</v>
      </c>
      <c r="N881" s="18">
        <f t="shared" si="122"/>
        <v>4.2532463770585996E-6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736.25</v>
      </c>
      <c r="D882" s="5" t="str">
        <f>'Исходные данные'!A884</f>
        <v>13.09.2013</v>
      </c>
      <c r="E882" s="1">
        <f>'Исходные данные'!B884</f>
        <v>688.91</v>
      </c>
      <c r="F882" s="12">
        <f t="shared" si="117"/>
        <v>0.93570118845500849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-6.6459096577095964E-2</v>
      </c>
      <c r="J882" s="18">
        <f t="shared" si="120"/>
        <v>-1.6364384391802982E-5</v>
      </c>
      <c r="K882" s="12">
        <f t="shared" si="124"/>
        <v>0.86634661532950852</v>
      </c>
      <c r="L882" s="12">
        <f t="shared" si="121"/>
        <v>-0.14347020184943224</v>
      </c>
      <c r="M882" s="12">
        <f t="shared" si="125"/>
        <v>2.0583698818716814E-2</v>
      </c>
      <c r="N882" s="18">
        <f t="shared" si="122"/>
        <v>5.0683740379141588E-6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731.89</v>
      </c>
      <c r="D883" s="5" t="str">
        <f>'Исходные данные'!A885</f>
        <v>12.09.2013</v>
      </c>
      <c r="E883" s="1">
        <f>'Исходные данные'!B885</f>
        <v>697.71</v>
      </c>
      <c r="F883" s="12">
        <f t="shared" si="117"/>
        <v>0.95329899301807652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-4.7826685794841367E-2</v>
      </c>
      <c r="J883" s="18">
        <f t="shared" si="120"/>
        <v>-1.1743612035049712E-5</v>
      </c>
      <c r="K883" s="12">
        <f t="shared" si="124"/>
        <v>0.88264006307602405</v>
      </c>
      <c r="L883" s="12">
        <f t="shared" si="121"/>
        <v>-0.12483779106717764</v>
      </c>
      <c r="M883" s="12">
        <f t="shared" si="125"/>
        <v>1.5584474078532288E-2</v>
      </c>
      <c r="N883" s="18">
        <f t="shared" si="122"/>
        <v>3.8266924480958399E-6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728.82</v>
      </c>
      <c r="D884" s="5" t="str">
        <f>'Исходные данные'!A886</f>
        <v>11.09.2013</v>
      </c>
      <c r="E884" s="1">
        <f>'Исходные данные'!B886</f>
        <v>698.26</v>
      </c>
      <c r="F884" s="12">
        <f t="shared" si="117"/>
        <v>0.95806920776048943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-4.2835261699419487E-2</v>
      </c>
      <c r="J884" s="18">
        <f t="shared" si="120"/>
        <v>-1.0488635721316255E-5</v>
      </c>
      <c r="K884" s="12">
        <f t="shared" si="124"/>
        <v>0.8870567074572373</v>
      </c>
      <c r="L884" s="12">
        <f t="shared" si="121"/>
        <v>-0.11984636697175573</v>
      </c>
      <c r="M884" s="12">
        <f t="shared" si="125"/>
        <v>1.4363151676328732E-2</v>
      </c>
      <c r="N884" s="18">
        <f t="shared" si="122"/>
        <v>3.5169591538894845E-6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724.43</v>
      </c>
      <c r="D885" s="5" t="str">
        <f>'Исходные данные'!A887</f>
        <v>10.09.2013</v>
      </c>
      <c r="E885" s="1">
        <f>'Исходные данные'!B887</f>
        <v>699.43</v>
      </c>
      <c r="F885" s="12">
        <f t="shared" si="117"/>
        <v>0.96549010946537273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-3.5119421116972062E-2</v>
      </c>
      <c r="J885" s="18">
        <f t="shared" si="120"/>
        <v>-8.5753350161855543E-6</v>
      </c>
      <c r="K885" s="12">
        <f t="shared" si="124"/>
        <v>0.89392756874719037</v>
      </c>
      <c r="L885" s="12">
        <f t="shared" si="121"/>
        <v>-0.11213052638930833</v>
      </c>
      <c r="M885" s="12">
        <f t="shared" si="125"/>
        <v>1.2573254948343363E-2</v>
      </c>
      <c r="N885" s="18">
        <f t="shared" si="122"/>
        <v>3.0700925583836385E-6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714.88</v>
      </c>
      <c r="D886" s="5" t="str">
        <f>'Исходные данные'!A888</f>
        <v>09.09.2013</v>
      </c>
      <c r="E886" s="1">
        <f>'Исходные данные'!B888</f>
        <v>695.09</v>
      </c>
      <c r="F886" s="12">
        <f t="shared" si="117"/>
        <v>0.97231703222918542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-2.8073362857046657E-2</v>
      </c>
      <c r="J886" s="18">
        <f t="shared" si="120"/>
        <v>-6.8357214234297345E-6</v>
      </c>
      <c r="K886" s="12">
        <f t="shared" si="124"/>
        <v>0.90024847706976163</v>
      </c>
      <c r="L886" s="12">
        <f t="shared" si="121"/>
        <v>-0.10508446812938295</v>
      </c>
      <c r="M886" s="12">
        <f t="shared" si="125"/>
        <v>1.1042745442035292E-2</v>
      </c>
      <c r="N886" s="18">
        <f t="shared" si="122"/>
        <v>2.688852488958382E-6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709.34</v>
      </c>
      <c r="D887" s="5" t="str">
        <f>'Исходные данные'!A889</f>
        <v>06.09.2013</v>
      </c>
      <c r="E887" s="1">
        <f>'Исходные данные'!B889</f>
        <v>690.72</v>
      </c>
      <c r="F887" s="12">
        <f t="shared" si="117"/>
        <v>0.97375024670820765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-2.6600428438332931E-2</v>
      </c>
      <c r="J887" s="18">
        <f t="shared" si="120"/>
        <v>-6.4589915664701647E-6</v>
      </c>
      <c r="K887" s="12">
        <f t="shared" si="124"/>
        <v>0.90157546107732955</v>
      </c>
      <c r="L887" s="12">
        <f t="shared" si="121"/>
        <v>-0.10361153371066929</v>
      </c>
      <c r="M887" s="12">
        <f t="shared" si="125"/>
        <v>1.0735349917877151E-2</v>
      </c>
      <c r="N887" s="18">
        <f t="shared" si="122"/>
        <v>2.6067074349355949E-6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713.42</v>
      </c>
      <c r="D888" s="5" t="str">
        <f>'Исходные данные'!A890</f>
        <v>05.09.2013</v>
      </c>
      <c r="E888" s="1">
        <f>'Исходные данные'!B890</f>
        <v>687.29</v>
      </c>
      <c r="F888" s="12">
        <f t="shared" si="117"/>
        <v>0.96337360881388245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-3.7313978960400666E-2</v>
      </c>
      <c r="J888" s="18">
        <f t="shared" si="120"/>
        <v>-9.0351177641252937E-6</v>
      </c>
      <c r="K888" s="12">
        <f t="shared" si="124"/>
        <v>0.8919679440311109</v>
      </c>
      <c r="L888" s="12">
        <f t="shared" si="121"/>
        <v>-0.11432508423273702</v>
      </c>
      <c r="M888" s="12">
        <f t="shared" si="125"/>
        <v>1.3070224884822405E-2</v>
      </c>
      <c r="N888" s="18">
        <f t="shared" si="122"/>
        <v>3.1647930434675724E-6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714.43</v>
      </c>
      <c r="D889" s="5" t="str">
        <f>'Исходные данные'!A891</f>
        <v>04.09.2013</v>
      </c>
      <c r="E889" s="1">
        <f>'Исходные данные'!B891</f>
        <v>675.44</v>
      </c>
      <c r="F889" s="12">
        <f t="shared" si="117"/>
        <v>0.94542502414512286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-5.6120691600426501E-2</v>
      </c>
      <c r="J889" s="18">
        <f t="shared" si="120"/>
        <v>-1.3551002924108702E-5</v>
      </c>
      <c r="K889" s="12">
        <f t="shared" si="124"/>
        <v>0.87534971615068047</v>
      </c>
      <c r="L889" s="12">
        <f t="shared" si="121"/>
        <v>-0.13313179687276278</v>
      </c>
      <c r="M889" s="12">
        <f t="shared" si="125"/>
        <v>1.7724075338570552E-2</v>
      </c>
      <c r="N889" s="18">
        <f t="shared" si="122"/>
        <v>4.2796870439541627E-6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709.71</v>
      </c>
      <c r="D890" s="5" t="str">
        <f>'Исходные данные'!A892</f>
        <v>03.09.2013</v>
      </c>
      <c r="E890" s="1">
        <f>'Исходные данные'!B892</f>
        <v>676.25</v>
      </c>
      <c r="F890" s="12">
        <f t="shared" si="117"/>
        <v>0.95285398261261633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-4.8293605731734503E-2</v>
      </c>
      <c r="J890" s="18">
        <f t="shared" si="120"/>
        <v>-1.162851416374287E-5</v>
      </c>
      <c r="K890" s="12">
        <f t="shared" si="124"/>
        <v>0.88222803703254593</v>
      </c>
      <c r="L890" s="12">
        <f t="shared" si="121"/>
        <v>-0.12530471100407084</v>
      </c>
      <c r="M890" s="12">
        <f t="shared" si="125"/>
        <v>1.5701270599813699E-2</v>
      </c>
      <c r="N890" s="18">
        <f t="shared" si="122"/>
        <v>3.78067540810512E-6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709.32</v>
      </c>
      <c r="D891" s="5" t="str">
        <f>'Исходные данные'!A893</f>
        <v>02.09.2013</v>
      </c>
      <c r="E891" s="1">
        <f>'Исходные данные'!B893</f>
        <v>676.83</v>
      </c>
      <c r="F891" s="12">
        <f t="shared" si="117"/>
        <v>0.95419556758585689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-4.6886631073508947E-2</v>
      </c>
      <c r="J891" s="18">
        <f t="shared" si="120"/>
        <v>-1.1258221579752576E-5</v>
      </c>
      <c r="K891" s="12">
        <f t="shared" si="124"/>
        <v>0.88347018315257275</v>
      </c>
      <c r="L891" s="12">
        <f t="shared" si="121"/>
        <v>-0.12389773634584529</v>
      </c>
      <c r="M891" s="12">
        <f t="shared" si="125"/>
        <v>1.5350649071624582E-2</v>
      </c>
      <c r="N891" s="18">
        <f t="shared" si="122"/>
        <v>3.6859335952379182E-6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721.19</v>
      </c>
      <c r="D892" s="5" t="str">
        <f>'Исходные данные'!A894</f>
        <v>30.08.2013</v>
      </c>
      <c r="E892" s="1">
        <f>'Исходные данные'!B894</f>
        <v>680.3</v>
      </c>
      <c r="F892" s="12">
        <f t="shared" si="117"/>
        <v>0.94330204245760463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-5.8368748102759688E-2</v>
      </c>
      <c r="J892" s="18">
        <f t="shared" si="120"/>
        <v>-1.3976142220239698E-5</v>
      </c>
      <c r="K892" s="12">
        <f t="shared" si="124"/>
        <v>0.8733840907757412</v>
      </c>
      <c r="L892" s="12">
        <f t="shared" si="121"/>
        <v>-0.13537985337509603</v>
      </c>
      <c r="M892" s="12">
        <f t="shared" si="125"/>
        <v>1.8327704699862484E-2</v>
      </c>
      <c r="N892" s="18">
        <f t="shared" si="122"/>
        <v>4.3884889736691604E-6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725.67</v>
      </c>
      <c r="D893" s="5" t="str">
        <f>'Исходные данные'!A895</f>
        <v>29.08.2013</v>
      </c>
      <c r="E893" s="1">
        <f>'Исходные данные'!B895</f>
        <v>685.51</v>
      </c>
      <c r="F893" s="12">
        <f t="shared" si="117"/>
        <v>0.94465804015599386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-5.6932279245133541E-2</v>
      </c>
      <c r="J893" s="18">
        <f t="shared" si="120"/>
        <v>-1.3594137956604887E-5</v>
      </c>
      <c r="K893" s="12">
        <f t="shared" si="124"/>
        <v>0.87463958134355146</v>
      </c>
      <c r="L893" s="12">
        <f t="shared" si="121"/>
        <v>-0.13394338451746987</v>
      </c>
      <c r="M893" s="12">
        <f t="shared" si="125"/>
        <v>1.7940830255994772E-2</v>
      </c>
      <c r="N893" s="18">
        <f t="shared" si="122"/>
        <v>4.2838636497566735E-6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722.1</v>
      </c>
      <c r="D894" s="5" t="str">
        <f>'Исходные данные'!A896</f>
        <v>28.08.2013</v>
      </c>
      <c r="E894" s="1">
        <f>'Исходные данные'!B896</f>
        <v>685.51</v>
      </c>
      <c r="F894" s="12">
        <f t="shared" si="117"/>
        <v>0.94932834787425557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-5.2000546669119616E-2</v>
      </c>
      <c r="J894" s="18">
        <f t="shared" si="120"/>
        <v>-1.2381896822722675E-5</v>
      </c>
      <c r="K894" s="12">
        <f t="shared" si="124"/>
        <v>0.87896372385206334</v>
      </c>
      <c r="L894" s="12">
        <f t="shared" si="121"/>
        <v>-0.12901165194145586</v>
      </c>
      <c r="M894" s="12">
        <f t="shared" si="125"/>
        <v>1.6644006336663339E-2</v>
      </c>
      <c r="N894" s="18">
        <f t="shared" si="122"/>
        <v>3.963119281968828E-6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720.27</v>
      </c>
      <c r="D895" s="5" t="str">
        <f>'Исходные данные'!A897</f>
        <v>27.08.2013</v>
      </c>
      <c r="E895" s="1">
        <f>'Исходные данные'!B897</f>
        <v>696.49</v>
      </c>
      <c r="F895" s="12">
        <f t="shared" si="117"/>
        <v>0.96698460299609867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-3.3572706100178401E-2</v>
      </c>
      <c r="J895" s="18">
        <f t="shared" si="120"/>
        <v>-7.9717154730586595E-6</v>
      </c>
      <c r="K895" s="12">
        <f t="shared" si="124"/>
        <v>0.8953112897768859</v>
      </c>
      <c r="L895" s="12">
        <f t="shared" si="121"/>
        <v>-0.11058381137251465</v>
      </c>
      <c r="M895" s="12">
        <f t="shared" si="125"/>
        <v>1.2228779337671891E-2</v>
      </c>
      <c r="N895" s="18">
        <f t="shared" si="122"/>
        <v>2.9036786362068389E-6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730.25</v>
      </c>
      <c r="D896" s="5" t="str">
        <f>'Исходные данные'!A898</f>
        <v>26.08.2013</v>
      </c>
      <c r="E896" s="1">
        <f>'Исходные данные'!B898</f>
        <v>706.47</v>
      </c>
      <c r="F896" s="12">
        <f t="shared" si="117"/>
        <v>0.96743580965422804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-3.3106202889850916E-2</v>
      </c>
      <c r="J896" s="18">
        <f t="shared" si="120"/>
        <v>-7.8390057405901142E-6</v>
      </c>
      <c r="K896" s="12">
        <f t="shared" si="124"/>
        <v>0.89572905280412962</v>
      </c>
      <c r="L896" s="12">
        <f t="shared" si="121"/>
        <v>-0.11011730816218716</v>
      </c>
      <c r="M896" s="12">
        <f t="shared" si="125"/>
        <v>1.2125821556886083E-2</v>
      </c>
      <c r="N896" s="18">
        <f t="shared" si="122"/>
        <v>2.8711956218615869E-6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724.93</v>
      </c>
      <c r="D897" s="5" t="str">
        <f>'Исходные данные'!A899</f>
        <v>23.08.2013</v>
      </c>
      <c r="E897" s="1">
        <f>'Исходные данные'!B899</f>
        <v>709.52</v>
      </c>
      <c r="F897" s="12">
        <f t="shared" si="117"/>
        <v>0.9787427751644987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-2.14864134009221E-2</v>
      </c>
      <c r="J897" s="18">
        <f t="shared" si="120"/>
        <v>-5.0734304006768079E-6</v>
      </c>
      <c r="K897" s="12">
        <f t="shared" si="124"/>
        <v>0.90619794118466568</v>
      </c>
      <c r="L897" s="12">
        <f t="shared" si="121"/>
        <v>-9.8497518673258413E-2</v>
      </c>
      <c r="M897" s="12">
        <f t="shared" si="125"/>
        <v>9.7017611847888818E-3</v>
      </c>
      <c r="N897" s="18">
        <f t="shared" si="122"/>
        <v>2.2908062512146306E-6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731.97</v>
      </c>
      <c r="D898" s="5" t="str">
        <f>'Исходные данные'!A900</f>
        <v>22.08.2013</v>
      </c>
      <c r="E898" s="1">
        <f>'Исходные данные'!B900</f>
        <v>699.94</v>
      </c>
      <c r="F898" s="12">
        <f t="shared" ref="F898:F961" si="126">E898/C898</f>
        <v>0.95624137601267811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-4.474491243089216E-2</v>
      </c>
      <c r="J898" s="18">
        <f t="shared" ref="J898:J961" si="129">H898*I898</f>
        <v>-1.0535802269699413E-5</v>
      </c>
      <c r="K898" s="12">
        <f t="shared" si="124"/>
        <v>0.885364355381974</v>
      </c>
      <c r="L898" s="12">
        <f t="shared" ref="L898:L961" si="130">LN(K898)</f>
        <v>-0.12175601770322843</v>
      </c>
      <c r="M898" s="12">
        <f t="shared" si="125"/>
        <v>1.4824527846948864E-2</v>
      </c>
      <c r="N898" s="18">
        <f t="shared" ref="N898:N961" si="131">M898*H898</f>
        <v>3.4906380558535333E-6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722.87</v>
      </c>
      <c r="D899" s="5" t="str">
        <f>'Исходные данные'!A901</f>
        <v>21.08.2013</v>
      </c>
      <c r="E899" s="1">
        <f>'Исходные данные'!B901</f>
        <v>691.05</v>
      </c>
      <c r="F899" s="12">
        <f t="shared" si="126"/>
        <v>0.95598102010043295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-4.5017219579248105E-2</v>
      </c>
      <c r="J899" s="18">
        <f t="shared" si="129"/>
        <v>-1.0570335849019719E-5</v>
      </c>
      <c r="K899" s="12">
        <f t="shared" ref="K899:K962" si="133">F899/GEOMEAN(F$2:F$1242)</f>
        <v>0.88512329716153182</v>
      </c>
      <c r="L899" s="12">
        <f t="shared" si="130"/>
        <v>-0.12202832485158434</v>
      </c>
      <c r="M899" s="12">
        <f t="shared" ref="M899:M962" si="134">POWER(L899-AVERAGE(L$2:L$1242),2)</f>
        <v>1.4890912066083785E-2</v>
      </c>
      <c r="N899" s="18">
        <f t="shared" si="131"/>
        <v>3.4964829704694686E-6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725.68</v>
      </c>
      <c r="D900" s="5" t="str">
        <f>'Исходные данные'!A902</f>
        <v>20.08.2013</v>
      </c>
      <c r="E900" s="1">
        <f>'Исходные данные'!B902</f>
        <v>684.72</v>
      </c>
      <c r="F900" s="12">
        <f t="shared" si="126"/>
        <v>0.94355638849079493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-5.8099150733334361E-2</v>
      </c>
      <c r="J900" s="18">
        <f t="shared" si="129"/>
        <v>-1.3603982726354116E-5</v>
      </c>
      <c r="K900" s="12">
        <f t="shared" si="133"/>
        <v>0.87361958457193989</v>
      </c>
      <c r="L900" s="12">
        <f t="shared" si="130"/>
        <v>-0.1351102560056707</v>
      </c>
      <c r="M900" s="12">
        <f t="shared" si="134"/>
        <v>1.825478127791786E-2</v>
      </c>
      <c r="N900" s="18">
        <f t="shared" si="131"/>
        <v>4.2743779563662962E-6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721.12</v>
      </c>
      <c r="D901" s="5" t="str">
        <f>'Исходные данные'!A903</f>
        <v>19.08.2013</v>
      </c>
      <c r="E901" s="1">
        <f>'Исходные данные'!B903</f>
        <v>687.2</v>
      </c>
      <c r="F901" s="12">
        <f t="shared" si="126"/>
        <v>0.95296205901930331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-4.8180188272292528E-2</v>
      </c>
      <c r="J901" s="18">
        <f t="shared" si="129"/>
        <v>-1.1249959262446029E-5</v>
      </c>
      <c r="K901" s="12">
        <f t="shared" si="133"/>
        <v>0.88232810276964824</v>
      </c>
      <c r="L901" s="12">
        <f t="shared" si="130"/>
        <v>-0.12519129354462882</v>
      </c>
      <c r="M901" s="12">
        <f t="shared" si="134"/>
        <v>1.567285997937741E-2</v>
      </c>
      <c r="N901" s="18">
        <f t="shared" si="131"/>
        <v>3.6595754939258748E-6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722.14</v>
      </c>
      <c r="D902" s="5" t="str">
        <f>'Исходные данные'!A904</f>
        <v>16.08.2013</v>
      </c>
      <c r="E902" s="1">
        <f>'Исходные данные'!B904</f>
        <v>689.13</v>
      </c>
      <c r="F902" s="12">
        <f t="shared" si="126"/>
        <v>0.95428864209156117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-4.6789093451446245E-2</v>
      </c>
      <c r="J902" s="18">
        <f t="shared" si="129"/>
        <v>-1.0894649358924019E-5</v>
      </c>
      <c r="K902" s="12">
        <f t="shared" si="133"/>
        <v>0.88355635893602291</v>
      </c>
      <c r="L902" s="12">
        <f t="shared" si="130"/>
        <v>-0.1238001987237826</v>
      </c>
      <c r="M902" s="12">
        <f t="shared" si="134"/>
        <v>1.5326489204048053E-2</v>
      </c>
      <c r="N902" s="18">
        <f t="shared" si="131"/>
        <v>3.5687104293805633E-6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720.08</v>
      </c>
      <c r="D903" s="5" t="str">
        <f>'Исходные данные'!A905</f>
        <v>15.08.2013</v>
      </c>
      <c r="E903" s="1">
        <f>'Исходные данные'!B905</f>
        <v>696.9</v>
      </c>
      <c r="F903" s="12">
        <f t="shared" si="126"/>
        <v>0.96780913231863119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-3.2720388504356733E-2</v>
      </c>
      <c r="J903" s="18">
        <f t="shared" si="129"/>
        <v>-7.5975444113626071E-6</v>
      </c>
      <c r="K903" s="12">
        <f t="shared" si="133"/>
        <v>0.89607470463264283</v>
      </c>
      <c r="L903" s="12">
        <f t="shared" si="130"/>
        <v>-0.109731493776693</v>
      </c>
      <c r="M903" s="12">
        <f t="shared" si="134"/>
        <v>1.2041000726464406E-2</v>
      </c>
      <c r="N903" s="18">
        <f t="shared" si="131"/>
        <v>2.7958726029301842E-6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721.54</v>
      </c>
      <c r="D904" s="5" t="str">
        <f>'Исходные данные'!A906</f>
        <v>14.08.2013</v>
      </c>
      <c r="E904" s="1">
        <f>'Исходные данные'!B906</f>
        <v>701.47</v>
      </c>
      <c r="F904" s="12">
        <f t="shared" si="126"/>
        <v>0.97218449427613174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-2.8209683607071604E-2</v>
      </c>
      <c r="J904" s="18">
        <f t="shared" si="129"/>
        <v>-6.5318947830629527E-6</v>
      </c>
      <c r="K904" s="12">
        <f t="shared" si="133"/>
        <v>0.90012576288659341</v>
      </c>
      <c r="L904" s="12">
        <f t="shared" si="130"/>
        <v>-0.10522078887940794</v>
      </c>
      <c r="M904" s="12">
        <f t="shared" si="134"/>
        <v>1.107141441240493E-2</v>
      </c>
      <c r="N904" s="18">
        <f t="shared" si="131"/>
        <v>2.5635634574571138E-6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718.03</v>
      </c>
      <c r="D905" s="5" t="str">
        <f>'Исходные данные'!A907</f>
        <v>13.08.2013</v>
      </c>
      <c r="E905" s="1">
        <f>'Исходные данные'!B907</f>
        <v>695.97</v>
      </c>
      <c r="F905" s="12">
        <f t="shared" si="126"/>
        <v>0.96927704970544415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-3.1204794947991703E-2</v>
      </c>
      <c r="J905" s="18">
        <f t="shared" si="129"/>
        <v>-7.2052402706878744E-6</v>
      </c>
      <c r="K905" s="12">
        <f t="shared" si="133"/>
        <v>0.89743381935360256</v>
      </c>
      <c r="L905" s="12">
        <f t="shared" si="130"/>
        <v>-0.108215900220328</v>
      </c>
      <c r="M905" s="12">
        <f t="shared" si="134"/>
        <v>1.1710681060495975E-2</v>
      </c>
      <c r="N905" s="18">
        <f t="shared" si="131"/>
        <v>2.7040161909379204E-6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722.97</v>
      </c>
      <c r="D906" s="5" t="str">
        <f>'Исходные данные'!A908</f>
        <v>12.08.2013</v>
      </c>
      <c r="E906" s="1">
        <f>'Исходные данные'!B908</f>
        <v>688.53</v>
      </c>
      <c r="F906" s="12">
        <f t="shared" si="126"/>
        <v>0.95236316859620729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-4.8808837317756502E-2</v>
      </c>
      <c r="J906" s="18">
        <f t="shared" si="129"/>
        <v>-1.1238588408657266E-5</v>
      </c>
      <c r="K906" s="12">
        <f t="shared" si="133"/>
        <v>0.88177360236139379</v>
      </c>
      <c r="L906" s="12">
        <f t="shared" si="130"/>
        <v>-0.12581994259009277</v>
      </c>
      <c r="M906" s="12">
        <f t="shared" si="134"/>
        <v>1.5830657953374228E-2</v>
      </c>
      <c r="N906" s="18">
        <f t="shared" si="131"/>
        <v>3.6451236856544607E-6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717.92</v>
      </c>
      <c r="D907" s="5" t="str">
        <f>'Исходные данные'!A909</f>
        <v>09.08.2013</v>
      </c>
      <c r="E907" s="1">
        <f>'Исходные данные'!B909</f>
        <v>688.44</v>
      </c>
      <c r="F907" s="12">
        <f t="shared" si="126"/>
        <v>0.95893692890572779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-4.1929973825893072E-2</v>
      </c>
      <c r="J907" s="18">
        <f t="shared" si="129"/>
        <v>-9.6277335953780521E-6</v>
      </c>
      <c r="K907" s="12">
        <f t="shared" si="133"/>
        <v>0.88786011273928922</v>
      </c>
      <c r="L907" s="12">
        <f t="shared" si="130"/>
        <v>-0.11894107909822942</v>
      </c>
      <c r="M907" s="12">
        <f t="shared" si="134"/>
        <v>1.4146980297051257E-2</v>
      </c>
      <c r="N907" s="18">
        <f t="shared" si="131"/>
        <v>3.2483530289008174E-6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716.82</v>
      </c>
      <c r="D908" s="5" t="str">
        <f>'Исходные данные'!A910</f>
        <v>08.08.2013</v>
      </c>
      <c r="E908" s="1">
        <f>'Исходные данные'!B910</f>
        <v>685.09</v>
      </c>
      <c r="F908" s="12">
        <f t="shared" si="126"/>
        <v>0.95573505203537845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-4.5274546564146E-2</v>
      </c>
      <c r="J908" s="18">
        <f t="shared" si="129"/>
        <v>-1.036668141384022E-5</v>
      </c>
      <c r="K908" s="12">
        <f t="shared" si="133"/>
        <v>0.88489556035487993</v>
      </c>
      <c r="L908" s="12">
        <f t="shared" si="130"/>
        <v>-0.12228565183648225</v>
      </c>
      <c r="M908" s="12">
        <f t="shared" si="134"/>
        <v>1.4953780645073345E-2</v>
      </c>
      <c r="N908" s="18">
        <f t="shared" si="131"/>
        <v>3.4240228040779625E-6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712.38</v>
      </c>
      <c r="D909" s="5" t="str">
        <f>'Исходные данные'!A911</f>
        <v>07.08.2013</v>
      </c>
      <c r="E909" s="1">
        <f>'Исходные данные'!B911</f>
        <v>685.32</v>
      </c>
      <c r="F909" s="12">
        <f t="shared" si="126"/>
        <v>0.96201465509980633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-3.8725594440983967E-2</v>
      </c>
      <c r="J909" s="18">
        <f t="shared" si="129"/>
        <v>-8.8423948685800971E-6</v>
      </c>
      <c r="K909" s="12">
        <f t="shared" si="133"/>
        <v>0.89070971654876341</v>
      </c>
      <c r="L909" s="12">
        <f t="shared" si="130"/>
        <v>-0.1157366997133203</v>
      </c>
      <c r="M909" s="12">
        <f t="shared" si="134"/>
        <v>1.3394983660531266E-2</v>
      </c>
      <c r="N909" s="18">
        <f t="shared" si="131"/>
        <v>3.0585388421886915E-6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702.69</v>
      </c>
      <c r="D910" s="5" t="str">
        <f>'Исходные данные'!A912</f>
        <v>06.08.2013</v>
      </c>
      <c r="E910" s="1">
        <f>'Исходные данные'!B912</f>
        <v>686.15</v>
      </c>
      <c r="F910" s="12">
        <f t="shared" si="126"/>
        <v>0.97646188219556262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-2.3819564557286132E-2</v>
      </c>
      <c r="J910" s="18">
        <f t="shared" si="129"/>
        <v>-5.4236517928525182E-6</v>
      </c>
      <c r="K910" s="12">
        <f t="shared" si="133"/>
        <v>0.90408610898016739</v>
      </c>
      <c r="L910" s="12">
        <f t="shared" si="130"/>
        <v>-0.10083066982962241</v>
      </c>
      <c r="M910" s="12">
        <f t="shared" si="134"/>
        <v>1.0166823978290319E-2</v>
      </c>
      <c r="N910" s="18">
        <f t="shared" si="131"/>
        <v>2.314958905518832E-6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703.41</v>
      </c>
      <c r="D911" s="5" t="str">
        <f>'Исходные данные'!A913</f>
        <v>05.08.2013</v>
      </c>
      <c r="E911" s="1">
        <f>'Исходные данные'!B913</f>
        <v>691.85</v>
      </c>
      <c r="F911" s="12">
        <f t="shared" si="126"/>
        <v>0.98356577245134424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-1.6570767485360627E-2</v>
      </c>
      <c r="J911" s="18">
        <f t="shared" si="129"/>
        <v>-3.7625889376403618E-6</v>
      </c>
      <c r="K911" s="12">
        <f t="shared" si="133"/>
        <v>0.9106634558454958</v>
      </c>
      <c r="L911" s="12">
        <f t="shared" si="130"/>
        <v>-9.3581872757696985E-2</v>
      </c>
      <c r="M911" s="12">
        <f t="shared" si="134"/>
        <v>8.7575669088377807E-3</v>
      </c>
      <c r="N911" s="18">
        <f t="shared" si="131"/>
        <v>1.988509246837774E-6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705.67</v>
      </c>
      <c r="D912" s="5" t="str">
        <f>'Исходные данные'!A914</f>
        <v>02.08.2013</v>
      </c>
      <c r="E912" s="1">
        <f>'Исходные данные'!B914</f>
        <v>697.06</v>
      </c>
      <c r="F912" s="12">
        <f t="shared" si="126"/>
        <v>0.98779882948120223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-1.2276215851813526E-2</v>
      </c>
      <c r="J912" s="18">
        <f t="shared" si="129"/>
        <v>-2.7796802166582776E-6</v>
      </c>
      <c r="K912" s="12">
        <f t="shared" si="133"/>
        <v>0.91458275687403201</v>
      </c>
      <c r="L912" s="12">
        <f t="shared" si="130"/>
        <v>-8.928732112414986E-2</v>
      </c>
      <c r="M912" s="12">
        <f t="shared" si="134"/>
        <v>7.9722257135270511E-3</v>
      </c>
      <c r="N912" s="18">
        <f t="shared" si="131"/>
        <v>1.8051359120858001E-6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710.88</v>
      </c>
      <c r="D913" s="5" t="str">
        <f>'Исходные данные'!A915</f>
        <v>01.08.2013</v>
      </c>
      <c r="E913" s="1">
        <f>'Исходные данные'!B915</f>
        <v>699.83</v>
      </c>
      <c r="F913" s="12">
        <f t="shared" si="126"/>
        <v>0.98445588566284048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-1.5666190781622083E-2</v>
      </c>
      <c r="J913" s="18">
        <f t="shared" si="129"/>
        <v>-3.5373652129537382E-6</v>
      </c>
      <c r="K913" s="12">
        <f t="shared" si="133"/>
        <v>0.91148759348425756</v>
      </c>
      <c r="L913" s="12">
        <f t="shared" si="130"/>
        <v>-9.2677296053958386E-2</v>
      </c>
      <c r="M913" s="12">
        <f t="shared" si="134"/>
        <v>8.5890812038730436E-3</v>
      </c>
      <c r="N913" s="18">
        <f t="shared" si="131"/>
        <v>1.9393812755974542E-6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715.91</v>
      </c>
      <c r="D914" s="5" t="str">
        <f>'Исходные данные'!A916</f>
        <v>31.07.2013</v>
      </c>
      <c r="E914" s="1">
        <f>'Исходные данные'!B916</f>
        <v>695.14</v>
      </c>
      <c r="F914" s="12">
        <f t="shared" si="126"/>
        <v>0.97098797334860532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-2.9441196608294525E-2</v>
      </c>
      <c r="J914" s="18">
        <f t="shared" si="129"/>
        <v>-6.6291541266226309E-6</v>
      </c>
      <c r="K914" s="12">
        <f t="shared" si="133"/>
        <v>0.89901792860303864</v>
      </c>
      <c r="L914" s="12">
        <f t="shared" si="130"/>
        <v>-0.1064523018806308</v>
      </c>
      <c r="M914" s="12">
        <f t="shared" si="134"/>
        <v>1.1332092575684944E-2</v>
      </c>
      <c r="N914" s="18">
        <f t="shared" si="131"/>
        <v>2.551601052798486E-6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705.32</v>
      </c>
      <c r="D915" s="5" t="str">
        <f>'Исходные данные'!A917</f>
        <v>30.07.2013</v>
      </c>
      <c r="E915" s="1">
        <f>'Исходные данные'!B917</f>
        <v>698.82</v>
      </c>
      <c r="F915" s="12">
        <f t="shared" si="126"/>
        <v>0.9907843248454602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-9.2584021971072773E-3</v>
      </c>
      <c r="J915" s="18">
        <f t="shared" si="129"/>
        <v>-2.078858221871879E-6</v>
      </c>
      <c r="K915" s="12">
        <f t="shared" si="133"/>
        <v>0.91734696604232169</v>
      </c>
      <c r="L915" s="12">
        <f t="shared" si="130"/>
        <v>-8.6269507469443535E-2</v>
      </c>
      <c r="M915" s="12">
        <f t="shared" si="134"/>
        <v>7.4424279190203665E-3</v>
      </c>
      <c r="N915" s="18">
        <f t="shared" si="131"/>
        <v>1.6711039486898019E-6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696.68</v>
      </c>
      <c r="D916" s="5" t="str">
        <f>'Исходные данные'!A918</f>
        <v>29.07.2013</v>
      </c>
      <c r="E916" s="1">
        <f>'Исходные данные'!B918</f>
        <v>693.21</v>
      </c>
      <c r="F916" s="12">
        <f t="shared" si="126"/>
        <v>0.9950192340816445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-4.9932112750594336E-3</v>
      </c>
      <c r="J916" s="18">
        <f t="shared" si="129"/>
        <v>-1.1180338179708978E-6</v>
      </c>
      <c r="K916" s="12">
        <f t="shared" si="133"/>
        <v>0.92126798199085735</v>
      </c>
      <c r="L916" s="12">
        <f t="shared" si="130"/>
        <v>-8.2004316547395789E-2</v>
      </c>
      <c r="M916" s="12">
        <f t="shared" si="134"/>
        <v>6.7247079324054843E-3</v>
      </c>
      <c r="N916" s="18">
        <f t="shared" si="131"/>
        <v>1.5057345804613474E-6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696.6</v>
      </c>
      <c r="D917" s="5" t="str">
        <f>'Исходные данные'!A919</f>
        <v>26.07.2013</v>
      </c>
      <c r="E917" s="1">
        <f>'Исходные данные'!B919</f>
        <v>694.32</v>
      </c>
      <c r="F917" s="12">
        <f t="shared" si="126"/>
        <v>0.99672695951765722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-3.2784085959114413E-3</v>
      </c>
      <c r="J917" s="18">
        <f t="shared" si="129"/>
        <v>-7.3202219108291189E-7</v>
      </c>
      <c r="K917" s="12">
        <f t="shared" si="133"/>
        <v>0.92284913008562963</v>
      </c>
      <c r="L917" s="12">
        <f t="shared" si="130"/>
        <v>-8.0289513868247717E-2</v>
      </c>
      <c r="M917" s="12">
        <f t="shared" si="134"/>
        <v>6.446406037199536E-3</v>
      </c>
      <c r="N917" s="18">
        <f t="shared" si="131"/>
        <v>1.4393911356400025E-6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695.04</v>
      </c>
      <c r="D918" s="5" t="str">
        <f>'Исходные данные'!A920</f>
        <v>25.07.2013</v>
      </c>
      <c r="E918" s="1">
        <f>'Исходные данные'!B920</f>
        <v>699.35</v>
      </c>
      <c r="F918" s="12">
        <f t="shared" si="126"/>
        <v>1.0062010819521179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6.1819343598517162E-3</v>
      </c>
      <c r="J918" s="18">
        <f t="shared" si="129"/>
        <v>1.3764857691575592E-6</v>
      </c>
      <c r="K918" s="12">
        <f t="shared" si="133"/>
        <v>0.93162102650468281</v>
      </c>
      <c r="L918" s="12">
        <f t="shared" si="130"/>
        <v>-7.082917091248464E-2</v>
      </c>
      <c r="M918" s="12">
        <f t="shared" si="134"/>
        <v>5.0167714521499544E-3</v>
      </c>
      <c r="N918" s="18">
        <f t="shared" si="131"/>
        <v>1.1170475305994604E-6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697.62</v>
      </c>
      <c r="D919" s="5" t="str">
        <f>'Исходные данные'!A921</f>
        <v>24.07.2013</v>
      </c>
      <c r="E919" s="1">
        <f>'Исходные данные'!B921</f>
        <v>701.64</v>
      </c>
      <c r="F919" s="12">
        <f t="shared" si="126"/>
        <v>1.0057624494710586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5.7459100670075314E-3</v>
      </c>
      <c r="J919" s="18">
        <f t="shared" si="129"/>
        <v>1.2758285901142464E-6</v>
      </c>
      <c r="K919" s="12">
        <f t="shared" si="133"/>
        <v>0.93121490565111564</v>
      </c>
      <c r="L919" s="12">
        <f t="shared" si="130"/>
        <v>-7.1265195205328716E-2</v>
      </c>
      <c r="M919" s="12">
        <f t="shared" si="134"/>
        <v>5.0787280476536009E-3</v>
      </c>
      <c r="N919" s="18">
        <f t="shared" si="131"/>
        <v>1.1276867143843307E-6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714.24</v>
      </c>
      <c r="D920" s="5" t="str">
        <f>'Исходные данные'!A922</f>
        <v>23.07.2013</v>
      </c>
      <c r="E920" s="1">
        <f>'Исходные данные'!B922</f>
        <v>706.61</v>
      </c>
      <c r="F920" s="12">
        <f t="shared" si="126"/>
        <v>0.98931731630824371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-1.0740153209417617E-2</v>
      </c>
      <c r="J920" s="18">
        <f t="shared" si="129"/>
        <v>-2.3781002129745077E-6</v>
      </c>
      <c r="K920" s="12">
        <f t="shared" si="133"/>
        <v>0.91598869280663675</v>
      </c>
      <c r="L920" s="12">
        <f t="shared" si="130"/>
        <v>-8.7751258481753913E-2</v>
      </c>
      <c r="M920" s="12">
        <f t="shared" si="134"/>
        <v>7.7002833651315808E-3</v>
      </c>
      <c r="N920" s="18">
        <f t="shared" si="131"/>
        <v>1.705007847981755E-6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715.8</v>
      </c>
      <c r="D921" s="5" t="str">
        <f>'Исходные данные'!A923</f>
        <v>22.07.2013</v>
      </c>
      <c r="E921" s="1">
        <f>'Исходные данные'!B923</f>
        <v>701.03</v>
      </c>
      <c r="F921" s="12">
        <f t="shared" si="126"/>
        <v>0.97936574462140269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-2.0850116207352068E-2</v>
      </c>
      <c r="J921" s="18">
        <f t="shared" si="129"/>
        <v>-4.6037774818698933E-6</v>
      </c>
      <c r="K921" s="12">
        <f t="shared" si="133"/>
        <v>0.90677473587842217</v>
      </c>
      <c r="L921" s="12">
        <f t="shared" si="130"/>
        <v>-9.7861221479688315E-2</v>
      </c>
      <c r="M921" s="12">
        <f t="shared" si="134"/>
        <v>9.5768186694966013E-3</v>
      </c>
      <c r="N921" s="18">
        <f t="shared" si="131"/>
        <v>2.1145945519014903E-6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711.03</v>
      </c>
      <c r="D922" s="5" t="str">
        <f>'Исходные данные'!A924</f>
        <v>19.07.2013</v>
      </c>
      <c r="E922" s="1">
        <f>'Исходные данные'!B924</f>
        <v>700.71</v>
      </c>
      <c r="F922" s="12">
        <f t="shared" si="126"/>
        <v>0.98548584447913601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-1.462051628842707E-2</v>
      </c>
      <c r="J922" s="18">
        <f t="shared" si="129"/>
        <v>-3.2192501369875483E-6</v>
      </c>
      <c r="K922" s="12">
        <f t="shared" si="133"/>
        <v>0.91244121131165368</v>
      </c>
      <c r="L922" s="12">
        <f t="shared" si="130"/>
        <v>-9.1631621560763363E-2</v>
      </c>
      <c r="M922" s="12">
        <f t="shared" si="134"/>
        <v>8.3963540698549447E-3</v>
      </c>
      <c r="N922" s="18">
        <f t="shared" si="131"/>
        <v>1.8487694590492792E-6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702.92</v>
      </c>
      <c r="D923" s="5" t="str">
        <f>'Исходные данные'!A925</f>
        <v>18.07.2013</v>
      </c>
      <c r="E923" s="1">
        <f>'Исходные данные'!B925</f>
        <v>696.6</v>
      </c>
      <c r="F923" s="12">
        <f t="shared" si="126"/>
        <v>0.99100893416035973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-9.0317293947445049E-3</v>
      </c>
      <c r="J923" s="18">
        <f t="shared" si="129"/>
        <v>-1.9831204828257115E-6</v>
      </c>
      <c r="K923" s="12">
        <f t="shared" si="133"/>
        <v>0.91755492721853427</v>
      </c>
      <c r="L923" s="12">
        <f t="shared" si="130"/>
        <v>-8.6042834667080861E-2</v>
      </c>
      <c r="M923" s="12">
        <f t="shared" si="134"/>
        <v>7.4033693975466049E-3</v>
      </c>
      <c r="N923" s="18">
        <f t="shared" si="131"/>
        <v>1.6255772125704888E-6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683.14</v>
      </c>
      <c r="D924" s="5" t="str">
        <f>'Исходные данные'!A926</f>
        <v>17.07.2013</v>
      </c>
      <c r="E924" s="1">
        <f>'Исходные данные'!B926</f>
        <v>694.96</v>
      </c>
      <c r="F924" s="12">
        <f t="shared" si="126"/>
        <v>1.0173024563047106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1.7154473347935371E-2</v>
      </c>
      <c r="J924" s="18">
        <f t="shared" si="129"/>
        <v>3.7561397499554998E-6</v>
      </c>
      <c r="K924" s="12">
        <f t="shared" si="133"/>
        <v>0.94189956223226357</v>
      </c>
      <c r="L924" s="12">
        <f t="shared" si="130"/>
        <v>-5.9856631924400924E-2</v>
      </c>
      <c r="M924" s="12">
        <f t="shared" si="134"/>
        <v>3.5828163853332067E-3</v>
      </c>
      <c r="N924" s="18">
        <f t="shared" si="131"/>
        <v>7.8449269579946764E-7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687.83</v>
      </c>
      <c r="D925" s="5" t="str">
        <f>'Исходные данные'!A927</f>
        <v>16.07.2013</v>
      </c>
      <c r="E925" s="1">
        <f>'Исходные данные'!B927</f>
        <v>690.68</v>
      </c>
      <c r="F925" s="12">
        <f t="shared" si="126"/>
        <v>1.004143465681927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4.134905166652234E-3</v>
      </c>
      <c r="J925" s="18">
        <f t="shared" si="129"/>
        <v>9.028509836402373E-7</v>
      </c>
      <c r="K925" s="12">
        <f t="shared" si="133"/>
        <v>0.92971592163432337</v>
      </c>
      <c r="L925" s="12">
        <f t="shared" si="130"/>
        <v>-7.2876200105684102E-2</v>
      </c>
      <c r="M925" s="12">
        <f t="shared" si="134"/>
        <v>5.3109405418437054E-3</v>
      </c>
      <c r="N925" s="18">
        <f t="shared" si="131"/>
        <v>1.159636726600092E-6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683.39</v>
      </c>
      <c r="D926" s="5" t="str">
        <f>'Исходные данные'!A928</f>
        <v>15.07.2013</v>
      </c>
      <c r="E926" s="1">
        <f>'Исходные данные'!B928</f>
        <v>690.03</v>
      </c>
      <c r="F926" s="12">
        <f t="shared" si="126"/>
        <v>1.0097162674314812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9.6693680516493543E-3</v>
      </c>
      <c r="J926" s="18">
        <f t="shared" si="129"/>
        <v>2.1054007958578087E-6</v>
      </c>
      <c r="K926" s="12">
        <f t="shared" si="133"/>
        <v>0.93487566492972352</v>
      </c>
      <c r="L926" s="12">
        <f t="shared" si="130"/>
        <v>-6.7341737220686954E-2</v>
      </c>
      <c r="M926" s="12">
        <f t="shared" si="134"/>
        <v>4.5349095719000492E-3</v>
      </c>
      <c r="N926" s="18">
        <f t="shared" si="131"/>
        <v>9.8742773786472428E-7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690.75</v>
      </c>
      <c r="D927" s="5" t="str">
        <f>'Исходные данные'!A929</f>
        <v>12.07.2013</v>
      </c>
      <c r="E927" s="1">
        <f>'Исходные данные'!B929</f>
        <v>683.31</v>
      </c>
      <c r="F927" s="12">
        <f t="shared" si="126"/>
        <v>0.98922909880564591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-1.0829327263644876E-2</v>
      </c>
      <c r="J927" s="18">
        <f t="shared" si="129"/>
        <v>-2.3513882251944999E-6</v>
      </c>
      <c r="K927" s="12">
        <f t="shared" si="133"/>
        <v>0.91590701402314112</v>
      </c>
      <c r="L927" s="12">
        <f t="shared" si="130"/>
        <v>-8.7840432535981172E-2</v>
      </c>
      <c r="M927" s="12">
        <f t="shared" si="134"/>
        <v>7.7159415881082527E-3</v>
      </c>
      <c r="N927" s="18">
        <f t="shared" si="131"/>
        <v>1.6753740795584532E-6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695.89</v>
      </c>
      <c r="D928" s="5" t="str">
        <f>'Исходные данные'!A930</f>
        <v>11.07.2013</v>
      </c>
      <c r="E928" s="1">
        <f>'Исходные данные'!B930</f>
        <v>681.24</v>
      </c>
      <c r="F928" s="12">
        <f t="shared" si="126"/>
        <v>0.97894782221328092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-2.1276934896191403E-2</v>
      </c>
      <c r="J928" s="18">
        <f t="shared" si="129"/>
        <v>-4.6069987544533266E-6</v>
      </c>
      <c r="K928" s="12">
        <f t="shared" si="133"/>
        <v>0.90638779005830994</v>
      </c>
      <c r="L928" s="12">
        <f t="shared" si="130"/>
        <v>-9.8288040168527713E-2</v>
      </c>
      <c r="M928" s="12">
        <f t="shared" si="134"/>
        <v>9.6605388401701086E-3</v>
      </c>
      <c r="N928" s="18">
        <f t="shared" si="131"/>
        <v>2.0917529061941303E-6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696.09</v>
      </c>
      <c r="D929" s="5" t="str">
        <f>'Исходные данные'!A931</f>
        <v>10.07.2013</v>
      </c>
      <c r="E929" s="1">
        <f>'Исходные данные'!B931</f>
        <v>680.29</v>
      </c>
      <c r="F929" s="12">
        <f t="shared" si="126"/>
        <v>0.97730178568863213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-2.2959784473732172E-2</v>
      </c>
      <c r="J929" s="18">
        <f t="shared" si="129"/>
        <v>-4.9575032371609347E-6</v>
      </c>
      <c r="K929" s="12">
        <f t="shared" si="133"/>
        <v>0.90486375846635181</v>
      </c>
      <c r="L929" s="12">
        <f t="shared" si="130"/>
        <v>-9.9970889746068464E-2</v>
      </c>
      <c r="M929" s="12">
        <f t="shared" si="134"/>
        <v>9.9941787966205693E-3</v>
      </c>
      <c r="N929" s="18">
        <f t="shared" si="131"/>
        <v>2.1579546530019228E-6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698.88</v>
      </c>
      <c r="D930" s="5" t="str">
        <f>'Исходные данные'!A932</f>
        <v>09.07.2013</v>
      </c>
      <c r="E930" s="1">
        <f>'Исходные данные'!B932</f>
        <v>681.34</v>
      </c>
      <c r="F930" s="12">
        <f t="shared" si="126"/>
        <v>0.97490270146520153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-2.5417606333003499E-2</v>
      </c>
      <c r="J930" s="18">
        <f t="shared" si="129"/>
        <v>-5.4728811614644751E-6</v>
      </c>
      <c r="K930" s="12">
        <f t="shared" si="133"/>
        <v>0.90264249539379826</v>
      </c>
      <c r="L930" s="12">
        <f t="shared" si="130"/>
        <v>-0.10242871160533985</v>
      </c>
      <c r="M930" s="12">
        <f t="shared" si="134"/>
        <v>1.0491640961129875E-2</v>
      </c>
      <c r="N930" s="18">
        <f t="shared" si="131"/>
        <v>2.2590445149219405E-6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705.4</v>
      </c>
      <c r="D931" s="5" t="str">
        <f>'Исходные данные'!A933</f>
        <v>08.07.2013</v>
      </c>
      <c r="E931" s="1">
        <f>'Исходные данные'!B933</f>
        <v>682.16</v>
      </c>
      <c r="F931" s="12">
        <f t="shared" si="126"/>
        <v>0.96705415367167558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-3.3500783368157545E-2</v>
      </c>
      <c r="J931" s="18">
        <f t="shared" si="129"/>
        <v>-7.1932060478638428E-6</v>
      </c>
      <c r="K931" s="12">
        <f t="shared" si="133"/>
        <v>0.89537568532657985</v>
      </c>
      <c r="L931" s="12">
        <f t="shared" si="130"/>
        <v>-0.1105118886404939</v>
      </c>
      <c r="M931" s="12">
        <f t="shared" si="134"/>
        <v>1.2212877530888915E-2</v>
      </c>
      <c r="N931" s="18">
        <f t="shared" si="131"/>
        <v>2.6223191127080227E-6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704.42</v>
      </c>
      <c r="D932" s="5" t="str">
        <f>'Исходные данные'!A934</f>
        <v>05.07.2013</v>
      </c>
      <c r="E932" s="1">
        <f>'Исходные данные'!B934</f>
        <v>684.84</v>
      </c>
      <c r="F932" s="12">
        <f t="shared" si="126"/>
        <v>0.97220408279151649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-2.8189534840907842E-2</v>
      </c>
      <c r="J932" s="18">
        <f t="shared" si="129"/>
        <v>-6.0358941797247361E-6</v>
      </c>
      <c r="K932" s="12">
        <f t="shared" si="133"/>
        <v>0.90014389949282236</v>
      </c>
      <c r="L932" s="12">
        <f t="shared" si="130"/>
        <v>-0.10520064011324409</v>
      </c>
      <c r="M932" s="12">
        <f t="shared" si="134"/>
        <v>1.1067174680236293E-2</v>
      </c>
      <c r="N932" s="18">
        <f t="shared" si="131"/>
        <v>2.369684197182869E-6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703.27</v>
      </c>
      <c r="D933" s="5" t="str">
        <f>'Исходные данные'!A935</f>
        <v>04.07.2013</v>
      </c>
      <c r="E933" s="1">
        <f>'Исходные данные'!B935</f>
        <v>682.18</v>
      </c>
      <c r="F933" s="12">
        <f t="shared" si="126"/>
        <v>0.97001151762480975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-3.0447333715191975E-2</v>
      </c>
      <c r="J933" s="18">
        <f t="shared" si="129"/>
        <v>-6.501134397633737E-6</v>
      </c>
      <c r="K933" s="12">
        <f t="shared" si="133"/>
        <v>0.89811384819599516</v>
      </c>
      <c r="L933" s="12">
        <f t="shared" si="130"/>
        <v>-0.10745843898752833</v>
      </c>
      <c r="M933" s="12">
        <f t="shared" si="134"/>
        <v>1.1547316109636338E-2</v>
      </c>
      <c r="N933" s="18">
        <f t="shared" si="131"/>
        <v>2.4655904081101783E-6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694.9</v>
      </c>
      <c r="D934" s="5" t="str">
        <f>'Исходные данные'!A936</f>
        <v>03.07.2013</v>
      </c>
      <c r="E934" s="1">
        <f>'Исходные данные'!B936</f>
        <v>678.21</v>
      </c>
      <c r="F934" s="12">
        <f t="shared" si="126"/>
        <v>0.975982155705857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-2.4310975824443529E-2</v>
      </c>
      <c r="J934" s="18">
        <f t="shared" si="129"/>
        <v>-5.176407261968988E-6</v>
      </c>
      <c r="K934" s="12">
        <f t="shared" si="133"/>
        <v>0.9036419400234873</v>
      </c>
      <c r="L934" s="12">
        <f t="shared" si="130"/>
        <v>-0.10132208109677981</v>
      </c>
      <c r="M934" s="12">
        <f t="shared" si="134"/>
        <v>1.0266164117782417E-2</v>
      </c>
      <c r="N934" s="18">
        <f t="shared" si="131"/>
        <v>2.1859199266868897E-6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686.72</v>
      </c>
      <c r="D935" s="5" t="str">
        <f>'Исходные данные'!A937</f>
        <v>02.07.2013</v>
      </c>
      <c r="E935" s="1">
        <f>'Исходные данные'!B937</f>
        <v>678.61</v>
      </c>
      <c r="F935" s="12">
        <f t="shared" si="126"/>
        <v>0.98819023765144454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-1.1880051539093474E-2</v>
      </c>
      <c r="J935" s="18">
        <f t="shared" si="129"/>
        <v>-2.5224963150190069E-6</v>
      </c>
      <c r="K935" s="12">
        <f t="shared" si="133"/>
        <v>0.91494515370294027</v>
      </c>
      <c r="L935" s="12">
        <f t="shared" si="130"/>
        <v>-8.8891156811429742E-2</v>
      </c>
      <c r="M935" s="12">
        <f t="shared" si="134"/>
        <v>7.9016377592741847E-3</v>
      </c>
      <c r="N935" s="18">
        <f t="shared" si="131"/>
        <v>1.6777580522100247E-6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675.65</v>
      </c>
      <c r="D936" s="5" t="str">
        <f>'Исходные данные'!A938</f>
        <v>01.07.2013</v>
      </c>
      <c r="E936" s="1">
        <f>'Исходные данные'!B938</f>
        <v>665.15</v>
      </c>
      <c r="F936" s="12">
        <f t="shared" si="126"/>
        <v>0.98445940945755939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-1.5662611354180338E-2</v>
      </c>
      <c r="J936" s="18">
        <f t="shared" si="129"/>
        <v>-3.3163667844302143E-6</v>
      </c>
      <c r="K936" s="12">
        <f t="shared" si="133"/>
        <v>0.91149085609380165</v>
      </c>
      <c r="L936" s="12">
        <f t="shared" si="130"/>
        <v>-9.2673716626516606E-2</v>
      </c>
      <c r="M936" s="12">
        <f t="shared" si="134"/>
        <v>8.5884177533718919E-3</v>
      </c>
      <c r="N936" s="18">
        <f t="shared" si="131"/>
        <v>1.8184926334452775E-6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680.4</v>
      </c>
      <c r="D937" s="5" t="str">
        <f>'Исходные данные'!A939</f>
        <v>28.06.2013</v>
      </c>
      <c r="E937" s="1">
        <f>'Исходные данные'!B939</f>
        <v>665.93</v>
      </c>
      <c r="F937" s="12">
        <f t="shared" si="126"/>
        <v>0.97873309817754262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-2.1496300610351297E-2</v>
      </c>
      <c r="J937" s="18">
        <f t="shared" si="129"/>
        <v>-4.5388756139015525E-6</v>
      </c>
      <c r="K937" s="12">
        <f t="shared" si="133"/>
        <v>0.90618898146013027</v>
      </c>
      <c r="L937" s="12">
        <f t="shared" si="130"/>
        <v>-9.8507405882687638E-2</v>
      </c>
      <c r="M937" s="12">
        <f t="shared" si="134"/>
        <v>9.7037090137365549E-3</v>
      </c>
      <c r="N937" s="18">
        <f t="shared" si="131"/>
        <v>2.0489073448124693E-6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682.59</v>
      </c>
      <c r="D938" s="5" t="str">
        <f>'Исходные данные'!A940</f>
        <v>27.06.2013</v>
      </c>
      <c r="E938" s="1">
        <f>'Исходные данные'!B940</f>
        <v>664.07</v>
      </c>
      <c r="F938" s="12">
        <f t="shared" si="126"/>
        <v>0.97286804670446392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-2.7506820890439741E-2</v>
      </c>
      <c r="J938" s="18">
        <f t="shared" si="129"/>
        <v>-5.7917675511707871E-6</v>
      </c>
      <c r="K938" s="12">
        <f t="shared" si="133"/>
        <v>0.90075865011597023</v>
      </c>
      <c r="L938" s="12">
        <f t="shared" si="130"/>
        <v>-0.10451792616277603</v>
      </c>
      <c r="M938" s="12">
        <f t="shared" si="134"/>
        <v>1.0923996889367493E-2</v>
      </c>
      <c r="N938" s="18">
        <f t="shared" si="131"/>
        <v>2.3001295193265717E-6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676.79</v>
      </c>
      <c r="D939" s="5" t="str">
        <f>'Исходные данные'!A941</f>
        <v>26.06.2013</v>
      </c>
      <c r="E939" s="1">
        <f>'Исходные данные'!B941</f>
        <v>665.17</v>
      </c>
      <c r="F939" s="12">
        <f t="shared" si="126"/>
        <v>0.98283071558385904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-1.7318385685652429E-2</v>
      </c>
      <c r="J939" s="18">
        <f t="shared" si="129"/>
        <v>-3.6363384698717514E-6</v>
      </c>
      <c r="K939" s="12">
        <f t="shared" si="133"/>
        <v>0.90998288170807062</v>
      </c>
      <c r="L939" s="12">
        <f t="shared" si="130"/>
        <v>-9.4329490957988732E-2</v>
      </c>
      <c r="M939" s="12">
        <f t="shared" si="134"/>
        <v>8.8980528643932705E-3</v>
      </c>
      <c r="N939" s="18">
        <f t="shared" si="131"/>
        <v>1.8683226326661422E-6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679.74</v>
      </c>
      <c r="D940" s="5" t="str">
        <f>'Исходные данные'!A942</f>
        <v>25.06.2013</v>
      </c>
      <c r="E940" s="1">
        <f>'Исходные данные'!B942</f>
        <v>660.86</v>
      </c>
      <c r="F940" s="12">
        <f t="shared" si="126"/>
        <v>0.97222467414011238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-2.8168354997189473E-2</v>
      </c>
      <c r="J940" s="18">
        <f t="shared" si="129"/>
        <v>-5.8979970088759408E-6</v>
      </c>
      <c r="K940" s="12">
        <f t="shared" si="133"/>
        <v>0.90016296460183498</v>
      </c>
      <c r="L940" s="12">
        <f t="shared" si="130"/>
        <v>-0.10517946026952571</v>
      </c>
      <c r="M940" s="12">
        <f t="shared" si="134"/>
        <v>1.1062718862588729E-2</v>
      </c>
      <c r="N940" s="18">
        <f t="shared" si="131"/>
        <v>2.3163540351608729E-6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687.32</v>
      </c>
      <c r="D941" s="5" t="str">
        <f>'Исходные данные'!A943</f>
        <v>24.06.2013</v>
      </c>
      <c r="E941" s="1">
        <f>'Исходные данные'!B943</f>
        <v>658.53</v>
      </c>
      <c r="F941" s="12">
        <f t="shared" si="126"/>
        <v>0.95811266949892326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-4.2789898846386502E-2</v>
      </c>
      <c r="J941" s="18">
        <f t="shared" si="129"/>
        <v>-8.9345049090599721E-6</v>
      </c>
      <c r="K941" s="12">
        <f t="shared" si="133"/>
        <v>0.88709694779299086</v>
      </c>
      <c r="L941" s="12">
        <f t="shared" si="130"/>
        <v>-0.11980100411872281</v>
      </c>
      <c r="M941" s="12">
        <f t="shared" si="134"/>
        <v>1.4352280587854231E-2</v>
      </c>
      <c r="N941" s="18">
        <f t="shared" si="131"/>
        <v>2.9967474760510798E-6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693.49</v>
      </c>
      <c r="D942" s="5" t="str">
        <f>'Исходные данные'!A944</f>
        <v>21.06.2013</v>
      </c>
      <c r="E942" s="1">
        <f>'Исходные данные'!B944</f>
        <v>662.89</v>
      </c>
      <c r="F942" s="12">
        <f t="shared" si="126"/>
        <v>0.95587535508803301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-4.5127756138247856E-2</v>
      </c>
      <c r="J942" s="18">
        <f t="shared" si="129"/>
        <v>-9.396349047712662E-6</v>
      </c>
      <c r="K942" s="12">
        <f t="shared" si="133"/>
        <v>0.88502546408513849</v>
      </c>
      <c r="L942" s="12">
        <f t="shared" si="130"/>
        <v>-0.1221388614105841</v>
      </c>
      <c r="M942" s="12">
        <f t="shared" si="134"/>
        <v>1.4917901466673858E-2</v>
      </c>
      <c r="N942" s="18">
        <f t="shared" si="131"/>
        <v>3.1061550858153226E-6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700.07</v>
      </c>
      <c r="D943" s="5" t="str">
        <f>'Исходные данные'!A945</f>
        <v>20.06.2013</v>
      </c>
      <c r="E943" s="1">
        <f>'Исходные данные'!B945</f>
        <v>661.69</v>
      </c>
      <c r="F943" s="12">
        <f t="shared" si="126"/>
        <v>0.9451769108803405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-5.6383161728706999E-2</v>
      </c>
      <c r="J943" s="18">
        <f t="shared" si="129"/>
        <v>-1.1707144971245977E-5</v>
      </c>
      <c r="K943" s="12">
        <f t="shared" si="133"/>
        <v>0.87511999314742395</v>
      </c>
      <c r="L943" s="12">
        <f t="shared" si="130"/>
        <v>-0.13339426700104332</v>
      </c>
      <c r="M943" s="12">
        <f t="shared" si="134"/>
        <v>1.7794030468745618E-2</v>
      </c>
      <c r="N943" s="18">
        <f t="shared" si="131"/>
        <v>3.6946720959479295E-6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697.81</v>
      </c>
      <c r="D944" s="5" t="str">
        <f>'Исходные данные'!A946</f>
        <v>19.06.2013</v>
      </c>
      <c r="E944" s="1">
        <f>'Исходные данные'!B946</f>
        <v>665.48</v>
      </c>
      <c r="F944" s="12">
        <f t="shared" si="126"/>
        <v>0.95366933692552425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-4.7438274612244938E-2</v>
      </c>
      <c r="J944" s="18">
        <f t="shared" si="129"/>
        <v>-9.8223775836593938E-6</v>
      </c>
      <c r="K944" s="12">
        <f t="shared" si="133"/>
        <v>0.88298295693432405</v>
      </c>
      <c r="L944" s="12">
        <f t="shared" si="130"/>
        <v>-0.12444937988458123</v>
      </c>
      <c r="M944" s="12">
        <f t="shared" si="134"/>
        <v>1.5487648153656801E-2</v>
      </c>
      <c r="N944" s="18">
        <f t="shared" si="131"/>
        <v>3.2068098869855436E-6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691.06</v>
      </c>
      <c r="D945" s="5" t="str">
        <f>'Исходные данные'!A947</f>
        <v>18.06.2013</v>
      </c>
      <c r="E945" s="1">
        <f>'Исходные данные'!B947</f>
        <v>667.4</v>
      </c>
      <c r="F945" s="12">
        <f t="shared" si="126"/>
        <v>0.96576274129598016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-3.4837084361004543E-2</v>
      </c>
      <c r="J945" s="18">
        <f t="shared" si="129"/>
        <v>-7.1930935681516038E-6</v>
      </c>
      <c r="K945" s="12">
        <f t="shared" si="133"/>
        <v>0.89417999298966444</v>
      </c>
      <c r="L945" s="12">
        <f t="shared" si="130"/>
        <v>-0.11184818963334081</v>
      </c>
      <c r="M945" s="12">
        <f t="shared" si="134"/>
        <v>1.2510017524255757E-2</v>
      </c>
      <c r="N945" s="18">
        <f t="shared" si="131"/>
        <v>2.5830441393630208E-6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682.12</v>
      </c>
      <c r="D946" s="5" t="str">
        <f>'Исходные данные'!A948</f>
        <v>17.06.2013</v>
      </c>
      <c r="E946" s="1">
        <f>'Исходные данные'!B948</f>
        <v>666.65</v>
      </c>
      <c r="F946" s="12">
        <f t="shared" si="126"/>
        <v>0.97732070603412891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-2.294042488324604E-2</v>
      </c>
      <c r="J946" s="18">
        <f t="shared" si="129"/>
        <v>-4.7234740754983229E-6</v>
      </c>
      <c r="K946" s="12">
        <f t="shared" si="133"/>
        <v>0.9048812764277312</v>
      </c>
      <c r="L946" s="12">
        <f t="shared" si="130"/>
        <v>-9.9951530155582322E-2</v>
      </c>
      <c r="M946" s="12">
        <f t="shared" si="134"/>
        <v>9.9903083804422747E-3</v>
      </c>
      <c r="N946" s="18">
        <f t="shared" si="131"/>
        <v>2.0570221729291506E-6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688.21</v>
      </c>
      <c r="D947" s="5" t="str">
        <f>'Исходные данные'!A949</f>
        <v>14.06.2013</v>
      </c>
      <c r="E947" s="1">
        <f>'Исходные данные'!B949</f>
        <v>651.41999999999996</v>
      </c>
      <c r="F947" s="12">
        <f t="shared" si="126"/>
        <v>0.94654247976635031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-5.493942844568727E-2</v>
      </c>
      <c r="J947" s="18">
        <f t="shared" si="129"/>
        <v>-1.1280552866202775E-5</v>
      </c>
      <c r="K947" s="12">
        <f t="shared" si="133"/>
        <v>0.87638434548232624</v>
      </c>
      <c r="L947" s="12">
        <f t="shared" si="130"/>
        <v>-0.13195053371802351</v>
      </c>
      <c r="M947" s="12">
        <f t="shared" si="134"/>
        <v>1.7410943348471243E-2</v>
      </c>
      <c r="N947" s="18">
        <f t="shared" si="131"/>
        <v>3.5749382993136902E-6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687.44</v>
      </c>
      <c r="D948" s="5" t="str">
        <f>'Исходные данные'!A950</f>
        <v>13.06.2013</v>
      </c>
      <c r="E948" s="1">
        <f>'Исходные данные'!B950</f>
        <v>648.42999999999995</v>
      </c>
      <c r="F948" s="12">
        <f t="shared" si="126"/>
        <v>0.94325322937274514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-5.8420496477799899E-2</v>
      </c>
      <c r="J948" s="18">
        <f t="shared" si="129"/>
        <v>-1.1961830964698766E-5</v>
      </c>
      <c r="K948" s="12">
        <f t="shared" si="133"/>
        <v>0.87333889573765255</v>
      </c>
      <c r="L948" s="12">
        <f t="shared" si="130"/>
        <v>-0.13543160175013624</v>
      </c>
      <c r="M948" s="12">
        <f t="shared" si="134"/>
        <v>1.834171875260749E-2</v>
      </c>
      <c r="N948" s="18">
        <f t="shared" si="131"/>
        <v>3.7555404789158149E-6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684.04</v>
      </c>
      <c r="D949" s="5" t="str">
        <f>'Исходные данные'!A951</f>
        <v>11.06.2013</v>
      </c>
      <c r="E949" s="1">
        <f>'Исходные данные'!B951</f>
        <v>655.33000000000004</v>
      </c>
      <c r="F949" s="12">
        <f t="shared" si="126"/>
        <v>0.95802877024735411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-4.2877469888776651E-2</v>
      </c>
      <c r="J949" s="18">
        <f t="shared" si="129"/>
        <v>-8.7548304056451101E-6</v>
      </c>
      <c r="K949" s="12">
        <f t="shared" si="133"/>
        <v>0.88701926718990687</v>
      </c>
      <c r="L949" s="12">
        <f t="shared" si="130"/>
        <v>-0.11988857516111294</v>
      </c>
      <c r="M949" s="12">
        <f t="shared" si="134"/>
        <v>1.4373270454161816E-2</v>
      </c>
      <c r="N949" s="18">
        <f t="shared" si="131"/>
        <v>2.934770767190121E-6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683.08</v>
      </c>
      <c r="D950" s="5" t="str">
        <f>'Исходные данные'!A952</f>
        <v>10.06.2013</v>
      </c>
      <c r="E950" s="1">
        <f>'Исходные данные'!B952</f>
        <v>665.5</v>
      </c>
      <c r="F950" s="12">
        <f t="shared" si="126"/>
        <v>0.97426362944311051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-2.6073345183872051E-2</v>
      </c>
      <c r="J950" s="18">
        <f t="shared" si="129"/>
        <v>-5.3088629080052701E-6</v>
      </c>
      <c r="K950" s="12">
        <f t="shared" si="133"/>
        <v>0.90205079166388802</v>
      </c>
      <c r="L950" s="12">
        <f t="shared" si="130"/>
        <v>-0.10308445045620833</v>
      </c>
      <c r="M950" s="12">
        <f t="shared" si="134"/>
        <v>1.0626403925858461E-2</v>
      </c>
      <c r="N950" s="18">
        <f t="shared" si="131"/>
        <v>2.1636702636210686E-6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675.5</v>
      </c>
      <c r="D951" s="5" t="str">
        <f>'Исходные данные'!A953</f>
        <v>07.06.2013</v>
      </c>
      <c r="E951" s="1">
        <f>'Исходные данные'!B953</f>
        <v>664.29</v>
      </c>
      <c r="F951" s="12">
        <f t="shared" si="126"/>
        <v>0.98340488527017023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-1.6734356282073214E-2</v>
      </c>
      <c r="J951" s="18">
        <f t="shared" si="129"/>
        <v>-3.3978166234985324E-6</v>
      </c>
      <c r="K951" s="12">
        <f t="shared" si="133"/>
        <v>0.9105144936911459</v>
      </c>
      <c r="L951" s="12">
        <f t="shared" si="130"/>
        <v>-9.3745461554409576E-2</v>
      </c>
      <c r="M951" s="12">
        <f t="shared" si="134"/>
        <v>8.7882115620492758E-3</v>
      </c>
      <c r="N951" s="18">
        <f t="shared" si="131"/>
        <v>1.7843967723061765E-6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669.69</v>
      </c>
      <c r="D952" s="5" t="str">
        <f>'Исходные данные'!A954</f>
        <v>06.06.2013</v>
      </c>
      <c r="E952" s="1">
        <f>'Исходные данные'!B954</f>
        <v>659.24</v>
      </c>
      <c r="F952" s="12">
        <f t="shared" si="126"/>
        <v>0.98439576520479621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-1.572726237941002E-2</v>
      </c>
      <c r="J952" s="18">
        <f t="shared" si="129"/>
        <v>-3.1844191524065855E-6</v>
      </c>
      <c r="K952" s="12">
        <f t="shared" si="133"/>
        <v>0.91143192918033089</v>
      </c>
      <c r="L952" s="12">
        <f t="shared" si="130"/>
        <v>-9.2738367651746326E-2</v>
      </c>
      <c r="M952" s="12">
        <f t="shared" si="134"/>
        <v>8.6004048347104612E-3</v>
      </c>
      <c r="N952" s="18">
        <f t="shared" si="131"/>
        <v>1.7413897735919615E-6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659.88</v>
      </c>
      <c r="D953" s="5" t="str">
        <f>'Исходные данные'!A955</f>
        <v>05.06.2013</v>
      </c>
      <c r="E953" s="1">
        <f>'Исходные данные'!B955</f>
        <v>664.19</v>
      </c>
      <c r="F953" s="12">
        <f t="shared" si="126"/>
        <v>1.0065314905740439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6.5102528154717797E-3</v>
      </c>
      <c r="J953" s="18">
        <f t="shared" si="129"/>
        <v>1.3145015982106892E-6</v>
      </c>
      <c r="K953" s="12">
        <f t="shared" si="133"/>
        <v>0.93192694509794016</v>
      </c>
      <c r="L953" s="12">
        <f t="shared" si="130"/>
        <v>-7.0500852456864466E-2</v>
      </c>
      <c r="M953" s="12">
        <f t="shared" si="134"/>
        <v>4.9703701971445663E-3</v>
      </c>
      <c r="N953" s="18">
        <f t="shared" si="131"/>
        <v>1.0035800072645629E-6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669.22</v>
      </c>
      <c r="D954" s="5" t="str">
        <f>'Исходные данные'!A956</f>
        <v>04.06.2013</v>
      </c>
      <c r="E954" s="1">
        <f>'Исходные данные'!B956</f>
        <v>669.2</v>
      </c>
      <c r="F954" s="12">
        <f t="shared" si="126"/>
        <v>0.9999701144616121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-2.9885984969497036E-5</v>
      </c>
      <c r="J954" s="18">
        <f t="shared" si="129"/>
        <v>-6.017512588730037E-9</v>
      </c>
      <c r="K954" s="12">
        <f t="shared" si="133"/>
        <v>0.92585190099513726</v>
      </c>
      <c r="L954" s="12">
        <f t="shared" si="130"/>
        <v>-7.704099125730586E-2</v>
      </c>
      <c r="M954" s="12">
        <f t="shared" si="134"/>
        <v>5.9353143339082714E-3</v>
      </c>
      <c r="N954" s="18">
        <f t="shared" si="131"/>
        <v>1.1950694868787499E-6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682.65</v>
      </c>
      <c r="D955" s="5" t="str">
        <f>'Исходные данные'!A957</f>
        <v>03.06.2013</v>
      </c>
      <c r="E955" s="1">
        <f>'Исходные данные'!B957</f>
        <v>668.03</v>
      </c>
      <c r="F955" s="12">
        <f t="shared" si="126"/>
        <v>0.97858346151029074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-2.1649200422906155E-2</v>
      </c>
      <c r="J955" s="18">
        <f t="shared" si="129"/>
        <v>-4.3468781282836198E-6</v>
      </c>
      <c r="K955" s="12">
        <f t="shared" si="133"/>
        <v>0.90605043592678869</v>
      </c>
      <c r="L955" s="12">
        <f t="shared" si="130"/>
        <v>-9.8660305695242492E-2</v>
      </c>
      <c r="M955" s="12">
        <f t="shared" si="134"/>
        <v>9.7338559198786902E-3</v>
      </c>
      <c r="N955" s="18">
        <f t="shared" si="131"/>
        <v>1.9544317838739301E-6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678.05</v>
      </c>
      <c r="D956" s="5" t="str">
        <f>'Исходные данные'!A958</f>
        <v>31.05.2013</v>
      </c>
      <c r="E956" s="1">
        <f>'Исходные данные'!B958</f>
        <v>670.67</v>
      </c>
      <c r="F956" s="12">
        <f t="shared" si="126"/>
        <v>0.98911584691394439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-1.0943818815859038E-2</v>
      </c>
      <c r="J956" s="18">
        <f t="shared" si="129"/>
        <v>-2.1912436313726448E-6</v>
      </c>
      <c r="K956" s="12">
        <f t="shared" si="133"/>
        <v>0.91580215641019169</v>
      </c>
      <c r="L956" s="12">
        <f t="shared" si="130"/>
        <v>-8.7954924088195399E-2</v>
      </c>
      <c r="M956" s="12">
        <f t="shared" si="134"/>
        <v>7.7360686713602083E-3</v>
      </c>
      <c r="N956" s="18">
        <f t="shared" si="131"/>
        <v>1.5489667266251132E-6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675.05</v>
      </c>
      <c r="D957" s="5" t="str">
        <f>'Исходные данные'!A959</f>
        <v>30.05.2013</v>
      </c>
      <c r="E957" s="1">
        <f>'Исходные данные'!B959</f>
        <v>679.39</v>
      </c>
      <c r="F957" s="12">
        <f t="shared" si="126"/>
        <v>1.0064291533960448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6.4085745453139938E-3</v>
      </c>
      <c r="J957" s="18">
        <f t="shared" si="129"/>
        <v>1.2795857129089316E-6</v>
      </c>
      <c r="K957" s="12">
        <f t="shared" si="133"/>
        <v>0.93183219319543553</v>
      </c>
      <c r="L957" s="12">
        <f t="shared" si="130"/>
        <v>-7.06025307270223E-2</v>
      </c>
      <c r="M957" s="12">
        <f t="shared" si="134"/>
        <v>4.9847173450601225E-3</v>
      </c>
      <c r="N957" s="18">
        <f t="shared" si="131"/>
        <v>9.9528733769543135E-7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666.34</v>
      </c>
      <c r="D958" s="5" t="str">
        <f>'Исходные данные'!A960</f>
        <v>29.05.2013</v>
      </c>
      <c r="E958" s="1">
        <f>'Исходные данные'!B960</f>
        <v>680.35</v>
      </c>
      <c r="F958" s="12">
        <f t="shared" si="126"/>
        <v>1.021025302398175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2.0807320852125444E-2</v>
      </c>
      <c r="J958" s="18">
        <f t="shared" si="129"/>
        <v>4.1429555657285284E-6</v>
      </c>
      <c r="K958" s="12">
        <f t="shared" si="133"/>
        <v>0.94534646937768574</v>
      </c>
      <c r="L958" s="12">
        <f t="shared" si="130"/>
        <v>-5.6203784420210831E-2</v>
      </c>
      <c r="M958" s="12">
        <f t="shared" si="134"/>
        <v>3.1588653831535292E-3</v>
      </c>
      <c r="N958" s="18">
        <f t="shared" si="131"/>
        <v>6.2896319105812544E-7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658.07</v>
      </c>
      <c r="D959" s="5" t="str">
        <f>'Исходные данные'!A961</f>
        <v>28.05.2013</v>
      </c>
      <c r="E959" s="1">
        <f>'Исходные данные'!B961</f>
        <v>681.3</v>
      </c>
      <c r="F959" s="12">
        <f t="shared" si="126"/>
        <v>1.0353001960277781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3.469142913384958E-2</v>
      </c>
      <c r="J959" s="18">
        <f t="shared" si="129"/>
        <v>6.88814803195487E-6</v>
      </c>
      <c r="K959" s="12">
        <f t="shared" si="133"/>
        <v>0.95856330177330906</v>
      </c>
      <c r="L959" s="12">
        <f t="shared" si="130"/>
        <v>-4.2319676138486709E-2</v>
      </c>
      <c r="M959" s="12">
        <f t="shared" si="134"/>
        <v>1.7909549884663977E-3</v>
      </c>
      <c r="N959" s="18">
        <f t="shared" si="131"/>
        <v>3.5560261964208258E-7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650.46</v>
      </c>
      <c r="D960" s="5" t="str">
        <f>'Исходные данные'!A962</f>
        <v>27.05.2013</v>
      </c>
      <c r="E960" s="1">
        <f>'Исходные данные'!B962</f>
        <v>672.41</v>
      </c>
      <c r="F960" s="12">
        <f t="shared" si="126"/>
        <v>1.033745349445008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3.3188468622556901E-2</v>
      </c>
      <c r="J960" s="18">
        <f t="shared" si="129"/>
        <v>6.5713358489557315E-6</v>
      </c>
      <c r="K960" s="12">
        <f t="shared" si="133"/>
        <v>0.95712370108565392</v>
      </c>
      <c r="L960" s="12">
        <f t="shared" si="130"/>
        <v>-4.382263664977936E-2</v>
      </c>
      <c r="M960" s="12">
        <f t="shared" si="134"/>
        <v>1.9204234829385816E-3</v>
      </c>
      <c r="N960" s="18">
        <f t="shared" si="131"/>
        <v>3.8024495261084685E-7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654.89</v>
      </c>
      <c r="D961" s="5" t="str">
        <f>'Исходные данные'!A963</f>
        <v>24.05.2013</v>
      </c>
      <c r="E961" s="1">
        <f>'Исходные данные'!B963</f>
        <v>674.24</v>
      </c>
      <c r="F961" s="12">
        <f t="shared" si="126"/>
        <v>1.0295469468154959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2.9118848015191465E-2</v>
      </c>
      <c r="J961" s="18">
        <f t="shared" si="129"/>
        <v>5.7494567194344991E-6</v>
      </c>
      <c r="K961" s="12">
        <f t="shared" si="133"/>
        <v>0.95323648585845722</v>
      </c>
      <c r="L961" s="12">
        <f t="shared" si="130"/>
        <v>-4.7892257257144848E-2</v>
      </c>
      <c r="M961" s="12">
        <f t="shared" si="134"/>
        <v>2.2936683051845395E-3</v>
      </c>
      <c r="N961" s="18">
        <f t="shared" si="131"/>
        <v>4.5288009479349177E-7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667.03</v>
      </c>
      <c r="D962" s="5" t="str">
        <f>'Исходные данные'!A964</f>
        <v>23.05.2013</v>
      </c>
      <c r="E962" s="1">
        <f>'Исходные данные'!B964</f>
        <v>676.98</v>
      </c>
      <c r="F962" s="12">
        <f t="shared" ref="F962:F1025" si="135">E962/C962</f>
        <v>1.0149168703056834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1.4806707962999596E-2</v>
      </c>
      <c r="J962" s="18">
        <f t="shared" ref="J962:J1025" si="138">H962*I962</f>
        <v>2.915394294582186E-6</v>
      </c>
      <c r="K962" s="12">
        <f t="shared" si="133"/>
        <v>0.93969079688993551</v>
      </c>
      <c r="L962" s="12">
        <f t="shared" ref="L962:L1025" si="139">LN(K962)</f>
        <v>-6.2204397309336648E-2</v>
      </c>
      <c r="M962" s="12">
        <f t="shared" si="134"/>
        <v>3.8693870446178031E-3</v>
      </c>
      <c r="N962" s="18">
        <f t="shared" ref="N962:N1025" si="140">M962*H962</f>
        <v>7.6187015652624962E-7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661.54</v>
      </c>
      <c r="D963" s="5" t="str">
        <f>'Исходные данные'!A965</f>
        <v>22.05.2013</v>
      </c>
      <c r="E963" s="1">
        <f>'Исходные данные'!B965</f>
        <v>687.17</v>
      </c>
      <c r="F963" s="12">
        <f t="shared" si="135"/>
        <v>1.0387429331559694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3.8011263945095561E-2</v>
      </c>
      <c r="J963" s="18">
        <f t="shared" si="138"/>
        <v>7.4634094671198951E-6</v>
      </c>
      <c r="K963" s="12">
        <f t="shared" ref="K963:K1026" si="142">F963/GEOMEAN(F$2:F$1242)</f>
        <v>0.96175086175001756</v>
      </c>
      <c r="L963" s="12">
        <f t="shared" si="139"/>
        <v>-3.8999841327240749E-2</v>
      </c>
      <c r="M963" s="12">
        <f t="shared" ref="M963:M1026" si="143">POWER(L963-AVERAGE(L$2:L$1242),2)</f>
        <v>1.5209876235499522E-3</v>
      </c>
      <c r="N963" s="18">
        <f t="shared" si="140"/>
        <v>2.9864183009993215E-7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650.41999999999996</v>
      </c>
      <c r="D964" s="5" t="str">
        <f>'Исходные данные'!A966</f>
        <v>21.05.2013</v>
      </c>
      <c r="E964" s="1">
        <f>'Исходные данные'!B966</f>
        <v>676.03</v>
      </c>
      <c r="F964" s="12">
        <f t="shared" si="135"/>
        <v>1.0393745579779219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3.8619145688160682E-2</v>
      </c>
      <c r="J964" s="18">
        <f t="shared" si="138"/>
        <v>7.5616015651786818E-6</v>
      </c>
      <c r="K964" s="12">
        <f t="shared" si="142"/>
        <v>0.96233567026945543</v>
      </c>
      <c r="L964" s="12">
        <f t="shared" si="139"/>
        <v>-3.83919595841756E-2</v>
      </c>
      <c r="M964" s="12">
        <f t="shared" si="143"/>
        <v>1.4739425607129695E-3</v>
      </c>
      <c r="N964" s="18">
        <f t="shared" si="140"/>
        <v>2.8859691677455865E-7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665.28</v>
      </c>
      <c r="D965" s="5" t="str">
        <f>'Исходные данные'!A967</f>
        <v>20.05.2013</v>
      </c>
      <c r="E965" s="1">
        <f>'Исходные данные'!B967</f>
        <v>675.75</v>
      </c>
      <c r="F965" s="12">
        <f t="shared" si="135"/>
        <v>1.0157377344877345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1.5615180486908919E-2</v>
      </c>
      <c r="J965" s="18">
        <f t="shared" si="138"/>
        <v>3.0489078975882766E-6</v>
      </c>
      <c r="K965" s="12">
        <f t="shared" si="142"/>
        <v>0.94045081826699428</v>
      </c>
      <c r="L965" s="12">
        <f t="shared" si="139"/>
        <v>-6.1395924785427401E-2</v>
      </c>
      <c r="M965" s="12">
        <f t="shared" si="143"/>
        <v>3.7694595802578537E-3</v>
      </c>
      <c r="N965" s="18">
        <f t="shared" si="140"/>
        <v>7.3599758219400436E-7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676.74</v>
      </c>
      <c r="D966" s="5" t="str">
        <f>'Исходные данные'!A968</f>
        <v>17.05.2013</v>
      </c>
      <c r="E966" s="1">
        <f>'Исходные данные'!B968</f>
        <v>674.93</v>
      </c>
      <c r="F966" s="12">
        <f t="shared" si="135"/>
        <v>0.99732541300942745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-2.6781700886552968E-3</v>
      </c>
      <c r="J966" s="18">
        <f t="shared" si="138"/>
        <v>-5.214607459324358E-7</v>
      </c>
      <c r="K966" s="12">
        <f t="shared" si="142"/>
        <v>0.92340322594809543</v>
      </c>
      <c r="L966" s="12">
        <f t="shared" si="139"/>
        <v>-7.9689275360991602E-2</v>
      </c>
      <c r="M966" s="12">
        <f t="shared" si="143"/>
        <v>6.3503806075599365E-3</v>
      </c>
      <c r="N966" s="18">
        <f t="shared" si="140"/>
        <v>1.2364689690921622E-6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678.45</v>
      </c>
      <c r="D967" s="5" t="str">
        <f>'Исходные данные'!A969</f>
        <v>16.05.2013</v>
      </c>
      <c r="E967" s="1">
        <f>'Исходные данные'!B969</f>
        <v>674.24</v>
      </c>
      <c r="F967" s="12">
        <f t="shared" si="135"/>
        <v>0.99379467904782959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-6.2246539761376639E-3</v>
      </c>
      <c r="J967" s="18">
        <f t="shared" si="138"/>
        <v>-1.2086062895542092E-6</v>
      </c>
      <c r="K967" s="12">
        <f t="shared" si="142"/>
        <v>0.92013419150098752</v>
      </c>
      <c r="L967" s="12">
        <f t="shared" si="139"/>
        <v>-8.3235759248473942E-2</v>
      </c>
      <c r="M967" s="12">
        <f t="shared" si="143"/>
        <v>6.9281916176699085E-3</v>
      </c>
      <c r="N967" s="18">
        <f t="shared" si="140"/>
        <v>1.3452082632146967E-6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689.17</v>
      </c>
      <c r="D968" s="5" t="str">
        <f>'Исходные данные'!A970</f>
        <v>15.05.2013</v>
      </c>
      <c r="E968" s="1">
        <f>'Исходные данные'!B970</f>
        <v>676.02</v>
      </c>
      <c r="F968" s="12">
        <f t="shared" si="135"/>
        <v>0.98091907657036725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-1.9265313573281279E-2</v>
      </c>
      <c r="J968" s="18">
        <f t="shared" si="138"/>
        <v>-3.7301980201671602E-6</v>
      </c>
      <c r="K968" s="12">
        <f t="shared" si="142"/>
        <v>0.90821293419757854</v>
      </c>
      <c r="L968" s="12">
        <f t="shared" si="139"/>
        <v>-9.6276418845617565E-2</v>
      </c>
      <c r="M968" s="12">
        <f t="shared" si="143"/>
        <v>9.2691488257367772E-3</v>
      </c>
      <c r="N968" s="18">
        <f t="shared" si="140"/>
        <v>1.794715692889141E-6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708.04</v>
      </c>
      <c r="D969" s="5" t="str">
        <f>'Исходные данные'!A971</f>
        <v>14.05.2013</v>
      </c>
      <c r="E969" s="1">
        <f>'Исходные данные'!B971</f>
        <v>679.26</v>
      </c>
      <c r="F969" s="12">
        <f t="shared" si="135"/>
        <v>0.95935257895034187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-4.1496618954882575E-2</v>
      </c>
      <c r="J969" s="18">
        <f t="shared" si="138"/>
        <v>-8.0122536063953247E-6</v>
      </c>
      <c r="K969" s="12">
        <f t="shared" si="142"/>
        <v>0.88824495462445086</v>
      </c>
      <c r="L969" s="12">
        <f t="shared" si="139"/>
        <v>-0.11850772422721888</v>
      </c>
      <c r="M969" s="12">
        <f t="shared" si="143"/>
        <v>1.404408070151455E-2</v>
      </c>
      <c r="N969" s="18">
        <f t="shared" si="140"/>
        <v>2.7116603492819517E-6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707.53</v>
      </c>
      <c r="D970" s="5" t="str">
        <f>'Исходные данные'!A972</f>
        <v>13.05.2013</v>
      </c>
      <c r="E970" s="1">
        <f>'Исходные данные'!B972</f>
        <v>675.95</v>
      </c>
      <c r="F970" s="12">
        <f t="shared" si="135"/>
        <v>0.95536585021129861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-4.5660922634858839E-2</v>
      </c>
      <c r="J970" s="18">
        <f t="shared" si="138"/>
        <v>-8.7916993169077869E-6</v>
      </c>
      <c r="K970" s="12">
        <f t="shared" si="142"/>
        <v>0.88455372392823906</v>
      </c>
      <c r="L970" s="12">
        <f t="shared" si="139"/>
        <v>-0.12267202790719511</v>
      </c>
      <c r="M970" s="12">
        <f t="shared" si="143"/>
        <v>1.5048426430863647E-2</v>
      </c>
      <c r="N970" s="18">
        <f t="shared" si="140"/>
        <v>2.8974719024130824E-6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718.41</v>
      </c>
      <c r="D971" s="5" t="str">
        <f>'Исходные данные'!A973</f>
        <v>08.05.2013</v>
      </c>
      <c r="E971" s="1">
        <f>'Исходные данные'!B973</f>
        <v>680.45</v>
      </c>
      <c r="F971" s="12">
        <f t="shared" si="135"/>
        <v>0.94716109185562569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-5.4286092706609626E-2</v>
      </c>
      <c r="J971" s="18">
        <f t="shared" si="138"/>
        <v>-1.042324382651151E-5</v>
      </c>
      <c r="K971" s="12">
        <f t="shared" si="142"/>
        <v>0.87695710577841024</v>
      </c>
      <c r="L971" s="12">
        <f t="shared" si="139"/>
        <v>-0.13129719797894587</v>
      </c>
      <c r="M971" s="12">
        <f t="shared" si="143"/>
        <v>1.7238954197122493E-2</v>
      </c>
      <c r="N971" s="18">
        <f t="shared" si="140"/>
        <v>3.3099789274167817E-6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733.06</v>
      </c>
      <c r="D972" s="5" t="str">
        <f>'Исходные данные'!A974</f>
        <v>07.05.2013</v>
      </c>
      <c r="E972" s="1">
        <f>'Исходные данные'!B974</f>
        <v>678.16</v>
      </c>
      <c r="F972" s="12">
        <f t="shared" si="135"/>
        <v>0.92510844951300031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-7.7844305625344931E-2</v>
      </c>
      <c r="J972" s="18">
        <f t="shared" si="138"/>
        <v>-1.490484045403714E-5</v>
      </c>
      <c r="K972" s="12">
        <f t="shared" si="142"/>
        <v>0.85653901473788108</v>
      </c>
      <c r="L972" s="12">
        <f t="shared" si="139"/>
        <v>-0.15485541089768118</v>
      </c>
      <c r="M972" s="12">
        <f t="shared" si="143"/>
        <v>2.3980198284289659E-2</v>
      </c>
      <c r="N972" s="18">
        <f t="shared" si="140"/>
        <v>4.5914858718598631E-6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742.7</v>
      </c>
      <c r="D973" s="5" t="str">
        <f>'Исходные данные'!A975</f>
        <v>06.05.2013</v>
      </c>
      <c r="E973" s="1">
        <f>'Исходные данные'!B975</f>
        <v>672.36</v>
      </c>
      <c r="F973" s="12">
        <f t="shared" si="135"/>
        <v>0.90529150397199409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-9.9498283310057264E-2</v>
      </c>
      <c r="J973" s="18">
        <f t="shared" si="138"/>
        <v>-1.8997753119148883E-5</v>
      </c>
      <c r="K973" s="12">
        <f t="shared" si="142"/>
        <v>0.8381909096938257</v>
      </c>
      <c r="L973" s="12">
        <f t="shared" si="139"/>
        <v>-0.17650938858239354</v>
      </c>
      <c r="M973" s="12">
        <f t="shared" si="143"/>
        <v>3.1155564257730379E-2</v>
      </c>
      <c r="N973" s="18">
        <f t="shared" si="140"/>
        <v>5.9487028154214709E-6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768.63</v>
      </c>
      <c r="D974" s="5" t="str">
        <f>'Исходные данные'!A976</f>
        <v>30.04.2013</v>
      </c>
      <c r="E974" s="1">
        <f>'Исходные данные'!B976</f>
        <v>666.19</v>
      </c>
      <c r="F974" s="12">
        <f t="shared" si="135"/>
        <v>0.86672391137478377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-0.14303479423569435</v>
      </c>
      <c r="J974" s="18">
        <f t="shared" si="138"/>
        <v>-2.7234193373576802E-5</v>
      </c>
      <c r="K974" s="12">
        <f t="shared" si="142"/>
        <v>0.80248196358981294</v>
      </c>
      <c r="L974" s="12">
        <f t="shared" si="139"/>
        <v>-0.22004589950803061</v>
      </c>
      <c r="M974" s="12">
        <f t="shared" si="143"/>
        <v>4.8420197890298278E-2</v>
      </c>
      <c r="N974" s="18">
        <f t="shared" si="140"/>
        <v>9.2193304403842796E-6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779.05</v>
      </c>
      <c r="D975" s="5" t="str">
        <f>'Исходные данные'!A977</f>
        <v>29.04.2013</v>
      </c>
      <c r="E975" s="1">
        <f>'Исходные данные'!B977</f>
        <v>663.64</v>
      </c>
      <c r="F975" s="12">
        <f t="shared" si="135"/>
        <v>0.85185803221872802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-0.16033539488820889</v>
      </c>
      <c r="J975" s="18">
        <f t="shared" si="138"/>
        <v>-3.044306650078346E-5</v>
      </c>
      <c r="K975" s="12">
        <f t="shared" si="142"/>
        <v>0.78871794976825127</v>
      </c>
      <c r="L975" s="12">
        <f t="shared" si="139"/>
        <v>-0.23734650016054523</v>
      </c>
      <c r="M975" s="12">
        <f t="shared" si="143"/>
        <v>5.6333361138459673E-2</v>
      </c>
      <c r="N975" s="18">
        <f t="shared" si="140"/>
        <v>1.0696080304330215E-5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784.42</v>
      </c>
      <c r="D976" s="5" t="str">
        <f>'Исходные данные'!A978</f>
        <v>26.04.2013</v>
      </c>
      <c r="E976" s="1">
        <f>'Исходные данные'!B978</f>
        <v>661.15</v>
      </c>
      <c r="F976" s="12">
        <f t="shared" si="135"/>
        <v>0.84285204354809928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-0.17096384818961985</v>
      </c>
      <c r="J976" s="18">
        <f t="shared" si="138"/>
        <v>-3.2370502762691868E-5</v>
      </c>
      <c r="K976" s="12">
        <f t="shared" si="142"/>
        <v>0.78037948883781472</v>
      </c>
      <c r="L976" s="12">
        <f t="shared" si="139"/>
        <v>-0.24797495346195622</v>
      </c>
      <c r="M976" s="12">
        <f t="shared" si="143"/>
        <v>6.1491577544459324E-2</v>
      </c>
      <c r="N976" s="18">
        <f t="shared" si="140"/>
        <v>1.1642890013668145E-5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779.39</v>
      </c>
      <c r="D977" s="5" t="str">
        <f>'Исходные данные'!A979</f>
        <v>25.04.2013</v>
      </c>
      <c r="E977" s="1">
        <f>'Исходные данные'!B979</f>
        <v>671.04</v>
      </c>
      <c r="F977" s="12">
        <f t="shared" si="135"/>
        <v>0.8609810236210369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-0.14968281472639836</v>
      </c>
      <c r="J977" s="18">
        <f t="shared" si="138"/>
        <v>-2.8262024638531827E-5</v>
      </c>
      <c r="K977" s="12">
        <f t="shared" si="142"/>
        <v>0.79716474113774893</v>
      </c>
      <c r="L977" s="12">
        <f t="shared" si="139"/>
        <v>-0.2266939199987347</v>
      </c>
      <c r="M977" s="12">
        <f t="shared" si="143"/>
        <v>5.1390133364392701E-2</v>
      </c>
      <c r="N977" s="18">
        <f t="shared" si="140"/>
        <v>9.7031126651158351E-6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784.33</v>
      </c>
      <c r="D978" s="5" t="str">
        <f>'Исходные данные'!A980</f>
        <v>24.04.2013</v>
      </c>
      <c r="E978" s="1">
        <f>'Исходные данные'!B980</f>
        <v>664.4</v>
      </c>
      <c r="F978" s="12">
        <f t="shared" si="135"/>
        <v>0.84709242283222619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-0.16594547241732954</v>
      </c>
      <c r="J978" s="18">
        <f t="shared" si="138"/>
        <v>-3.1245171051010754E-5</v>
      </c>
      <c r="K978" s="12">
        <f t="shared" si="142"/>
        <v>0.78430556939199514</v>
      </c>
      <c r="L978" s="12">
        <f t="shared" si="139"/>
        <v>-0.24295657768966591</v>
      </c>
      <c r="M978" s="12">
        <f t="shared" si="143"/>
        <v>5.9027898642674645E-2</v>
      </c>
      <c r="N978" s="18">
        <f t="shared" si="140"/>
        <v>1.111411334702671E-5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795.63</v>
      </c>
      <c r="D979" s="5" t="str">
        <f>'Исходные данные'!A981</f>
        <v>23.04.2013</v>
      </c>
      <c r="E979" s="1">
        <f>'Исходные данные'!B981</f>
        <v>646.98</v>
      </c>
      <c r="F979" s="12">
        <f t="shared" si="135"/>
        <v>0.81316692432412052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-0.2068188715375239</v>
      </c>
      <c r="J979" s="18">
        <f t="shared" si="138"/>
        <v>-3.8832364210434276E-5</v>
      </c>
      <c r="K979" s="12">
        <f t="shared" si="142"/>
        <v>0.75289464337362255</v>
      </c>
      <c r="L979" s="12">
        <f t="shared" si="139"/>
        <v>-0.28382997680986016</v>
      </c>
      <c r="M979" s="12">
        <f t="shared" si="143"/>
        <v>8.0559455735885729E-2</v>
      </c>
      <c r="N979" s="18">
        <f t="shared" si="140"/>
        <v>1.5125864010735072E-5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795.71</v>
      </c>
      <c r="D980" s="5" t="str">
        <f>'Исходные данные'!A982</f>
        <v>22.04.2013</v>
      </c>
      <c r="E980" s="1">
        <f>'Исходные данные'!B982</f>
        <v>648.88</v>
      </c>
      <c r="F980" s="12">
        <f t="shared" si="135"/>
        <v>0.81547297382212103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-0.20398699809301338</v>
      </c>
      <c r="J980" s="18">
        <f t="shared" si="138"/>
        <v>-3.8193752046765972E-5</v>
      </c>
      <c r="K980" s="12">
        <f t="shared" si="142"/>
        <v>0.75502976749446904</v>
      </c>
      <c r="L980" s="12">
        <f t="shared" si="139"/>
        <v>-0.28099810336534969</v>
      </c>
      <c r="M980" s="12">
        <f t="shared" si="143"/>
        <v>7.8959934094923717E-2</v>
      </c>
      <c r="N980" s="18">
        <f t="shared" si="140"/>
        <v>1.4784158660324881E-5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800.51</v>
      </c>
      <c r="D981" s="5" t="str">
        <f>'Исходные данные'!A983</f>
        <v>19.04.2013</v>
      </c>
      <c r="E981" s="1">
        <f>'Исходные данные'!B983</f>
        <v>652.89</v>
      </c>
      <c r="F981" s="12">
        <f t="shared" si="135"/>
        <v>0.81559255974316369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-0.20384036275703696</v>
      </c>
      <c r="J981" s="18">
        <f t="shared" si="138"/>
        <v>-3.8059772710060762E-5</v>
      </c>
      <c r="K981" s="12">
        <f t="shared" si="142"/>
        <v>0.75514048965579006</v>
      </c>
      <c r="L981" s="12">
        <f t="shared" si="139"/>
        <v>-0.28085146802937327</v>
      </c>
      <c r="M981" s="12">
        <f t="shared" si="143"/>
        <v>7.8877547094254041E-2</v>
      </c>
      <c r="N981" s="18">
        <f t="shared" si="140"/>
        <v>1.4727512616883752E-5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807.38</v>
      </c>
      <c r="D982" s="5" t="str">
        <f>'Исходные данные'!A984</f>
        <v>18.04.2013</v>
      </c>
      <c r="E982" s="1">
        <f>'Исходные данные'!B984</f>
        <v>653.54</v>
      </c>
      <c r="F982" s="12">
        <f t="shared" si="135"/>
        <v>0.80945775223562633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-0.21139069717620312</v>
      </c>
      <c r="J982" s="18">
        <f t="shared" si="138"/>
        <v>-3.9359361749420933E-5</v>
      </c>
      <c r="K982" s="12">
        <f t="shared" si="142"/>
        <v>0.74946039671006159</v>
      </c>
      <c r="L982" s="12">
        <f t="shared" si="139"/>
        <v>-0.28840180244853941</v>
      </c>
      <c r="M982" s="12">
        <f t="shared" si="143"/>
        <v>8.3175599655566326E-2</v>
      </c>
      <c r="N982" s="18">
        <f t="shared" si="140"/>
        <v>1.5486672589189893E-5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805.77</v>
      </c>
      <c r="D983" s="5" t="str">
        <f>'Исходные данные'!A985</f>
        <v>17.04.2013</v>
      </c>
      <c r="E983" s="1">
        <f>'Исходные данные'!B985</f>
        <v>651.4</v>
      </c>
      <c r="F983" s="12">
        <f t="shared" si="135"/>
        <v>0.80841927597205154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-0.21267444914015093</v>
      </c>
      <c r="J983" s="18">
        <f t="shared" si="138"/>
        <v>-3.948786581116597E-5</v>
      </c>
      <c r="K983" s="12">
        <f t="shared" si="142"/>
        <v>0.74849889275222914</v>
      </c>
      <c r="L983" s="12">
        <f t="shared" si="139"/>
        <v>-0.28968555441248717</v>
      </c>
      <c r="M983" s="12">
        <f t="shared" si="143"/>
        <v>8.391772043527003E-2</v>
      </c>
      <c r="N983" s="18">
        <f t="shared" si="140"/>
        <v>1.5581240234190792E-5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801.31</v>
      </c>
      <c r="D984" s="5" t="str">
        <f>'Исходные данные'!A986</f>
        <v>16.04.2013</v>
      </c>
      <c r="E984" s="1">
        <f>'Исходные данные'!B986</f>
        <v>657.82</v>
      </c>
      <c r="F984" s="12">
        <f t="shared" si="135"/>
        <v>0.82093072593627947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-0.1973165507556246</v>
      </c>
      <c r="J984" s="18">
        <f t="shared" si="138"/>
        <v>-3.6534067768389729E-5</v>
      </c>
      <c r="K984" s="12">
        <f t="shared" si="142"/>
        <v>0.7600829886827587</v>
      </c>
      <c r="L984" s="12">
        <f t="shared" si="139"/>
        <v>-0.27432765602796089</v>
      </c>
      <c r="M984" s="12">
        <f t="shared" si="143"/>
        <v>7.5255662861795192E-2</v>
      </c>
      <c r="N984" s="18">
        <f t="shared" si="140"/>
        <v>1.3933932437086971E-5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801.13</v>
      </c>
      <c r="D985" s="5" t="str">
        <f>'Исходные данные'!A987</f>
        <v>15.04.2013</v>
      </c>
      <c r="E985" s="1">
        <f>'Исходные данные'!B987</f>
        <v>662.27</v>
      </c>
      <c r="F985" s="12">
        <f t="shared" si="135"/>
        <v>0.82666982886672569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-0.19034990325652823</v>
      </c>
      <c r="J985" s="18">
        <f t="shared" si="138"/>
        <v>-3.514579283418159E-5</v>
      </c>
      <c r="K985" s="12">
        <f t="shared" si="142"/>
        <v>0.76539670684424721</v>
      </c>
      <c r="L985" s="12">
        <f t="shared" si="139"/>
        <v>-0.26736100852886446</v>
      </c>
      <c r="M985" s="12">
        <f t="shared" si="143"/>
        <v>7.1481908881571507E-2</v>
      </c>
      <c r="N985" s="18">
        <f t="shared" si="140"/>
        <v>1.3198264448591969E-5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803.62</v>
      </c>
      <c r="D986" s="5" t="str">
        <f>'Исходные данные'!A988</f>
        <v>12.04.2013</v>
      </c>
      <c r="E986" s="1">
        <f>'Исходные данные'!B988</f>
        <v>680.98</v>
      </c>
      <c r="F986" s="12">
        <f t="shared" si="135"/>
        <v>0.84739055772628857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-0.16559358349243694</v>
      </c>
      <c r="J986" s="18">
        <f t="shared" si="138"/>
        <v>-3.0489503919446036E-5</v>
      </c>
      <c r="K986" s="12">
        <f t="shared" si="142"/>
        <v>0.78458160639993046</v>
      </c>
      <c r="L986" s="12">
        <f t="shared" si="139"/>
        <v>-0.24260468876477317</v>
      </c>
      <c r="M986" s="12">
        <f t="shared" si="143"/>
        <v>5.8857035010652432E-2</v>
      </c>
      <c r="N986" s="18">
        <f t="shared" si="140"/>
        <v>1.0836904195181089E-5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809.14</v>
      </c>
      <c r="D987" s="5" t="str">
        <f>'Исходные данные'!A989</f>
        <v>11.04.2013</v>
      </c>
      <c r="E987" s="1">
        <f>'Исходные данные'!B989</f>
        <v>707.84</v>
      </c>
      <c r="F987" s="12">
        <f t="shared" si="135"/>
        <v>0.8748053488889439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-0.1337538757847011</v>
      </c>
      <c r="J987" s="18">
        <f t="shared" si="138"/>
        <v>-2.4558362099616727E-5</v>
      </c>
      <c r="K987" s="12">
        <f t="shared" si="142"/>
        <v>0.80996440149175664</v>
      </c>
      <c r="L987" s="12">
        <f t="shared" si="139"/>
        <v>-0.21076498105703742</v>
      </c>
      <c r="M987" s="12">
        <f t="shared" si="143"/>
        <v>4.4421877239973317E-2</v>
      </c>
      <c r="N987" s="18">
        <f t="shared" si="140"/>
        <v>8.1562387632042654E-6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804.13</v>
      </c>
      <c r="D988" s="5" t="str">
        <f>'Исходные данные'!A990</f>
        <v>10.04.2013</v>
      </c>
      <c r="E988" s="1">
        <f>'Исходные данные'!B990</f>
        <v>717.14</v>
      </c>
      <c r="F988" s="12">
        <f t="shared" si="135"/>
        <v>0.89182097422058626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-0.11448986809180624</v>
      </c>
      <c r="J988" s="18">
        <f t="shared" si="138"/>
        <v>-2.096265309921407E-5</v>
      </c>
      <c r="K988" s="12">
        <f t="shared" si="142"/>
        <v>0.82571882138099917</v>
      </c>
      <c r="L988" s="12">
        <f t="shared" si="139"/>
        <v>-0.19150097336414248</v>
      </c>
      <c r="M988" s="12">
        <f t="shared" si="143"/>
        <v>3.6672622799413988E-2</v>
      </c>
      <c r="N988" s="18">
        <f t="shared" si="140"/>
        <v>6.7146157367043227E-6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803.31</v>
      </c>
      <c r="D989" s="5" t="str">
        <f>'Исходные данные'!A991</f>
        <v>09.04.2013</v>
      </c>
      <c r="E989" s="1">
        <f>'Исходные данные'!B991</f>
        <v>719.11</v>
      </c>
      <c r="F989" s="12">
        <f t="shared" si="135"/>
        <v>0.89518367753420236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-0.11072635546811885</v>
      </c>
      <c r="J989" s="18">
        <f t="shared" si="138"/>
        <v>-2.0216983995261541E-5</v>
      </c>
      <c r="K989" s="12">
        <f t="shared" si="142"/>
        <v>0.82883227968377082</v>
      </c>
      <c r="L989" s="12">
        <f t="shared" si="139"/>
        <v>-0.18773746074045519</v>
      </c>
      <c r="M989" s="12">
        <f t="shared" si="143"/>
        <v>3.5245354165273933E-2</v>
      </c>
      <c r="N989" s="18">
        <f t="shared" si="140"/>
        <v>6.435276931622949E-6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805.48</v>
      </c>
      <c r="D990" s="5" t="str">
        <f>'Исходные данные'!A992</f>
        <v>08.04.2013</v>
      </c>
      <c r="E990" s="1">
        <f>'Исходные данные'!B992</f>
        <v>727.21</v>
      </c>
      <c r="F990" s="12">
        <f t="shared" si="135"/>
        <v>0.9028281273278046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-0.10222307886634725</v>
      </c>
      <c r="J990" s="18">
        <f t="shared" si="138"/>
        <v>-1.8612319051346121E-5</v>
      </c>
      <c r="K990" s="12">
        <f t="shared" si="142"/>
        <v>0.83591011958229533</v>
      </c>
      <c r="L990" s="12">
        <f t="shared" si="139"/>
        <v>-0.17923418413868361</v>
      </c>
      <c r="M990" s="12">
        <f t="shared" si="143"/>
        <v>3.2124892763859526E-2</v>
      </c>
      <c r="N990" s="18">
        <f t="shared" si="140"/>
        <v>5.8491561811886876E-6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795.73</v>
      </c>
      <c r="D991" s="5" t="str">
        <f>'Исходные данные'!A993</f>
        <v>05.04.2013</v>
      </c>
      <c r="E991" s="1">
        <f>'Исходные данные'!B993</f>
        <v>732.58</v>
      </c>
      <c r="F991" s="12">
        <f t="shared" si="135"/>
        <v>0.92063891018310229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-8.2687382379753788E-2</v>
      </c>
      <c r="J991" s="18">
        <f t="shared" si="138"/>
        <v>-1.5013327014570667E-5</v>
      </c>
      <c r="K991" s="12">
        <f t="shared" si="142"/>
        <v>0.85240075957873895</v>
      </c>
      <c r="L991" s="12">
        <f t="shared" si="139"/>
        <v>-0.15969848765209013</v>
      </c>
      <c r="M991" s="12">
        <f t="shared" si="143"/>
        <v>2.5503606958364768E-2</v>
      </c>
      <c r="N991" s="18">
        <f t="shared" si="140"/>
        <v>4.6306217502268249E-6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800.74</v>
      </c>
      <c r="D992" s="5" t="str">
        <f>'Исходные данные'!A994</f>
        <v>04.04.2013</v>
      </c>
      <c r="E992" s="1">
        <f>'Исходные данные'!B994</f>
        <v>730.52</v>
      </c>
      <c r="F992" s="12">
        <f t="shared" si="135"/>
        <v>0.9123061168419212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-9.177969079522115E-2</v>
      </c>
      <c r="J992" s="18">
        <f t="shared" si="138"/>
        <v>-1.6617682621019789E-5</v>
      </c>
      <c r="K992" s="12">
        <f t="shared" si="142"/>
        <v>0.84468559645140306</v>
      </c>
      <c r="L992" s="12">
        <f t="shared" si="139"/>
        <v>-0.16879079606755742</v>
      </c>
      <c r="M992" s="12">
        <f t="shared" si="143"/>
        <v>2.8490332837119742E-2</v>
      </c>
      <c r="N992" s="18">
        <f t="shared" si="140"/>
        <v>5.1584757450405977E-6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796.76</v>
      </c>
      <c r="D993" s="5" t="str">
        <f>'Исходные данные'!A995</f>
        <v>03.04.2013</v>
      </c>
      <c r="E993" s="1">
        <f>'Исходные данные'!B995</f>
        <v>733.7</v>
      </c>
      <c r="F993" s="12">
        <f t="shared" si="135"/>
        <v>0.92085446056528952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-8.2453278487124443E-2</v>
      </c>
      <c r="J993" s="18">
        <f t="shared" si="138"/>
        <v>-1.4887369513607101E-5</v>
      </c>
      <c r="K993" s="12">
        <f t="shared" si="142"/>
        <v>0.85260033327421458</v>
      </c>
      <c r="L993" s="12">
        <f t="shared" si="139"/>
        <v>-0.15946438375946079</v>
      </c>
      <c r="M993" s="12">
        <f t="shared" si="143"/>
        <v>2.5428889687784565E-2</v>
      </c>
      <c r="N993" s="18">
        <f t="shared" si="140"/>
        <v>4.5913186722092285E-6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800.59</v>
      </c>
      <c r="D994" s="5" t="str">
        <f>'Исходные данные'!A996</f>
        <v>02.04.2013</v>
      </c>
      <c r="E994" s="1">
        <f>'Исходные данные'!B996</f>
        <v>729.61</v>
      </c>
      <c r="F994" s="12">
        <f t="shared" si="135"/>
        <v>0.91134038646498206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-9.2838811041894467E-2</v>
      </c>
      <c r="J994" s="18">
        <f t="shared" si="138"/>
        <v>-1.6715746590091482E-5</v>
      </c>
      <c r="K994" s="12">
        <f t="shared" si="142"/>
        <v>0.84379144642391024</v>
      </c>
      <c r="L994" s="12">
        <f t="shared" si="139"/>
        <v>-0.16984991631423074</v>
      </c>
      <c r="M994" s="12">
        <f t="shared" si="143"/>
        <v>2.8848994071951167E-2</v>
      </c>
      <c r="N994" s="18">
        <f t="shared" si="140"/>
        <v>5.1942982560189693E-6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809.96</v>
      </c>
      <c r="D995" s="5" t="str">
        <f>'Исходные данные'!A997</f>
        <v>01.04.2013</v>
      </c>
      <c r="E995" s="1">
        <f>'Исходные данные'!B997</f>
        <v>733.76</v>
      </c>
      <c r="F995" s="12">
        <f t="shared" si="135"/>
        <v>0.90592128006321293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-9.880286406152905E-2</v>
      </c>
      <c r="J995" s="18">
        <f t="shared" si="138"/>
        <v>-1.7739930416296109E-5</v>
      </c>
      <c r="K995" s="12">
        <f t="shared" si="142"/>
        <v>0.83877400651124423</v>
      </c>
      <c r="L995" s="12">
        <f t="shared" si="139"/>
        <v>-0.17581396933386537</v>
      </c>
      <c r="M995" s="12">
        <f t="shared" si="143"/>
        <v>3.0910551812929333E-2</v>
      </c>
      <c r="N995" s="18">
        <f t="shared" si="140"/>
        <v>5.5499508389675691E-6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803.32</v>
      </c>
      <c r="D996" s="5" t="str">
        <f>'Исходные данные'!A998</f>
        <v>29.03.2013</v>
      </c>
      <c r="E996" s="1">
        <f>'Исходные данные'!B998</f>
        <v>737.54</v>
      </c>
      <c r="F996" s="12">
        <f t="shared" si="135"/>
        <v>0.91811482348254736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-8.5432816137155462E-2</v>
      </c>
      <c r="J996" s="18">
        <f t="shared" si="138"/>
        <v>-1.529654222087221E-5</v>
      </c>
      <c r="K996" s="12">
        <f t="shared" si="142"/>
        <v>0.85006375926624111</v>
      </c>
      <c r="L996" s="12">
        <f t="shared" si="139"/>
        <v>-0.16244392140949176</v>
      </c>
      <c r="M996" s="12">
        <f t="shared" si="143"/>
        <v>2.6388027602893119E-2</v>
      </c>
      <c r="N996" s="18">
        <f t="shared" si="140"/>
        <v>4.7247134836943169E-6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806.04</v>
      </c>
      <c r="D997" s="5" t="str">
        <f>'Исходные данные'!A999</f>
        <v>28.03.2013</v>
      </c>
      <c r="E997" s="1">
        <f>'Исходные данные'!B999</f>
        <v>732.55</v>
      </c>
      <c r="F997" s="12">
        <f t="shared" si="135"/>
        <v>0.90882586472135374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-9.5601771119451465E-2</v>
      </c>
      <c r="J997" s="18">
        <f t="shared" si="138"/>
        <v>-1.7069494299534164E-5</v>
      </c>
      <c r="K997" s="12">
        <f t="shared" si="142"/>
        <v>0.84146330210963205</v>
      </c>
      <c r="L997" s="12">
        <f t="shared" si="139"/>
        <v>-0.17261287639178777</v>
      </c>
      <c r="M997" s="12">
        <f t="shared" si="143"/>
        <v>2.9795205096246585E-2</v>
      </c>
      <c r="N997" s="18">
        <f t="shared" si="140"/>
        <v>5.3198709353236358E-6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798.9</v>
      </c>
      <c r="D998" s="5" t="str">
        <f>'Исходные данные'!A1000</f>
        <v>27.03.2013</v>
      </c>
      <c r="E998" s="1">
        <f>'Исходные данные'!B1000</f>
        <v>731.16</v>
      </c>
      <c r="F998" s="12">
        <f t="shared" si="135"/>
        <v>0.91520841156590316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-8.8603467439592881E-2</v>
      </c>
      <c r="J998" s="18">
        <f t="shared" si="138"/>
        <v>-1.5775807716823063E-5</v>
      </c>
      <c r="K998" s="12">
        <f t="shared" si="142"/>
        <v>0.84737277184653337</v>
      </c>
      <c r="L998" s="12">
        <f t="shared" si="139"/>
        <v>-0.16561457271192911</v>
      </c>
      <c r="M998" s="12">
        <f t="shared" si="143"/>
        <v>2.7428186694554837E-2</v>
      </c>
      <c r="N998" s="18">
        <f t="shared" si="140"/>
        <v>4.8835763635257805E-6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806.73</v>
      </c>
      <c r="D999" s="5" t="str">
        <f>'Исходные данные'!A1001</f>
        <v>26.03.2013</v>
      </c>
      <c r="E999" s="1">
        <f>'Исходные данные'!B1001</f>
        <v>725.46</v>
      </c>
      <c r="F999" s="12">
        <f t="shared" si="135"/>
        <v>0.8992599754564724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-0.10618310338316934</v>
      </c>
      <c r="J999" s="18">
        <f t="shared" si="138"/>
        <v>-1.8853086917841143E-5</v>
      </c>
      <c r="K999" s="12">
        <f t="shared" si="142"/>
        <v>0.83260644065695977</v>
      </c>
      <c r="L999" s="12">
        <f t="shared" si="139"/>
        <v>-0.18319420865550565</v>
      </c>
      <c r="M999" s="12">
        <f t="shared" si="143"/>
        <v>3.3560118084916921E-2</v>
      </c>
      <c r="N999" s="18">
        <f t="shared" si="140"/>
        <v>5.95868648653793E-6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816.94</v>
      </c>
      <c r="D1000" s="5" t="str">
        <f>'Исходные данные'!A1002</f>
        <v>25.03.2013</v>
      </c>
      <c r="E1000" s="1">
        <f>'Исходные данные'!B1002</f>
        <v>736.13</v>
      </c>
      <c r="F1000" s="12">
        <f t="shared" si="135"/>
        <v>0.90108208681176094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-0.1041589191843723</v>
      </c>
      <c r="J1000" s="18">
        <f t="shared" si="138"/>
        <v>-1.8442070999925771E-5</v>
      </c>
      <c r="K1000" s="12">
        <f t="shared" si="142"/>
        <v>0.83429349633764582</v>
      </c>
      <c r="L1000" s="12">
        <f t="shared" si="139"/>
        <v>-0.18117002445670854</v>
      </c>
      <c r="M1000" s="12">
        <f t="shared" si="143"/>
        <v>3.282257776164435E-2</v>
      </c>
      <c r="N1000" s="18">
        <f t="shared" si="140"/>
        <v>5.8114688038319208E-6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814.46</v>
      </c>
      <c r="D1001" s="5" t="str">
        <f>'Исходные данные'!A1003</f>
        <v>22.03.2013</v>
      </c>
      <c r="E1001" s="1">
        <f>'Исходные данные'!B1003</f>
        <v>743.28</v>
      </c>
      <c r="F1001" s="12">
        <f t="shared" si="135"/>
        <v>0.91260467057927941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-9.1452492619749068E-2</v>
      </c>
      <c r="J1001" s="18">
        <f t="shared" si="138"/>
        <v>-1.6147115112348893E-5</v>
      </c>
      <c r="K1001" s="12">
        <f t="shared" si="142"/>
        <v>0.84496202125778952</v>
      </c>
      <c r="L1001" s="12">
        <f t="shared" si="139"/>
        <v>-0.16846359789208537</v>
      </c>
      <c r="M1001" s="12">
        <f t="shared" si="143"/>
        <v>2.8379983814746212E-2</v>
      </c>
      <c r="N1001" s="18">
        <f t="shared" si="140"/>
        <v>5.0108515625559433E-6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804.94</v>
      </c>
      <c r="D1002" s="5" t="str">
        <f>'Исходные данные'!A1004</f>
        <v>21.03.2013</v>
      </c>
      <c r="E1002" s="1">
        <f>'Исходные данные'!B1004</f>
        <v>751.22</v>
      </c>
      <c r="F1002" s="12">
        <f t="shared" si="135"/>
        <v>0.93326210649240937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-6.9069188871467485E-2</v>
      </c>
      <c r="J1002" s="18">
        <f t="shared" si="138"/>
        <v>-1.2161017669270482E-5</v>
      </c>
      <c r="K1002" s="12">
        <f t="shared" si="142"/>
        <v>0.86408831916735651</v>
      </c>
      <c r="L1002" s="12">
        <f t="shared" si="139"/>
        <v>-0.14608029414380377</v>
      </c>
      <c r="M1002" s="12">
        <f t="shared" si="143"/>
        <v>2.1339452337140213E-2</v>
      </c>
      <c r="N1002" s="18">
        <f t="shared" si="140"/>
        <v>3.7572390984270109E-6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803.8</v>
      </c>
      <c r="D1003" s="5" t="str">
        <f>'Исходные данные'!A1005</f>
        <v>20.03.2013</v>
      </c>
      <c r="E1003" s="1">
        <f>'Исходные данные'!B1005</f>
        <v>748.83</v>
      </c>
      <c r="F1003" s="12">
        <f t="shared" si="135"/>
        <v>0.9316123413784525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-7.0838493551698897E-2</v>
      </c>
      <c r="J1003" s="18">
        <f t="shared" si="138"/>
        <v>-1.2437727855529249E-5</v>
      </c>
      <c r="K1003" s="12">
        <f t="shared" si="142"/>
        <v>0.86256083535072781</v>
      </c>
      <c r="L1003" s="12">
        <f t="shared" si="139"/>
        <v>-0.14784959882403523</v>
      </c>
      <c r="M1003" s="12">
        <f t="shared" si="143"/>
        <v>2.1859503872428142E-2</v>
      </c>
      <c r="N1003" s="18">
        <f t="shared" si="140"/>
        <v>3.8380624232745068E-6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815.49</v>
      </c>
      <c r="D1004" s="5" t="str">
        <f>'Исходные данные'!A1006</f>
        <v>19.03.2013</v>
      </c>
      <c r="E1004" s="1">
        <f>'Исходные данные'!B1006</f>
        <v>752.06</v>
      </c>
      <c r="F1004" s="12">
        <f t="shared" si="135"/>
        <v>0.92221854345240273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-8.0973051569138449E-2</v>
      </c>
      <c r="J1004" s="18">
        <f t="shared" si="138"/>
        <v>-1.417745929077737E-5</v>
      </c>
      <c r="K1004" s="12">
        <f t="shared" si="142"/>
        <v>0.85386330975309532</v>
      </c>
      <c r="L1004" s="12">
        <f t="shared" si="139"/>
        <v>-0.15798415684147477</v>
      </c>
      <c r="M1004" s="12">
        <f t="shared" si="143"/>
        <v>2.4958993812911681E-2</v>
      </c>
      <c r="N1004" s="18">
        <f t="shared" si="140"/>
        <v>4.3700356089356733E-6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821.5</v>
      </c>
      <c r="D1005" s="5" t="str">
        <f>'Исходные данные'!A1007</f>
        <v>18.03.2013</v>
      </c>
      <c r="E1005" s="1">
        <f>'Исходные данные'!B1007</f>
        <v>752.63</v>
      </c>
      <c r="F1005" s="12">
        <f t="shared" si="135"/>
        <v>0.91616555082166773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-8.7558198300063034E-2</v>
      </c>
      <c r="J1005" s="18">
        <f t="shared" si="138"/>
        <v>-1.5287655524205207E-5</v>
      </c>
      <c r="K1005" s="12">
        <f t="shared" si="142"/>
        <v>0.84825896753043517</v>
      </c>
      <c r="L1005" s="12">
        <f t="shared" si="139"/>
        <v>-0.16456930357239932</v>
      </c>
      <c r="M1005" s="12">
        <f t="shared" si="143"/>
        <v>2.7083055678304505E-2</v>
      </c>
      <c r="N1005" s="18">
        <f t="shared" si="140"/>
        <v>4.7286996967877414E-6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826.94</v>
      </c>
      <c r="D1006" s="5" t="str">
        <f>'Исходные данные'!A1008</f>
        <v>15.03.2013</v>
      </c>
      <c r="E1006" s="1">
        <f>'Исходные данные'!B1008</f>
        <v>776.7</v>
      </c>
      <c r="F1006" s="12">
        <f t="shared" si="135"/>
        <v>0.93924589450262408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-6.2677965575541963E-2</v>
      </c>
      <c r="J1006" s="18">
        <f t="shared" si="138"/>
        <v>-1.0913024562622027E-5</v>
      </c>
      <c r="K1006" s="12">
        <f t="shared" si="142"/>
        <v>0.86962858624563011</v>
      </c>
      <c r="L1006" s="12">
        <f t="shared" si="139"/>
        <v>-0.13968907084787832</v>
      </c>
      <c r="M1006" s="12">
        <f t="shared" si="143"/>
        <v>1.9513036514343555E-2</v>
      </c>
      <c r="N1006" s="18">
        <f t="shared" si="140"/>
        <v>3.3974658369490388E-6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832.29</v>
      </c>
      <c r="D1007" s="5" t="str">
        <f>'Исходные данные'!A1009</f>
        <v>14.03.2013</v>
      </c>
      <c r="E1007" s="1">
        <f>'Исходные данные'!B1009</f>
        <v>780.25</v>
      </c>
      <c r="F1007" s="12">
        <f t="shared" si="135"/>
        <v>0.93747371709380145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-6.4566556630507047E-2</v>
      </c>
      <c r="J1007" s="18">
        <f t="shared" si="138"/>
        <v>-1.1210475564898499E-5</v>
      </c>
      <c r="K1007" s="12">
        <f t="shared" si="142"/>
        <v>0.86798776338589656</v>
      </c>
      <c r="L1007" s="12">
        <f t="shared" si="139"/>
        <v>-0.14157766190284329</v>
      </c>
      <c r="M1007" s="12">
        <f t="shared" si="143"/>
        <v>2.0044234349875789E-2</v>
      </c>
      <c r="N1007" s="18">
        <f t="shared" si="140"/>
        <v>3.4802134591487669E-6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829.87</v>
      </c>
      <c r="D1008" s="5" t="str">
        <f>'Исходные данные'!A1010</f>
        <v>13.03.2013</v>
      </c>
      <c r="E1008" s="1">
        <f>'Исходные данные'!B1010</f>
        <v>782</v>
      </c>
      <c r="F1008" s="12">
        <f t="shared" si="135"/>
        <v>0.94231626640317157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-5.9414321472096319E-2</v>
      </c>
      <c r="J1008" s="18">
        <f t="shared" si="138"/>
        <v>-1.0287118003002304E-5</v>
      </c>
      <c r="K1008" s="12">
        <f t="shared" si="142"/>
        <v>0.87247138086496179</v>
      </c>
      <c r="L1008" s="12">
        <f t="shared" si="139"/>
        <v>-0.13642542674443264</v>
      </c>
      <c r="M1008" s="12">
        <f t="shared" si="143"/>
        <v>1.8611897062400542E-2</v>
      </c>
      <c r="N1008" s="18">
        <f t="shared" si="140"/>
        <v>3.2225021947034433E-6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831.06</v>
      </c>
      <c r="D1009" s="5" t="str">
        <f>'Исходные данные'!A1011</f>
        <v>12.03.2013</v>
      </c>
      <c r="E1009" s="1">
        <f>'Исходные данные'!B1011</f>
        <v>780.2</v>
      </c>
      <c r="F1009" s="12">
        <f t="shared" si="135"/>
        <v>0.93880104926238794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-6.3151697342505947E-2</v>
      </c>
      <c r="J1009" s="18">
        <f t="shared" si="138"/>
        <v>-1.090369706179061E-5</v>
      </c>
      <c r="K1009" s="12">
        <f t="shared" si="142"/>
        <v>0.86921671312525894</v>
      </c>
      <c r="L1009" s="12">
        <f t="shared" si="139"/>
        <v>-0.14016280261484224</v>
      </c>
      <c r="M1009" s="12">
        <f t="shared" si="143"/>
        <v>1.9645611236847209E-2</v>
      </c>
      <c r="N1009" s="18">
        <f t="shared" si="140"/>
        <v>3.3919879042761984E-6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821.5</v>
      </c>
      <c r="D1010" s="5" t="str">
        <f>'Исходные данные'!A1012</f>
        <v>11.03.2013</v>
      </c>
      <c r="E1010" s="1">
        <f>'Исходные данные'!B1012</f>
        <v>782.62</v>
      </c>
      <c r="F1010" s="12">
        <f t="shared" si="135"/>
        <v>0.95267194157029822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-4.8484672188046272E-2</v>
      </c>
      <c r="J1010" s="18">
        <f t="shared" si="138"/>
        <v>-8.3479412171991197E-6</v>
      </c>
      <c r="K1010" s="12">
        <f t="shared" si="142"/>
        <v>0.88205948895030639</v>
      </c>
      <c r="L1010" s="12">
        <f t="shared" si="139"/>
        <v>-0.1254957774603826</v>
      </c>
      <c r="M1010" s="12">
        <f t="shared" si="143"/>
        <v>1.5749190160385857E-2</v>
      </c>
      <c r="N1010" s="18">
        <f t="shared" si="140"/>
        <v>2.7116469544741232E-6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818.05</v>
      </c>
      <c r="D1011" s="5" t="str">
        <f>'Исходные данные'!A1013</f>
        <v>07.03.2013</v>
      </c>
      <c r="E1011" s="1">
        <f>'Исходные данные'!B1013</f>
        <v>779.99</v>
      </c>
      <c r="F1011" s="12">
        <f t="shared" si="135"/>
        <v>0.95347472648371134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-4.7642360340452057E-2</v>
      </c>
      <c r="J1011" s="18">
        <f t="shared" si="138"/>
        <v>-8.1800198504291054E-6</v>
      </c>
      <c r="K1011" s="12">
        <f t="shared" si="142"/>
        <v>0.88280277110186745</v>
      </c>
      <c r="L1011" s="12">
        <f t="shared" si="139"/>
        <v>-0.12465346561278837</v>
      </c>
      <c r="M1011" s="12">
        <f t="shared" si="143"/>
        <v>1.5538486489278601E-2</v>
      </c>
      <c r="N1011" s="18">
        <f t="shared" si="140"/>
        <v>2.6679015695198732E-6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818.36</v>
      </c>
      <c r="D1012" s="5" t="str">
        <f>'Исходные данные'!A1014</f>
        <v>06.03.2013</v>
      </c>
      <c r="E1012" s="1">
        <f>'Исходные данные'!B1014</f>
        <v>780.19</v>
      </c>
      <c r="F1012" s="12">
        <f t="shared" si="135"/>
        <v>0.9533579353829611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-4.7764857823563094E-2</v>
      </c>
      <c r="J1012" s="18">
        <f t="shared" si="138"/>
        <v>-8.1781627077507984E-6</v>
      </c>
      <c r="K1012" s="12">
        <f t="shared" si="142"/>
        <v>0.88269463660756098</v>
      </c>
      <c r="L1012" s="12">
        <f t="shared" si="139"/>
        <v>-0.12477596309589935</v>
      </c>
      <c r="M1012" s="12">
        <f t="shared" si="143"/>
        <v>1.5569040966509226E-2</v>
      </c>
      <c r="N1012" s="18">
        <f t="shared" si="140"/>
        <v>2.6656867837453998E-6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804.44</v>
      </c>
      <c r="D1013" s="5" t="str">
        <f>'Исходные данные'!A1015</f>
        <v>05.03.2013</v>
      </c>
      <c r="E1013" s="1">
        <f>'Исходные данные'!B1015</f>
        <v>774.83</v>
      </c>
      <c r="F1013" s="12">
        <f t="shared" si="135"/>
        <v>0.96319178558997565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-3.750273271355619E-2</v>
      </c>
      <c r="J1013" s="18">
        <f t="shared" si="138"/>
        <v>-6.4031893025882325E-6</v>
      </c>
      <c r="K1013" s="12">
        <f t="shared" si="142"/>
        <v>0.89179959762248873</v>
      </c>
      <c r="L1013" s="12">
        <f t="shared" si="139"/>
        <v>-0.11451383798589247</v>
      </c>
      <c r="M1013" s="12">
        <f t="shared" si="143"/>
        <v>1.311341909025922E-2</v>
      </c>
      <c r="N1013" s="18">
        <f t="shared" si="140"/>
        <v>2.2389756362674915E-6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811.31</v>
      </c>
      <c r="D1014" s="5" t="str">
        <f>'Исходные данные'!A1016</f>
        <v>04.03.2013</v>
      </c>
      <c r="E1014" s="1">
        <f>'Исходные данные'!B1016</f>
        <v>771.75</v>
      </c>
      <c r="F1014" s="12">
        <f t="shared" si="135"/>
        <v>0.95123935363794365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-4.9989561839496315E-2</v>
      </c>
      <c r="J1014" s="18">
        <f t="shared" si="138"/>
        <v>-8.5113593395226764E-6</v>
      </c>
      <c r="K1014" s="12">
        <f t="shared" si="142"/>
        <v>0.88073308504949854</v>
      </c>
      <c r="L1014" s="12">
        <f t="shared" si="139"/>
        <v>-0.12700066711183261</v>
      </c>
      <c r="M1014" s="12">
        <f t="shared" si="143"/>
        <v>1.6129169446850507E-2</v>
      </c>
      <c r="N1014" s="18">
        <f t="shared" si="140"/>
        <v>2.7461964449892463E-6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828.24</v>
      </c>
      <c r="D1015" s="5" t="str">
        <f>'Исходные данные'!A1017</f>
        <v>01.03.2013</v>
      </c>
      <c r="E1015" s="1">
        <f>'Исходные данные'!B1017</f>
        <v>771.16</v>
      </c>
      <c r="F1015" s="12">
        <f t="shared" si="135"/>
        <v>0.93108277793876171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-7.1407092726589586E-2</v>
      </c>
      <c r="J1015" s="18">
        <f t="shared" si="138"/>
        <v>-1.2124033202760399E-5</v>
      </c>
      <c r="K1015" s="12">
        <f t="shared" si="142"/>
        <v>0.86207052338015533</v>
      </c>
      <c r="L1015" s="12">
        <f t="shared" si="139"/>
        <v>-0.14841819799892594</v>
      </c>
      <c r="M1015" s="12">
        <f t="shared" si="143"/>
        <v>2.202796149724837E-2</v>
      </c>
      <c r="N1015" s="18">
        <f t="shared" si="140"/>
        <v>3.740072958919386E-6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822.59</v>
      </c>
      <c r="D1016" s="5" t="str">
        <f>'Исходные данные'!A1018</f>
        <v>28.02.2013</v>
      </c>
      <c r="E1016" s="1">
        <f>'Исходные данные'!B1018</f>
        <v>783.37</v>
      </c>
      <c r="F1016" s="12">
        <f t="shared" si="135"/>
        <v>0.95232132654177659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-4.8852773260474817E-2</v>
      </c>
      <c r="J1016" s="18">
        <f t="shared" si="138"/>
        <v>-8.2714406432281444E-6</v>
      </c>
      <c r="K1016" s="12">
        <f t="shared" si="142"/>
        <v>0.88173486165797077</v>
      </c>
      <c r="L1016" s="12">
        <f t="shared" si="139"/>
        <v>-0.12586387853281114</v>
      </c>
      <c r="M1016" s="12">
        <f t="shared" si="143"/>
        <v>1.5841715919322222E-2</v>
      </c>
      <c r="N1016" s="18">
        <f t="shared" si="140"/>
        <v>2.6822185142879352E-6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821.53</v>
      </c>
      <c r="D1017" s="5" t="str">
        <f>'Исходные данные'!A1019</f>
        <v>27.02.2013</v>
      </c>
      <c r="E1017" s="1">
        <f>'Исходные данные'!B1019</f>
        <v>781.29</v>
      </c>
      <c r="F1017" s="12">
        <f t="shared" si="135"/>
        <v>0.95101822209779308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-5.0222055634203504E-2</v>
      </c>
      <c r="J1017" s="18">
        <f t="shared" si="138"/>
        <v>-8.4795457769085927E-6</v>
      </c>
      <c r="K1017" s="12">
        <f t="shared" si="142"/>
        <v>0.8805283438738799</v>
      </c>
      <c r="L1017" s="12">
        <f t="shared" si="139"/>
        <v>-0.1272331609065398</v>
      </c>
      <c r="M1017" s="12">
        <f t="shared" si="143"/>
        <v>1.6188277234269435E-2</v>
      </c>
      <c r="N1017" s="18">
        <f t="shared" si="140"/>
        <v>2.7332461032078564E-6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824.02</v>
      </c>
      <c r="D1018" s="5" t="str">
        <f>'Исходные данные'!A1020</f>
        <v>26.02.2013</v>
      </c>
      <c r="E1018" s="1">
        <f>'Исходные данные'!B1020</f>
        <v>781.88</v>
      </c>
      <c r="F1018" s="12">
        <f t="shared" si="135"/>
        <v>0.94886046455183126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-5.2493525374754317E-2</v>
      </c>
      <c r="J1018" s="18">
        <f t="shared" si="138"/>
        <v>-8.8383259482053829E-6</v>
      </c>
      <c r="K1018" s="12">
        <f t="shared" si="142"/>
        <v>0.87853052024202971</v>
      </c>
      <c r="L1018" s="12">
        <f t="shared" si="139"/>
        <v>-0.12950463064709061</v>
      </c>
      <c r="M1018" s="12">
        <f t="shared" si="143"/>
        <v>1.6771449359039348E-2</v>
      </c>
      <c r="N1018" s="18">
        <f t="shared" si="140"/>
        <v>2.823806078955004E-6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827.08</v>
      </c>
      <c r="D1019" s="5" t="str">
        <f>'Исходные данные'!A1021</f>
        <v>25.02.2013</v>
      </c>
      <c r="E1019" s="1">
        <f>'Исходные данные'!B1021</f>
        <v>787.47</v>
      </c>
      <c r="F1019" s="12">
        <f t="shared" si="135"/>
        <v>0.95210862310780098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-4.9076150796518295E-2</v>
      </c>
      <c r="J1019" s="18">
        <f t="shared" si="138"/>
        <v>-8.2398809159891888E-6</v>
      </c>
      <c r="K1019" s="12">
        <f t="shared" si="142"/>
        <v>0.88153792389368513</v>
      </c>
      <c r="L1019" s="12">
        <f t="shared" si="139"/>
        <v>-0.12608725606885463</v>
      </c>
      <c r="M1019" s="12">
        <f t="shared" si="143"/>
        <v>1.5897996142972902E-2</v>
      </c>
      <c r="N1019" s="18">
        <f t="shared" si="140"/>
        <v>2.6692719965773225E-6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836.31</v>
      </c>
      <c r="D1020" s="5" t="str">
        <f>'Исходные данные'!A1022</f>
        <v>22.02.2013</v>
      </c>
      <c r="E1020" s="1">
        <f>'Исходные данные'!B1022</f>
        <v>786.63</v>
      </c>
      <c r="F1020" s="12">
        <f t="shared" si="135"/>
        <v>0.94059619040786313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-6.124135965176742E-2</v>
      </c>
      <c r="J1020" s="18">
        <f t="shared" si="138"/>
        <v>-1.0253719589022837E-5</v>
      </c>
      <c r="K1020" s="12">
        <f t="shared" si="142"/>
        <v>0.87087879763964227</v>
      </c>
      <c r="L1020" s="12">
        <f t="shared" si="139"/>
        <v>-0.13825246492410373</v>
      </c>
      <c r="M1020" s="12">
        <f t="shared" si="143"/>
        <v>1.9113744057590518E-2</v>
      </c>
      <c r="N1020" s="18">
        <f t="shared" si="140"/>
        <v>3.2002387435111195E-6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834.12</v>
      </c>
      <c r="D1021" s="5" t="str">
        <f>'Исходные данные'!A1023</f>
        <v>21.02.2013</v>
      </c>
      <c r="E1021" s="1">
        <f>'Исходные данные'!B1023</f>
        <v>783.6</v>
      </c>
      <c r="F1021" s="12">
        <f t="shared" si="135"/>
        <v>0.93943317508272195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-6.2478590830009111E-2</v>
      </c>
      <c r="J1021" s="18">
        <f t="shared" si="138"/>
        <v>-1.043167402359749E-5</v>
      </c>
      <c r="K1021" s="12">
        <f t="shared" si="142"/>
        <v>0.86980198550886356</v>
      </c>
      <c r="L1021" s="12">
        <f t="shared" si="139"/>
        <v>-0.13948969610234541</v>
      </c>
      <c r="M1021" s="12">
        <f t="shared" si="143"/>
        <v>1.945737531872466E-2</v>
      </c>
      <c r="N1021" s="18">
        <f t="shared" si="140"/>
        <v>3.248680771817871E-6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827.96</v>
      </c>
      <c r="D1022" s="5" t="str">
        <f>'Исходные данные'!A1024</f>
        <v>20.02.2013</v>
      </c>
      <c r="E1022" s="1">
        <f>'Исходные данные'!B1024</f>
        <v>803.6</v>
      </c>
      <c r="F1022" s="12">
        <f t="shared" si="135"/>
        <v>0.97057828880622254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-2.9863211098810401E-2</v>
      </c>
      <c r="J1022" s="18">
        <f t="shared" si="138"/>
        <v>-4.972164120788585E-6</v>
      </c>
      <c r="K1022" s="12">
        <f t="shared" si="142"/>
        <v>0.89863861005452617</v>
      </c>
      <c r="L1022" s="12">
        <f t="shared" si="139"/>
        <v>-0.10687431637114671</v>
      </c>
      <c r="M1022" s="12">
        <f t="shared" si="143"/>
        <v>1.1422119499799948E-2</v>
      </c>
      <c r="N1022" s="18">
        <f t="shared" si="140"/>
        <v>1.9017597462091841E-6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840.96</v>
      </c>
      <c r="D1023" s="5" t="str">
        <f>'Исходные данные'!A1025</f>
        <v>19.02.2013</v>
      </c>
      <c r="E1023" s="1">
        <f>'Исходные данные'!B1025</f>
        <v>813.6</v>
      </c>
      <c r="F1023" s="12">
        <f t="shared" si="135"/>
        <v>0.96746575342465757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-3.3075251681786079E-2</v>
      </c>
      <c r="J1023" s="18">
        <f t="shared" si="138"/>
        <v>-5.4915921819337492E-6</v>
      </c>
      <c r="K1023" s="12">
        <f t="shared" si="142"/>
        <v>0.89575677712946111</v>
      </c>
      <c r="L1023" s="12">
        <f t="shared" si="139"/>
        <v>-0.11008635695412237</v>
      </c>
      <c r="M1023" s="12">
        <f t="shared" si="143"/>
        <v>1.2119005987430438E-2</v>
      </c>
      <c r="N1023" s="18">
        <f t="shared" si="140"/>
        <v>2.0121581892612049E-6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853.73</v>
      </c>
      <c r="D1024" s="5" t="str">
        <f>'Исходные данные'!A1026</f>
        <v>18.02.2013</v>
      </c>
      <c r="E1024" s="1">
        <f>'Исходные данные'!B1026</f>
        <v>814.91</v>
      </c>
      <c r="F1024" s="12">
        <f t="shared" si="135"/>
        <v>0.95452894943366162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-4.6537306853882472E-2</v>
      </c>
      <c r="J1024" s="18">
        <f t="shared" si="138"/>
        <v>-7.7051755278879838E-6</v>
      </c>
      <c r="K1024" s="12">
        <f t="shared" si="142"/>
        <v>0.88377885459493233</v>
      </c>
      <c r="L1024" s="12">
        <f t="shared" si="139"/>
        <v>-0.12354841212621875</v>
      </c>
      <c r="M1024" s="12">
        <f t="shared" si="143"/>
        <v>1.5264210138909986E-2</v>
      </c>
      <c r="N1024" s="18">
        <f t="shared" si="140"/>
        <v>2.5272931840286913E-6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852.6</v>
      </c>
      <c r="D1025" s="5" t="str">
        <f>'Исходные данные'!A1027</f>
        <v>15.02.2013</v>
      </c>
      <c r="E1025" s="1">
        <f>'Исходные данные'!B1027</f>
        <v>819.73</v>
      </c>
      <c r="F1025" s="12">
        <f t="shared" si="135"/>
        <v>0.96144733755571199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-3.9315486586200751E-2</v>
      </c>
      <c r="J1025" s="18">
        <f t="shared" si="138"/>
        <v>-6.4912915323068591E-6</v>
      </c>
      <c r="K1025" s="12">
        <f t="shared" si="142"/>
        <v>0.89018444882418701</v>
      </c>
      <c r="L1025" s="12">
        <f t="shared" si="139"/>
        <v>-0.11632659185853711</v>
      </c>
      <c r="M1025" s="12">
        <f t="shared" si="143"/>
        <v>1.3531875973422662E-2</v>
      </c>
      <c r="N1025" s="18">
        <f t="shared" si="140"/>
        <v>2.2342175959062322E-6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849.1</v>
      </c>
      <c r="D1026" s="5" t="str">
        <f>'Исходные данные'!A1028</f>
        <v>14.02.2013</v>
      </c>
      <c r="E1026" s="1">
        <f>'Исходные данные'!B1028</f>
        <v>823.38</v>
      </c>
      <c r="F1026" s="12">
        <f t="shared" ref="F1026:F1089" si="144">E1026/C1026</f>
        <v>0.9697091037569191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-3.0759145495720917E-2</v>
      </c>
      <c r="J1026" s="18">
        <f t="shared" ref="J1026:J1089" si="147">H1026*I1026</f>
        <v>-5.0643987741075191E-6</v>
      </c>
      <c r="K1026" s="12">
        <f t="shared" si="142"/>
        <v>0.89783384937360577</v>
      </c>
      <c r="L1026" s="12">
        <f t="shared" ref="L1026:L1089" si="148">LN(K1026)</f>
        <v>-0.10777025076805725</v>
      </c>
      <c r="M1026" s="12">
        <f t="shared" si="143"/>
        <v>1.1614426950609937E-2</v>
      </c>
      <c r="N1026" s="18">
        <f t="shared" ref="N1026:N1089" si="149">M1026*H1026</f>
        <v>1.9122797029200016E-6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859.77</v>
      </c>
      <c r="D1027" s="5" t="str">
        <f>'Исходные данные'!A1029</f>
        <v>13.02.2013</v>
      </c>
      <c r="E1027" s="1">
        <f>'Исходные данные'!B1029</f>
        <v>827.28</v>
      </c>
      <c r="F1027" s="12">
        <f t="shared" si="144"/>
        <v>0.96221082382497647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-3.8521700741416739E-2</v>
      </c>
      <c r="J1027" s="18">
        <f t="shared" si="147"/>
        <v>-6.3247774858163741E-6</v>
      </c>
      <c r="K1027" s="12">
        <f t="shared" ref="K1027:K1090" si="151">F1027/GEOMEAN(F$2:F$1242)</f>
        <v>0.89089134516394697</v>
      </c>
      <c r="L1027" s="12">
        <f t="shared" si="148"/>
        <v>-0.11553280601375303</v>
      </c>
      <c r="M1027" s="12">
        <f t="shared" ref="M1027:M1090" si="152">POWER(L1027-AVERAGE(L$2:L$1242),2)</f>
        <v>1.3347829265411478E-2</v>
      </c>
      <c r="N1027" s="18">
        <f t="shared" si="149"/>
        <v>2.191545243266707E-6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854.85</v>
      </c>
      <c r="D1028" s="5" t="str">
        <f>'Исходные данные'!A1030</f>
        <v>12.02.2013</v>
      </c>
      <c r="E1028" s="1">
        <f>'Исходные данные'!B1030</f>
        <v>814.97</v>
      </c>
      <c r="F1028" s="12">
        <f t="shared" si="144"/>
        <v>0.95334854067965136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-4.7774712201704414E-2</v>
      </c>
      <c r="J1028" s="18">
        <f t="shared" si="147"/>
        <v>-7.8221123027975552E-6</v>
      </c>
      <c r="K1028" s="12">
        <f t="shared" si="151"/>
        <v>0.88268593824368702</v>
      </c>
      <c r="L1028" s="12">
        <f t="shared" si="148"/>
        <v>-0.12478581747404074</v>
      </c>
      <c r="M1028" s="12">
        <f t="shared" si="152"/>
        <v>1.5571500242664602E-2</v>
      </c>
      <c r="N1028" s="18">
        <f t="shared" si="149"/>
        <v>2.5495082651029866E-6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851.74</v>
      </c>
      <c r="D1029" s="5" t="str">
        <f>'Исходные данные'!A1031</f>
        <v>11.02.2013</v>
      </c>
      <c r="E1029" s="1">
        <f>'Исходные данные'!B1031</f>
        <v>818.29</v>
      </c>
      <c r="F1029" s="12">
        <f t="shared" si="144"/>
        <v>0.96072745203935472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-4.0064518936340492E-2</v>
      </c>
      <c r="J1029" s="18">
        <f t="shared" si="147"/>
        <v>-6.5414205229430902E-6</v>
      </c>
      <c r="K1029" s="12">
        <f t="shared" si="151"/>
        <v>0.88951792153084186</v>
      </c>
      <c r="L1029" s="12">
        <f t="shared" si="148"/>
        <v>-0.11707562420867673</v>
      </c>
      <c r="M1029" s="12">
        <f t="shared" si="152"/>
        <v>1.3706701783851284E-2</v>
      </c>
      <c r="N1029" s="18">
        <f t="shared" si="149"/>
        <v>2.2379227988038623E-6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837.42</v>
      </c>
      <c r="D1030" s="5" t="str">
        <f>'Исходные данные'!A1032</f>
        <v>08.02.2013</v>
      </c>
      <c r="E1030" s="1">
        <f>'Исходные данные'!B1032</f>
        <v>816.62</v>
      </c>
      <c r="F1030" s="12">
        <f t="shared" si="144"/>
        <v>0.97516180650091955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-2.5151866367803016E-2</v>
      </c>
      <c r="J1030" s="18">
        <f t="shared" si="147"/>
        <v>-4.0951378268435887E-6</v>
      </c>
      <c r="K1030" s="12">
        <f t="shared" si="151"/>
        <v>0.90288239545321769</v>
      </c>
      <c r="L1030" s="12">
        <f t="shared" si="148"/>
        <v>-0.10216297164013931</v>
      </c>
      <c r="M1030" s="12">
        <f t="shared" si="152"/>
        <v>1.0437272774343901E-2</v>
      </c>
      <c r="N1030" s="18">
        <f t="shared" si="149"/>
        <v>1.6993597978881875E-6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849.52</v>
      </c>
      <c r="D1031" s="5" t="str">
        <f>'Исходные данные'!A1033</f>
        <v>07.02.2013</v>
      </c>
      <c r="E1031" s="1">
        <f>'Исходные данные'!B1033</f>
        <v>817.51</v>
      </c>
      <c r="F1031" s="12">
        <f t="shared" si="144"/>
        <v>0.96231989829550801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-3.8408348983094948E-2</v>
      </c>
      <c r="J1031" s="18">
        <f t="shared" si="147"/>
        <v>-6.236057550634187E-6</v>
      </c>
      <c r="K1031" s="12">
        <f t="shared" si="151"/>
        <v>0.89099233498797392</v>
      </c>
      <c r="L1031" s="12">
        <f t="shared" si="148"/>
        <v>-0.11541945425543121</v>
      </c>
      <c r="M1031" s="12">
        <f t="shared" si="152"/>
        <v>1.3321650420621568E-2</v>
      </c>
      <c r="N1031" s="18">
        <f t="shared" si="149"/>
        <v>2.1629302193903379E-6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849.71</v>
      </c>
      <c r="D1032" s="5" t="str">
        <f>'Исходные данные'!A1034</f>
        <v>06.02.2013</v>
      </c>
      <c r="E1032" s="1">
        <f>'Исходные данные'!B1034</f>
        <v>817.83</v>
      </c>
      <c r="F1032" s="12">
        <f t="shared" si="144"/>
        <v>0.96248131715526475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-3.8240623756365652E-2</v>
      </c>
      <c r="J1032" s="18">
        <f t="shared" si="147"/>
        <v>-6.1914962245477887E-6</v>
      </c>
      <c r="K1032" s="12">
        <f t="shared" si="151"/>
        <v>0.89114178941266209</v>
      </c>
      <c r="L1032" s="12">
        <f t="shared" si="148"/>
        <v>-0.11525172902870194</v>
      </c>
      <c r="M1032" s="12">
        <f t="shared" si="152"/>
        <v>1.3282961044105328E-2</v>
      </c>
      <c r="N1032" s="18">
        <f t="shared" si="149"/>
        <v>2.1506292282092637E-6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838.7</v>
      </c>
      <c r="D1033" s="5" t="str">
        <f>'Исходные данные'!A1035</f>
        <v>05.02.2013</v>
      </c>
      <c r="E1033" s="1">
        <f>'Исходные данные'!B1035</f>
        <v>809.72</v>
      </c>
      <c r="F1033" s="12">
        <f t="shared" si="144"/>
        <v>0.96544652438297363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-3.51645650969893E-2</v>
      </c>
      <c r="J1033" s="18">
        <f t="shared" si="147"/>
        <v>-5.6775643440577548E-6</v>
      </c>
      <c r="K1033" s="12">
        <f t="shared" si="151"/>
        <v>0.89388721420977901</v>
      </c>
      <c r="L1033" s="12">
        <f t="shared" si="148"/>
        <v>-0.11217567036932562</v>
      </c>
      <c r="M1033" s="12">
        <f t="shared" si="152"/>
        <v>1.2583381022807589E-2</v>
      </c>
      <c r="N1033" s="18">
        <f t="shared" si="149"/>
        <v>2.031674648207213E-6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839.69</v>
      </c>
      <c r="D1034" s="5" t="str">
        <f>'Исходные данные'!A1036</f>
        <v>04.02.2013</v>
      </c>
      <c r="E1034" s="1">
        <f>'Исходные данные'!B1036</f>
        <v>806.11</v>
      </c>
      <c r="F1034" s="12">
        <f t="shared" si="144"/>
        <v>0.96000905095928257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-4.0812566482113205E-2</v>
      </c>
      <c r="J1034" s="18">
        <f t="shared" si="147"/>
        <v>-6.5710820439745468E-6</v>
      </c>
      <c r="K1034" s="12">
        <f t="shared" si="151"/>
        <v>0.88885276864672802</v>
      </c>
      <c r="L1034" s="12">
        <f t="shared" si="148"/>
        <v>-0.11782367175444948</v>
      </c>
      <c r="M1034" s="12">
        <f t="shared" si="152"/>
        <v>1.3882417625700246E-2</v>
      </c>
      <c r="N1034" s="18">
        <f t="shared" si="149"/>
        <v>2.2351572824309996E-6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832.66</v>
      </c>
      <c r="D1035" s="5" t="str">
        <f>'Исходные данные'!A1037</f>
        <v>01.02.2013</v>
      </c>
      <c r="E1035" s="1">
        <f>'Исходные данные'!B1037</f>
        <v>808.37</v>
      </c>
      <c r="F1035" s="12">
        <f t="shared" si="144"/>
        <v>0.97082842937093172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-2.9605521080792705E-2</v>
      </c>
      <c r="J1035" s="18">
        <f t="shared" si="147"/>
        <v>-4.7533726431569731E-6</v>
      </c>
      <c r="K1035" s="12">
        <f t="shared" si="151"/>
        <v>0.89887021009336998</v>
      </c>
      <c r="L1035" s="12">
        <f t="shared" si="148"/>
        <v>-0.10661662635312905</v>
      </c>
      <c r="M1035" s="12">
        <f t="shared" si="152"/>
        <v>1.1367105014922722E-2</v>
      </c>
      <c r="N1035" s="18">
        <f t="shared" si="149"/>
        <v>1.8250678940044299E-6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821.85</v>
      </c>
      <c r="D1036" s="5" t="str">
        <f>'Исходные данные'!A1038</f>
        <v>31.01.2013</v>
      </c>
      <c r="E1036" s="1">
        <f>'Исходные данные'!B1038</f>
        <v>800.94</v>
      </c>
      <c r="F1036" s="12">
        <f t="shared" si="144"/>
        <v>0.9745574009855813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-2.577185875683843E-2</v>
      </c>
      <c r="J1036" s="18">
        <f t="shared" si="147"/>
        <v>-4.126302517489067E-6</v>
      </c>
      <c r="K1036" s="12">
        <f t="shared" si="151"/>
        <v>0.90232278873372174</v>
      </c>
      <c r="L1036" s="12">
        <f t="shared" si="148"/>
        <v>-0.10278296402917472</v>
      </c>
      <c r="M1036" s="12">
        <f t="shared" si="152"/>
        <v>1.0564337694622616E-2</v>
      </c>
      <c r="N1036" s="18">
        <f t="shared" si="149"/>
        <v>1.6914438976334654E-6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816.3</v>
      </c>
      <c r="D1037" s="5" t="str">
        <f>'Исходные данные'!A1039</f>
        <v>30.01.2013</v>
      </c>
      <c r="E1037" s="1">
        <f>'Исходные данные'!B1039</f>
        <v>801.98</v>
      </c>
      <c r="F1037" s="12">
        <f t="shared" si="144"/>
        <v>0.98245742986647078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-1.7698264557604548E-2</v>
      </c>
      <c r="J1037" s="18">
        <f t="shared" si="147"/>
        <v>-2.8257398379711198E-6</v>
      </c>
      <c r="K1037" s="12">
        <f t="shared" si="151"/>
        <v>0.90963726408804368</v>
      </c>
      <c r="L1037" s="12">
        <f t="shared" si="148"/>
        <v>-9.4709369829940895E-2</v>
      </c>
      <c r="M1037" s="12">
        <f t="shared" si="152"/>
        <v>8.9698647335845101E-3</v>
      </c>
      <c r="N1037" s="18">
        <f t="shared" si="149"/>
        <v>1.432146300921416E-6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797.98</v>
      </c>
      <c r="D1038" s="5" t="str">
        <f>'Исходные данные'!A1040</f>
        <v>29.01.2013</v>
      </c>
      <c r="E1038" s="1">
        <f>'Исходные данные'!B1040</f>
        <v>803.04</v>
      </c>
      <c r="F1038" s="12">
        <f t="shared" si="144"/>
        <v>1.0063410110529085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6.3209914275299227E-3</v>
      </c>
      <c r="J1038" s="18">
        <f t="shared" si="147"/>
        <v>1.006405177645808E-6</v>
      </c>
      <c r="K1038" s="12">
        <f t="shared" si="151"/>
        <v>0.93175058400054989</v>
      </c>
      <c r="L1038" s="12">
        <f t="shared" si="148"/>
        <v>-7.0690113844806432E-2</v>
      </c>
      <c r="M1038" s="12">
        <f t="shared" si="152"/>
        <v>4.9970921953916879E-3</v>
      </c>
      <c r="N1038" s="18">
        <f t="shared" si="149"/>
        <v>7.9561877535734804E-7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784.88</v>
      </c>
      <c r="D1039" s="5" t="str">
        <f>'Исходные данные'!A1041</f>
        <v>28.01.2013</v>
      </c>
      <c r="E1039" s="1">
        <f>'Исходные данные'!B1041</f>
        <v>805.47</v>
      </c>
      <c r="F1039" s="12">
        <f t="shared" si="144"/>
        <v>1.0262333095505045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2.5895118120462156E-2</v>
      </c>
      <c r="J1039" s="18">
        <f t="shared" si="147"/>
        <v>4.1114188891864882E-6</v>
      </c>
      <c r="K1039" s="12">
        <f t="shared" si="151"/>
        <v>0.95016845680775674</v>
      </c>
      <c r="L1039" s="12">
        <f t="shared" si="148"/>
        <v>-5.1115987151874098E-2</v>
      </c>
      <c r="M1039" s="12">
        <f t="shared" si="152"/>
        <v>2.6128441425105537E-3</v>
      </c>
      <c r="N1039" s="18">
        <f t="shared" si="149"/>
        <v>4.148464089657699E-7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788</v>
      </c>
      <c r="D1040" s="5" t="str">
        <f>'Исходные данные'!A1042</f>
        <v>25.01.2013</v>
      </c>
      <c r="E1040" s="1">
        <f>'Исходные данные'!B1042</f>
        <v>802.24</v>
      </c>
      <c r="F1040" s="12">
        <f t="shared" si="144"/>
        <v>1.0180710659898478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1.7909725112049486E-2</v>
      </c>
      <c r="J1040" s="18">
        <f t="shared" si="147"/>
        <v>2.83562580525273E-6</v>
      </c>
      <c r="K1040" s="12">
        <f t="shared" si="151"/>
        <v>0.94261120223811579</v>
      </c>
      <c r="L1040" s="12">
        <f t="shared" si="148"/>
        <v>-5.9101380160286807E-2</v>
      </c>
      <c r="M1040" s="12">
        <f t="shared" si="152"/>
        <v>3.4929731368507381E-3</v>
      </c>
      <c r="N1040" s="18">
        <f t="shared" si="149"/>
        <v>5.5303834659330986E-7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789.78</v>
      </c>
      <c r="D1041" s="5" t="str">
        <f>'Исходные данные'!A1043</f>
        <v>24.01.2013</v>
      </c>
      <c r="E1041" s="1">
        <f>'Исходные данные'!B1043</f>
        <v>789.77</v>
      </c>
      <c r="F1041" s="12">
        <f t="shared" si="144"/>
        <v>0.99998733824609387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-1.2661834066811754E-5</v>
      </c>
      <c r="J1041" s="18">
        <f t="shared" si="147"/>
        <v>-1.9991380579962429E-9</v>
      </c>
      <c r="K1041" s="12">
        <f t="shared" si="151"/>
        <v>0.9258678481453313</v>
      </c>
      <c r="L1041" s="12">
        <f t="shared" si="148"/>
        <v>-7.702376710640306E-2</v>
      </c>
      <c r="M1041" s="12">
        <f t="shared" si="152"/>
        <v>5.932660699261412E-3</v>
      </c>
      <c r="N1041" s="18">
        <f t="shared" si="149"/>
        <v>9.3668956065055179E-7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786.3</v>
      </c>
      <c r="D1042" s="5" t="str">
        <f>'Исходные данные'!A1044</f>
        <v>23.01.2013</v>
      </c>
      <c r="E1042" s="1">
        <f>'Исходные данные'!B1044</f>
        <v>792.52</v>
      </c>
      <c r="F1042" s="12">
        <f t="shared" si="144"/>
        <v>1.0079104667429735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7.8793430285878565E-3</v>
      </c>
      <c r="J1042" s="18">
        <f t="shared" si="147"/>
        <v>1.2405730618617466E-6</v>
      </c>
      <c r="K1042" s="12">
        <f t="shared" si="151"/>
        <v>0.93320371096220578</v>
      </c>
      <c r="L1042" s="12">
        <f t="shared" si="148"/>
        <v>-6.9131762243748465E-2</v>
      </c>
      <c r="M1042" s="12">
        <f t="shared" si="152"/>
        <v>4.7792005509261597E-3</v>
      </c>
      <c r="N1042" s="18">
        <f t="shared" si="149"/>
        <v>7.5246723479386378E-7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782.35</v>
      </c>
      <c r="D1043" s="5" t="str">
        <f>'Исходные данные'!A1045</f>
        <v>22.01.2013</v>
      </c>
      <c r="E1043" s="1">
        <f>'Исходные данные'!B1045</f>
        <v>785.62</v>
      </c>
      <c r="F1043" s="12">
        <f t="shared" si="144"/>
        <v>1.0041797149613345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4.1710042166067454E-3</v>
      </c>
      <c r="J1043" s="18">
        <f t="shared" si="147"/>
        <v>6.5487609379201378E-7</v>
      </c>
      <c r="K1043" s="12">
        <f t="shared" si="151"/>
        <v>0.92974948410160496</v>
      </c>
      <c r="L1043" s="12">
        <f t="shared" si="148"/>
        <v>-7.2840101055729523E-2</v>
      </c>
      <c r="M1043" s="12">
        <f t="shared" si="152"/>
        <v>5.3056803218088826E-3</v>
      </c>
      <c r="N1043" s="18">
        <f t="shared" si="149"/>
        <v>8.3302797686501308E-7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775.46</v>
      </c>
      <c r="D1044" s="5" t="str">
        <f>'Исходные данные'!A1046</f>
        <v>21.01.2013</v>
      </c>
      <c r="E1044" s="1">
        <f>'Исходные данные'!B1046</f>
        <v>789.99</v>
      </c>
      <c r="F1044" s="12">
        <f t="shared" si="144"/>
        <v>1.0187372656229849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1.8563885492831767E-2</v>
      </c>
      <c r="J1044" s="18">
        <f t="shared" si="147"/>
        <v>2.906521622930682E-6</v>
      </c>
      <c r="K1044" s="12">
        <f t="shared" si="151"/>
        <v>0.94322802286891472</v>
      </c>
      <c r="L1044" s="12">
        <f t="shared" si="148"/>
        <v>-5.844721977950456E-2</v>
      </c>
      <c r="M1044" s="12">
        <f t="shared" si="152"/>
        <v>3.4160774999537043E-3</v>
      </c>
      <c r="N1044" s="18">
        <f t="shared" si="149"/>
        <v>5.3485048283972443E-7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775.04</v>
      </c>
      <c r="D1045" s="5" t="str">
        <f>'Исходные данные'!A1047</f>
        <v>18.01.2013</v>
      </c>
      <c r="E1045" s="1">
        <f>'Исходные данные'!B1047</f>
        <v>789.31</v>
      </c>
      <c r="F1045" s="12">
        <f t="shared" si="144"/>
        <v>1.0184119529314615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1.8244505163373552E-2</v>
      </c>
      <c r="J1045" s="18">
        <f t="shared" si="147"/>
        <v>2.8485440211306047E-6</v>
      </c>
      <c r="K1045" s="12">
        <f t="shared" si="151"/>
        <v>0.94292682249351456</v>
      </c>
      <c r="L1045" s="12">
        <f t="shared" si="148"/>
        <v>-5.8766600108962695E-2</v>
      </c>
      <c r="M1045" s="12">
        <f t="shared" si="152"/>
        <v>3.4535132883667294E-3</v>
      </c>
      <c r="N1045" s="18">
        <f t="shared" si="149"/>
        <v>5.3920260052989637E-7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772.64</v>
      </c>
      <c r="D1046" s="5" t="str">
        <f>'Исходные данные'!A1048</f>
        <v>17.01.2013</v>
      </c>
      <c r="E1046" s="1">
        <f>'Исходные данные'!B1048</f>
        <v>780.87</v>
      </c>
      <c r="F1046" s="12">
        <f t="shared" si="144"/>
        <v>1.0106517912611306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1.0595460594527099E-2</v>
      </c>
      <c r="J1046" s="18">
        <f t="shared" si="147"/>
        <v>1.6496691645839725E-6</v>
      </c>
      <c r="K1046" s="12">
        <f t="shared" si="151"/>
        <v>0.93574184733215804</v>
      </c>
      <c r="L1046" s="12">
        <f t="shared" si="148"/>
        <v>-6.6415644677809221E-2</v>
      </c>
      <c r="M1046" s="12">
        <f t="shared" si="152"/>
        <v>4.4110378579690027E-3</v>
      </c>
      <c r="N1046" s="18">
        <f t="shared" si="149"/>
        <v>6.8678025586378756E-7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764.65</v>
      </c>
      <c r="D1047" s="5" t="str">
        <f>'Исходные данные'!A1049</f>
        <v>16.01.2013</v>
      </c>
      <c r="E1047" s="1">
        <f>'Исходные данные'!B1049</f>
        <v>782.16</v>
      </c>
      <c r="F1047" s="12">
        <f t="shared" si="144"/>
        <v>1.0228993657228798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2.2641110403283454E-2</v>
      </c>
      <c r="J1047" s="18">
        <f t="shared" si="147"/>
        <v>3.5152879695331894E-6</v>
      </c>
      <c r="K1047" s="12">
        <f t="shared" si="151"/>
        <v>0.94708162632554849</v>
      </c>
      <c r="L1047" s="12">
        <f t="shared" si="148"/>
        <v>-5.4369994869052807E-2</v>
      </c>
      <c r="M1047" s="12">
        <f t="shared" si="152"/>
        <v>2.9560963420608242E-3</v>
      </c>
      <c r="N1047" s="18">
        <f t="shared" si="149"/>
        <v>4.5896732637814815E-7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777.22</v>
      </c>
      <c r="D1048" s="5" t="str">
        <f>'Исходные данные'!A1050</f>
        <v>15.01.2013</v>
      </c>
      <c r="E1048" s="1">
        <f>'Исходные данные'!B1050</f>
        <v>780.63</v>
      </c>
      <c r="F1048" s="12">
        <f t="shared" si="144"/>
        <v>1.0043874321298989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4.3778354092862525E-3</v>
      </c>
      <c r="J1048" s="18">
        <f t="shared" si="147"/>
        <v>6.7781126820074448E-7</v>
      </c>
      <c r="K1048" s="12">
        <f t="shared" si="151"/>
        <v>0.92994180518460867</v>
      </c>
      <c r="L1048" s="12">
        <f t="shared" si="148"/>
        <v>-7.2633269863050076E-2</v>
      </c>
      <c r="M1048" s="12">
        <f t="shared" si="152"/>
        <v>5.2755918909986521E-3</v>
      </c>
      <c r="N1048" s="18">
        <f t="shared" si="149"/>
        <v>8.1680906106297764E-7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757.66</v>
      </c>
      <c r="D1049" s="5" t="str">
        <f>'Исходные данные'!A1051</f>
        <v>14.01.2013</v>
      </c>
      <c r="E1049" s="1">
        <f>'Исходные данные'!B1051</f>
        <v>773.53</v>
      </c>
      <c r="F1049" s="12">
        <f t="shared" si="144"/>
        <v>1.0209460707969273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2.0729717804083232E-2</v>
      </c>
      <c r="J1049" s="18">
        <f t="shared" si="147"/>
        <v>3.2005816739783733E-6</v>
      </c>
      <c r="K1049" s="12">
        <f t="shared" si="151"/>
        <v>0.94527311045668083</v>
      </c>
      <c r="L1049" s="12">
        <f t="shared" si="148"/>
        <v>-5.628138746825305E-2</v>
      </c>
      <c r="M1049" s="12">
        <f t="shared" si="152"/>
        <v>3.1675945753516267E-3</v>
      </c>
      <c r="N1049" s="18">
        <f t="shared" si="149"/>
        <v>4.8906334588243958E-7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773.51</v>
      </c>
      <c r="D1050" s="5" t="str">
        <f>'Исходные данные'!A1052</f>
        <v>11.01.2013</v>
      </c>
      <c r="E1050" s="1">
        <f>'Исходные данные'!B1052</f>
        <v>759.93</v>
      </c>
      <c r="F1050" s="12">
        <f t="shared" si="144"/>
        <v>0.98244366588667242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-1.771227440250547E-2</v>
      </c>
      <c r="J1050" s="18">
        <f t="shared" si="147"/>
        <v>-2.7270683643237738E-6</v>
      </c>
      <c r="K1050" s="12">
        <f t="shared" si="151"/>
        <v>0.90962452030032726</v>
      </c>
      <c r="L1050" s="12">
        <f t="shared" si="148"/>
        <v>-9.4723379674841707E-2</v>
      </c>
      <c r="M1050" s="12">
        <f t="shared" si="152"/>
        <v>8.9725186570242064E-3</v>
      </c>
      <c r="N1050" s="18">
        <f t="shared" si="149"/>
        <v>1.3814528400945707E-6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764.9</v>
      </c>
      <c r="D1051" s="5" t="str">
        <f>'Исходные данные'!A1053</f>
        <v>10.01.2013</v>
      </c>
      <c r="E1051" s="1">
        <f>'Исходные данные'!B1053</f>
        <v>758.9</v>
      </c>
      <c r="F1051" s="12">
        <f t="shared" si="144"/>
        <v>0.9921558373643613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-7.875089917953269E-3</v>
      </c>
      <c r="J1051" s="18">
        <f t="shared" si="147"/>
        <v>-1.2091032379234639E-6</v>
      </c>
      <c r="K1051" s="12">
        <f t="shared" si="151"/>
        <v>0.91861682146549783</v>
      </c>
      <c r="L1051" s="12">
        <f t="shared" si="148"/>
        <v>-8.4886195190289615E-2</v>
      </c>
      <c r="M1051" s="12">
        <f t="shared" si="152"/>
        <v>7.2056661338839407E-3</v>
      </c>
      <c r="N1051" s="18">
        <f t="shared" si="149"/>
        <v>1.1063231461030564E-6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760.59</v>
      </c>
      <c r="D1052" s="5" t="str">
        <f>'Исходные данные'!A1054</f>
        <v>09.01.2013</v>
      </c>
      <c r="E1052" s="1">
        <f>'Исходные данные'!B1054</f>
        <v>759.15</v>
      </c>
      <c r="F1052" s="12">
        <f t="shared" si="144"/>
        <v>0.99810673293101404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-1.8950615644136568E-3</v>
      </c>
      <c r="J1052" s="18">
        <f t="shared" si="147"/>
        <v>-2.9014651306137907E-7</v>
      </c>
      <c r="K1052" s="12">
        <f t="shared" si="151"/>
        <v>0.92412663410222395</v>
      </c>
      <c r="L1052" s="12">
        <f t="shared" si="148"/>
        <v>-7.8906166836749905E-2</v>
      </c>
      <c r="M1052" s="12">
        <f t="shared" si="152"/>
        <v>6.2261831648690036E-3</v>
      </c>
      <c r="N1052" s="18">
        <f t="shared" si="149"/>
        <v>9.5326999865946105E-7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757.46</v>
      </c>
      <c r="D1053" s="5" t="str">
        <f>'Исходные данные'!A1055</f>
        <v>29.12.2012</v>
      </c>
      <c r="E1053" s="1">
        <f>'Исходные данные'!B1055</f>
        <v>752.02</v>
      </c>
      <c r="F1053" s="12">
        <f t="shared" si="144"/>
        <v>0.99281810260607817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-7.2078113678881589E-3</v>
      </c>
      <c r="J1053" s="18">
        <f t="shared" si="147"/>
        <v>-1.1004836993956653E-6</v>
      </c>
      <c r="K1053" s="12">
        <f t="shared" si="151"/>
        <v>0.9192299993236549</v>
      </c>
      <c r="L1053" s="12">
        <f t="shared" si="148"/>
        <v>-8.4218916640224406E-2</v>
      </c>
      <c r="M1053" s="12">
        <f t="shared" si="152"/>
        <v>7.0928259200530603E-3</v>
      </c>
      <c r="N1053" s="18">
        <f t="shared" si="149"/>
        <v>1.0829278000315408E-6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727.76</v>
      </c>
      <c r="D1054" s="5" t="str">
        <f>'Исходные данные'!A1056</f>
        <v>28.12.2012</v>
      </c>
      <c r="E1054" s="1">
        <f>'Исходные данные'!B1056</f>
        <v>752.22</v>
      </c>
      <c r="F1054" s="12">
        <f t="shared" si="144"/>
        <v>1.0336099813125206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3.3057510842182267E-2</v>
      </c>
      <c r="J1054" s="18">
        <f t="shared" si="147"/>
        <v>5.0331111352260396E-6</v>
      </c>
      <c r="K1054" s="12">
        <f t="shared" si="151"/>
        <v>0.95699836649716463</v>
      </c>
      <c r="L1054" s="12">
        <f t="shared" si="148"/>
        <v>-4.3953594430154036E-2</v>
      </c>
      <c r="M1054" s="12">
        <f t="shared" si="152"/>
        <v>1.9319184633304642E-3</v>
      </c>
      <c r="N1054" s="18">
        <f t="shared" si="149"/>
        <v>2.9414072876079393E-7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704.27</v>
      </c>
      <c r="D1055" s="5" t="str">
        <f>'Исходные данные'!A1057</f>
        <v>27.12.2012</v>
      </c>
      <c r="E1055" s="1">
        <f>'Исходные данные'!B1057</f>
        <v>744.3</v>
      </c>
      <c r="F1055" s="12">
        <f t="shared" si="144"/>
        <v>1.0568389964076277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5.5282374006592312E-2</v>
      </c>
      <c r="J1055" s="18">
        <f t="shared" si="147"/>
        <v>8.3934252142940637E-6</v>
      </c>
      <c r="K1055" s="12">
        <f t="shared" si="151"/>
        <v>0.97850563703757365</v>
      </c>
      <c r="L1055" s="12">
        <f t="shared" si="148"/>
        <v>-2.1728731265743977E-2</v>
      </c>
      <c r="M1055" s="12">
        <f t="shared" si="152"/>
        <v>4.721377624189179E-4</v>
      </c>
      <c r="N1055" s="18">
        <f t="shared" si="149"/>
        <v>7.1683842651814542E-8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706.37</v>
      </c>
      <c r="D1056" s="5" t="str">
        <f>'Исходные данные'!A1058</f>
        <v>26.12.2012</v>
      </c>
      <c r="E1056" s="1">
        <f>'Исходные данные'!B1058</f>
        <v>740.64</v>
      </c>
      <c r="F1056" s="12">
        <f t="shared" si="144"/>
        <v>1.0485156504381556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4.7375497751209694E-2</v>
      </c>
      <c r="J1056" s="18">
        <f t="shared" si="147"/>
        <v>7.1728623345101717E-6</v>
      </c>
      <c r="K1056" s="12">
        <f t="shared" si="151"/>
        <v>0.97079922103870653</v>
      </c>
      <c r="L1056" s="12">
        <f t="shared" si="148"/>
        <v>-2.9635607521126654E-2</v>
      </c>
      <c r="M1056" s="12">
        <f t="shared" si="152"/>
        <v>8.7826923314625598E-4</v>
      </c>
      <c r="N1056" s="18">
        <f t="shared" si="149"/>
        <v>1.3297389159004782E-7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713.7</v>
      </c>
      <c r="D1057" s="5" t="str">
        <f>'Исходные данные'!A1059</f>
        <v>25.12.2012</v>
      </c>
      <c r="E1057" s="1">
        <f>'Исходные данные'!B1059</f>
        <v>737.01</v>
      </c>
      <c r="F1057" s="12">
        <f t="shared" si="144"/>
        <v>1.0326607818411095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3.2138754641294419E-2</v>
      </c>
      <c r="J1057" s="18">
        <f t="shared" si="147"/>
        <v>4.8523701588570075E-6</v>
      </c>
      <c r="K1057" s="12">
        <f t="shared" si="151"/>
        <v>0.95611952209739715</v>
      </c>
      <c r="L1057" s="12">
        <f t="shared" si="148"/>
        <v>-4.4872350631041835E-2</v>
      </c>
      <c r="M1057" s="12">
        <f t="shared" si="152"/>
        <v>2.013527851155157E-3</v>
      </c>
      <c r="N1057" s="18">
        <f t="shared" si="149"/>
        <v>3.0400625562569239E-7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712.53</v>
      </c>
      <c r="D1058" s="5" t="str">
        <f>'Исходные данные'!A1060</f>
        <v>24.12.2012</v>
      </c>
      <c r="E1058" s="1">
        <f>'Исходные данные'!B1060</f>
        <v>736.68</v>
      </c>
      <c r="F1058" s="12">
        <f t="shared" si="144"/>
        <v>1.0338933097553786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3.3331588707843425E-2</v>
      </c>
      <c r="J1058" s="18">
        <f t="shared" si="147"/>
        <v>5.0184206637112843E-6</v>
      </c>
      <c r="K1058" s="12">
        <f t="shared" si="151"/>
        <v>0.95726069451440476</v>
      </c>
      <c r="L1058" s="12">
        <f t="shared" si="148"/>
        <v>-4.3679516564492891E-2</v>
      </c>
      <c r="M1058" s="12">
        <f t="shared" si="152"/>
        <v>1.9079001673078053E-3</v>
      </c>
      <c r="N1058" s="18">
        <f t="shared" si="149"/>
        <v>2.8725440325809159E-7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717.31</v>
      </c>
      <c r="D1059" s="5" t="str">
        <f>'Исходные данные'!A1061</f>
        <v>21.12.2012</v>
      </c>
      <c r="E1059" s="1">
        <f>'Исходные данные'!B1061</f>
        <v>739.38</v>
      </c>
      <c r="F1059" s="12">
        <f t="shared" si="144"/>
        <v>1.0307677294335782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3.0303892974605277E-2</v>
      </c>
      <c r="J1059" s="18">
        <f t="shared" si="147"/>
        <v>4.5498349389891883E-6</v>
      </c>
      <c r="K1059" s="12">
        <f t="shared" si="151"/>
        <v>0.95436678354566551</v>
      </c>
      <c r="L1059" s="12">
        <f t="shared" si="148"/>
        <v>-4.6707212297731018E-2</v>
      </c>
      <c r="M1059" s="12">
        <f t="shared" si="152"/>
        <v>2.1815636806253118E-3</v>
      </c>
      <c r="N1059" s="18">
        <f t="shared" si="149"/>
        <v>3.2754057916112283E-7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724.9</v>
      </c>
      <c r="D1060" s="5" t="str">
        <f>'Исходные данные'!A1062</f>
        <v>20.12.2012</v>
      </c>
      <c r="E1060" s="1">
        <f>'Исходные данные'!B1062</f>
        <v>741.26</v>
      </c>
      <c r="F1060" s="12">
        <f t="shared" si="144"/>
        <v>1.0225686301558836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2.2317726639230637E-2</v>
      </c>
      <c r="J1060" s="18">
        <f t="shared" si="147"/>
        <v>3.3414374906568102E-6</v>
      </c>
      <c r="K1060" s="12">
        <f t="shared" si="151"/>
        <v>0.94677540502052981</v>
      </c>
      <c r="L1060" s="12">
        <f t="shared" si="148"/>
        <v>-5.4693378633105645E-2</v>
      </c>
      <c r="M1060" s="12">
        <f t="shared" si="152"/>
        <v>2.9913656663042524E-3</v>
      </c>
      <c r="N1060" s="18">
        <f t="shared" si="149"/>
        <v>4.4787094793438125E-7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741.67</v>
      </c>
      <c r="D1061" s="5" t="str">
        <f>'Исходные данные'!A1063</f>
        <v>19.12.2012</v>
      </c>
      <c r="E1061" s="1">
        <f>'Исходные данные'!B1063</f>
        <v>741.93</v>
      </c>
      <c r="F1061" s="12">
        <f t="shared" si="144"/>
        <v>1.0003505602222011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3.504987903230805E-4</v>
      </c>
      <c r="J1061" s="18">
        <f t="shared" si="147"/>
        <v>5.2330644085003601E-8</v>
      </c>
      <c r="K1061" s="12">
        <f t="shared" si="151"/>
        <v>0.92620414795289419</v>
      </c>
      <c r="L1061" s="12">
        <f t="shared" si="148"/>
        <v>-7.6660606482013227E-2</v>
      </c>
      <c r="M1061" s="12">
        <f t="shared" si="152"/>
        <v>5.8768485861900822E-3</v>
      </c>
      <c r="N1061" s="18">
        <f t="shared" si="149"/>
        <v>8.7743319006005196E-7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740.66</v>
      </c>
      <c r="D1062" s="5" t="str">
        <f>'Исходные данные'!A1064</f>
        <v>18.12.2012</v>
      </c>
      <c r="E1062" s="1">
        <f>'Исходные данные'!B1064</f>
        <v>748.35</v>
      </c>
      <c r="F1062" s="12">
        <f t="shared" si="144"/>
        <v>1.010382631706856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1.0329102384288807E-2</v>
      </c>
      <c r="J1062" s="18">
        <f t="shared" si="147"/>
        <v>1.5378653373340902E-6</v>
      </c>
      <c r="K1062" s="12">
        <f t="shared" si="151"/>
        <v>0.93549263799940685</v>
      </c>
      <c r="L1062" s="12">
        <f t="shared" si="148"/>
        <v>-6.6682002888047542E-2</v>
      </c>
      <c r="M1062" s="12">
        <f t="shared" si="152"/>
        <v>4.4464895091615754E-3</v>
      </c>
      <c r="N1062" s="18">
        <f t="shared" si="149"/>
        <v>6.6202287813125258E-7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741.4</v>
      </c>
      <c r="D1063" s="5" t="str">
        <f>'Исходные данные'!A1065</f>
        <v>17.12.2012</v>
      </c>
      <c r="E1063" s="1">
        <f>'Исходные данные'!B1065</f>
        <v>739.63</v>
      </c>
      <c r="F1063" s="12">
        <f t="shared" si="144"/>
        <v>0.99761262476396007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-2.3902295600987645E-3</v>
      </c>
      <c r="J1063" s="18">
        <f t="shared" si="147"/>
        <v>-3.5487998688856431E-7</v>
      </c>
      <c r="K1063" s="12">
        <f t="shared" si="151"/>
        <v>0.92366914944428447</v>
      </c>
      <c r="L1063" s="12">
        <f t="shared" si="148"/>
        <v>-7.9401334832435055E-2</v>
      </c>
      <c r="M1063" s="12">
        <f t="shared" si="152"/>
        <v>6.3045719731724577E-3</v>
      </c>
      <c r="N1063" s="18">
        <f t="shared" si="149"/>
        <v>9.3604666954457856E-7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747.28</v>
      </c>
      <c r="D1064" s="5" t="str">
        <f>'Исходные данные'!A1066</f>
        <v>14.12.2012</v>
      </c>
      <c r="E1064" s="1">
        <f>'Исходные данные'!B1066</f>
        <v>739.68</v>
      </c>
      <c r="F1064" s="12">
        <f t="shared" si="144"/>
        <v>0.98982978267851407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-1.0222287324677967E-2</v>
      </c>
      <c r="J1064" s="18">
        <f t="shared" si="147"/>
        <v>-1.5134781259588237E-6</v>
      </c>
      <c r="K1064" s="12">
        <f t="shared" si="151"/>
        <v>0.91646317494990193</v>
      </c>
      <c r="L1064" s="12">
        <f t="shared" si="148"/>
        <v>-8.7233392597014292E-2</v>
      </c>
      <c r="M1064" s="12">
        <f t="shared" si="152"/>
        <v>7.609664783984821E-3</v>
      </c>
      <c r="N1064" s="18">
        <f t="shared" si="149"/>
        <v>1.1266618546943481E-6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743.78</v>
      </c>
      <c r="D1065" s="5" t="str">
        <f>'Исходные данные'!A1067</f>
        <v>13.12.2012</v>
      </c>
      <c r="E1065" s="1">
        <f>'Исходные данные'!B1067</f>
        <v>736.72</v>
      </c>
      <c r="F1065" s="12">
        <f t="shared" si="144"/>
        <v>0.99050794589798064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-9.5373907677016694E-3</v>
      </c>
      <c r="J1065" s="18">
        <f t="shared" si="147"/>
        <v>-1.4081334367326992E-6</v>
      </c>
      <c r="K1065" s="12">
        <f t="shared" si="151"/>
        <v>0.91709107242088406</v>
      </c>
      <c r="L1065" s="12">
        <f t="shared" si="148"/>
        <v>-8.6548496040037934E-2</v>
      </c>
      <c r="M1065" s="12">
        <f t="shared" si="152"/>
        <v>7.4906421667924545E-3</v>
      </c>
      <c r="N1065" s="18">
        <f t="shared" si="149"/>
        <v>1.1059443777202135E-6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743.59</v>
      </c>
      <c r="D1066" s="5" t="str">
        <f>'Исходные данные'!A1068</f>
        <v>12.12.2012</v>
      </c>
      <c r="E1066" s="1">
        <f>'Исходные данные'!B1068</f>
        <v>733.82</v>
      </c>
      <c r="F1066" s="12">
        <f t="shared" si="144"/>
        <v>0.9868610390134348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-1.3226040733792823E-2</v>
      </c>
      <c r="J1066" s="18">
        <f t="shared" si="147"/>
        <v>-1.9472883222241497E-6</v>
      </c>
      <c r="K1066" s="12">
        <f t="shared" si="151"/>
        <v>0.91371447583766818</v>
      </c>
      <c r="L1066" s="12">
        <f t="shared" si="148"/>
        <v>-9.0237146006129143E-2</v>
      </c>
      <c r="M1066" s="12">
        <f t="shared" si="152"/>
        <v>8.1427425193314612E-3</v>
      </c>
      <c r="N1066" s="18">
        <f t="shared" si="149"/>
        <v>1.1988672753939957E-6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746.93</v>
      </c>
      <c r="D1067" s="5" t="str">
        <f>'Исходные данные'!A1069</f>
        <v>11.12.2012</v>
      </c>
      <c r="E1067" s="1">
        <f>'Исходные данные'!B1069</f>
        <v>724.79</v>
      </c>
      <c r="F1067" s="12">
        <f t="shared" si="144"/>
        <v>0.97035866814828697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-3.0089514851836432E-2</v>
      </c>
      <c r="J1067" s="18">
        <f t="shared" si="147"/>
        <v>-4.4177563350036947E-6</v>
      </c>
      <c r="K1067" s="12">
        <f t="shared" si="151"/>
        <v>0.89843526777388516</v>
      </c>
      <c r="L1067" s="12">
        <f t="shared" si="148"/>
        <v>-0.10710062012417276</v>
      </c>
      <c r="M1067" s="12">
        <f t="shared" si="152"/>
        <v>1.1470542830982351E-2</v>
      </c>
      <c r="N1067" s="18">
        <f t="shared" si="149"/>
        <v>1.6841103456478875E-6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765.92</v>
      </c>
      <c r="D1068" s="5" t="str">
        <f>'Исходные данные'!A1070</f>
        <v>10.12.2012</v>
      </c>
      <c r="E1068" s="1">
        <f>'Исходные данные'!B1070</f>
        <v>724.76</v>
      </c>
      <c r="F1068" s="12">
        <f t="shared" si="144"/>
        <v>0.94626070607896395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-5.5237160076292043E-2</v>
      </c>
      <c r="J1068" s="18">
        <f t="shared" si="147"/>
        <v>-8.0873098801695412E-6</v>
      </c>
      <c r="K1068" s="12">
        <f t="shared" si="151"/>
        <v>0.8761234569814158</v>
      </c>
      <c r="L1068" s="12">
        <f t="shared" si="148"/>
        <v>-0.13224826534862835</v>
      </c>
      <c r="M1068" s="12">
        <f t="shared" si="152"/>
        <v>1.7489603687721199E-2</v>
      </c>
      <c r="N1068" s="18">
        <f t="shared" si="149"/>
        <v>2.5606646777024554E-6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775.46</v>
      </c>
      <c r="D1069" s="5" t="str">
        <f>'Исходные данные'!A1071</f>
        <v>07.12.2012</v>
      </c>
      <c r="E1069" s="1">
        <f>'Исходные данные'!B1071</f>
        <v>721.24</v>
      </c>
      <c r="F1069" s="12">
        <f t="shared" si="144"/>
        <v>0.93008021045572942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-7.2484448752103664E-2</v>
      </c>
      <c r="J1069" s="18">
        <f t="shared" si="147"/>
        <v>-1.0582877085198222E-5</v>
      </c>
      <c r="K1069" s="12">
        <f t="shared" si="151"/>
        <v>0.86114226662866122</v>
      </c>
      <c r="L1069" s="12">
        <f t="shared" si="148"/>
        <v>-0.14949555402443998</v>
      </c>
      <c r="M1069" s="12">
        <f t="shared" si="152"/>
        <v>2.2348920673074237E-2</v>
      </c>
      <c r="N1069" s="18">
        <f t="shared" si="149"/>
        <v>3.2629879172962036E-6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805.85</v>
      </c>
      <c r="D1070" s="5" t="str">
        <f>'Исходные данные'!A1072</f>
        <v>06.12.2012</v>
      </c>
      <c r="E1070" s="1">
        <f>'Исходные данные'!B1072</f>
        <v>723.13</v>
      </c>
      <c r="F1070" s="12">
        <f t="shared" si="144"/>
        <v>0.89735062356517958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-0.10830860861080999</v>
      </c>
      <c r="J1070" s="18">
        <f t="shared" si="147"/>
        <v>-1.5769141771415789E-5</v>
      </c>
      <c r="K1070" s="12">
        <f t="shared" si="151"/>
        <v>0.83083861074618903</v>
      </c>
      <c r="L1070" s="12">
        <f t="shared" si="148"/>
        <v>-0.18531971388314622</v>
      </c>
      <c r="M1070" s="12">
        <f t="shared" si="152"/>
        <v>3.4343396353731154E-2</v>
      </c>
      <c r="N1070" s="18">
        <f t="shared" si="149"/>
        <v>5.0002109062257719E-6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805.69</v>
      </c>
      <c r="D1071" s="5" t="str">
        <f>'Исходные данные'!A1073</f>
        <v>05.12.2012</v>
      </c>
      <c r="E1071" s="1">
        <f>'Исходные данные'!B1073</f>
        <v>718.15</v>
      </c>
      <c r="F1071" s="12">
        <f t="shared" si="144"/>
        <v>0.89134778885179156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-0.11502059226071348</v>
      </c>
      <c r="J1071" s="18">
        <f t="shared" si="147"/>
        <v>-1.6699630036138217E-5</v>
      </c>
      <c r="K1071" s="12">
        <f t="shared" si="151"/>
        <v>0.82528070871454451</v>
      </c>
      <c r="L1071" s="12">
        <f t="shared" si="148"/>
        <v>-0.19203169753304983</v>
      </c>
      <c r="M1071" s="12">
        <f t="shared" si="152"/>
        <v>3.6876172857424713E-2</v>
      </c>
      <c r="N1071" s="18">
        <f t="shared" si="149"/>
        <v>5.3539842889334003E-6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820.69</v>
      </c>
      <c r="D1072" s="5" t="str">
        <f>'Исходные данные'!A1074</f>
        <v>04.12.2012</v>
      </c>
      <c r="E1072" s="1">
        <f>'Исходные данные'!B1074</f>
        <v>712.11</v>
      </c>
      <c r="F1072" s="12">
        <f t="shared" si="144"/>
        <v>0.86769669424508644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-0.14191305598010076</v>
      </c>
      <c r="J1072" s="18">
        <f t="shared" si="147"/>
        <v>-2.0546590815500476E-5</v>
      </c>
      <c r="K1072" s="12">
        <f t="shared" si="151"/>
        <v>0.80338264337683851</v>
      </c>
      <c r="L1072" s="12">
        <f t="shared" si="148"/>
        <v>-0.21892416125243705</v>
      </c>
      <c r="M1072" s="12">
        <f t="shared" si="152"/>
        <v>4.7927788380083033E-2</v>
      </c>
      <c r="N1072" s="18">
        <f t="shared" si="149"/>
        <v>6.9391265640530484E-6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834.31</v>
      </c>
      <c r="D1073" s="5" t="str">
        <f>'Исходные данные'!A1075</f>
        <v>03.12.2012</v>
      </c>
      <c r="E1073" s="1">
        <f>'Исходные данные'!B1075</f>
        <v>709.32</v>
      </c>
      <c r="F1073" s="12">
        <f t="shared" si="144"/>
        <v>0.85018758015605722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-0.16229827130804608</v>
      </c>
      <c r="J1073" s="18">
        <f t="shared" si="147"/>
        <v>-2.3432438353322098E-5</v>
      </c>
      <c r="K1073" s="12">
        <f t="shared" si="151"/>
        <v>0.78717131232841375</v>
      </c>
      <c r="L1073" s="12">
        <f t="shared" si="148"/>
        <v>-0.23930937658038232</v>
      </c>
      <c r="M1073" s="12">
        <f t="shared" si="152"/>
        <v>5.7268977719291209E-2</v>
      </c>
      <c r="N1073" s="18">
        <f t="shared" si="149"/>
        <v>8.2684293501685581E-6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830.24</v>
      </c>
      <c r="D1074" s="5" t="str">
        <f>'Исходные данные'!A1076</f>
        <v>30.11.2012</v>
      </c>
      <c r="E1074" s="1">
        <f>'Исходные данные'!B1076</f>
        <v>707.52</v>
      </c>
      <c r="F1074" s="12">
        <f t="shared" si="144"/>
        <v>0.85218731932935055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-0.15994891795034805</v>
      </c>
      <c r="J1074" s="18">
        <f t="shared" si="147"/>
        <v>-2.3028787107987251E-5</v>
      </c>
      <c r="K1074" s="12">
        <f t="shared" si="151"/>
        <v>0.78902282997710349</v>
      </c>
      <c r="L1074" s="12">
        <f t="shared" si="148"/>
        <v>-0.23696002322268439</v>
      </c>
      <c r="M1074" s="12">
        <f t="shared" si="152"/>
        <v>5.6150052605695097E-2</v>
      </c>
      <c r="N1074" s="18">
        <f t="shared" si="149"/>
        <v>8.0842535487500844E-6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819.22</v>
      </c>
      <c r="D1075" s="5" t="str">
        <f>'Исходные данные'!A1077</f>
        <v>29.11.2012</v>
      </c>
      <c r="E1075" s="1">
        <f>'Исходные данные'!B1077</f>
        <v>703.87</v>
      </c>
      <c r="F1075" s="12">
        <f t="shared" si="144"/>
        <v>0.85919533214521127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-0.15175898803418081</v>
      </c>
      <c r="J1075" s="18">
        <f t="shared" si="147"/>
        <v>-2.1788651358342722E-5</v>
      </c>
      <c r="K1075" s="12">
        <f t="shared" si="151"/>
        <v>0.79551140587945068</v>
      </c>
      <c r="L1075" s="12">
        <f t="shared" si="148"/>
        <v>-0.2287700933065171</v>
      </c>
      <c r="M1075" s="12">
        <f t="shared" si="152"/>
        <v>5.2335755591472514E-2</v>
      </c>
      <c r="N1075" s="18">
        <f t="shared" si="149"/>
        <v>7.5140559839605268E-6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799.38</v>
      </c>
      <c r="D1076" s="5" t="str">
        <f>'Исходные данные'!A1078</f>
        <v>28.11.2012</v>
      </c>
      <c r="E1076" s="1">
        <f>'Исходные данные'!B1078</f>
        <v>701.11</v>
      </c>
      <c r="F1076" s="12">
        <f t="shared" si="144"/>
        <v>0.87706722710100327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-0.13117163378844582</v>
      </c>
      <c r="J1076" s="18">
        <f t="shared" si="147"/>
        <v>-1.8780278361333349E-5</v>
      </c>
      <c r="K1076" s="12">
        <f t="shared" si="151"/>
        <v>0.8120586283213076</v>
      </c>
      <c r="L1076" s="12">
        <f t="shared" si="148"/>
        <v>-0.20818273906078211</v>
      </c>
      <c r="M1076" s="12">
        <f t="shared" si="152"/>
        <v>4.3340052842849669E-2</v>
      </c>
      <c r="N1076" s="18">
        <f t="shared" si="149"/>
        <v>6.205139274977216E-6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792.91</v>
      </c>
      <c r="D1077" s="5" t="str">
        <f>'Исходные данные'!A1079</f>
        <v>27.11.2012</v>
      </c>
      <c r="E1077" s="1">
        <f>'Исходные данные'!B1079</f>
        <v>708.02</v>
      </c>
      <c r="F1077" s="12">
        <f t="shared" si="144"/>
        <v>0.8929386689536013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-0.11323738024740354</v>
      </c>
      <c r="J1077" s="18">
        <f t="shared" si="147"/>
        <v>-1.616732169693089E-5</v>
      </c>
      <c r="K1077" s="12">
        <f t="shared" si="151"/>
        <v>0.8267536721013643</v>
      </c>
      <c r="L1077" s="12">
        <f t="shared" si="148"/>
        <v>-0.1902484855197398</v>
      </c>
      <c r="M1077" s="12">
        <f t="shared" si="152"/>
        <v>3.6194486242554627E-2</v>
      </c>
      <c r="N1077" s="18">
        <f t="shared" si="149"/>
        <v>5.1676213407624959E-6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795.41</v>
      </c>
      <c r="D1078" s="5" t="str">
        <f>'Исходные данные'!A1080</f>
        <v>26.11.2012</v>
      </c>
      <c r="E1078" s="1">
        <f>'Исходные данные'!B1080</f>
        <v>708.36</v>
      </c>
      <c r="F1078" s="12">
        <f t="shared" si="144"/>
        <v>0.89055958562250925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-0.1159052659446326</v>
      </c>
      <c r="J1078" s="18">
        <f t="shared" si="147"/>
        <v>-1.6502038794528593E-5</v>
      </c>
      <c r="K1078" s="12">
        <f t="shared" si="151"/>
        <v>0.82455092744643688</v>
      </c>
      <c r="L1078" s="12">
        <f t="shared" si="148"/>
        <v>-0.19291637121696895</v>
      </c>
      <c r="M1078" s="12">
        <f t="shared" si="152"/>
        <v>3.7216726283523342E-2</v>
      </c>
      <c r="N1078" s="18">
        <f t="shared" si="149"/>
        <v>5.2987399315353933E-6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775.1</v>
      </c>
      <c r="D1079" s="5" t="str">
        <f>'Исходные данные'!A1081</f>
        <v>23.11.2012</v>
      </c>
      <c r="E1079" s="1">
        <f>'Исходные данные'!B1081</f>
        <v>708.64</v>
      </c>
      <c r="F1079" s="12">
        <f t="shared" si="144"/>
        <v>0.91425622500322534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-8.9644413112577717E-2</v>
      </c>
      <c r="J1079" s="18">
        <f t="shared" si="147"/>
        <v>-1.2727521333213988E-5</v>
      </c>
      <c r="K1079" s="12">
        <f t="shared" si="151"/>
        <v>0.84649116175998396</v>
      </c>
      <c r="L1079" s="12">
        <f t="shared" si="148"/>
        <v>-0.16665551838491402</v>
      </c>
      <c r="M1079" s="12">
        <f t="shared" si="152"/>
        <v>2.7774061808144398E-2</v>
      </c>
      <c r="N1079" s="18">
        <f t="shared" si="149"/>
        <v>3.9433016726790749E-6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783.77</v>
      </c>
      <c r="D1080" s="5" t="str">
        <f>'Исходные данные'!A1082</f>
        <v>22.11.2012</v>
      </c>
      <c r="E1080" s="1">
        <f>'Исходные данные'!B1082</f>
        <v>704.57</v>
      </c>
      <c r="F1080" s="12">
        <f t="shared" si="144"/>
        <v>0.89894994705079301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-0.10652792231100508</v>
      </c>
      <c r="J1080" s="18">
        <f t="shared" si="147"/>
        <v>-1.5082392253741568E-5</v>
      </c>
      <c r="K1080" s="12">
        <f t="shared" si="151"/>
        <v>0.83231939168958602</v>
      </c>
      <c r="L1080" s="12">
        <f t="shared" si="148"/>
        <v>-0.18353902758334142</v>
      </c>
      <c r="M1080" s="12">
        <f t="shared" si="152"/>
        <v>3.3686574646238546E-2</v>
      </c>
      <c r="N1080" s="18">
        <f t="shared" si="149"/>
        <v>4.7693986841891851E-6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782.44</v>
      </c>
      <c r="D1081" s="5" t="str">
        <f>'Исходные данные'!A1083</f>
        <v>21.11.2012</v>
      </c>
      <c r="E1081" s="1">
        <f>'Исходные данные'!B1083</f>
        <v>700.01</v>
      </c>
      <c r="F1081" s="12">
        <f t="shared" si="144"/>
        <v>0.89465006901487643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-0.11132262150250824</v>
      </c>
      <c r="J1081" s="18">
        <f t="shared" si="147"/>
        <v>-1.571724304377966E-5</v>
      </c>
      <c r="K1081" s="12">
        <f t="shared" si="151"/>
        <v>0.82833822245659949</v>
      </c>
      <c r="L1081" s="12">
        <f t="shared" si="148"/>
        <v>-0.18833372677484456</v>
      </c>
      <c r="M1081" s="12">
        <f t="shared" si="152"/>
        <v>3.5469592640901777E-2</v>
      </c>
      <c r="N1081" s="18">
        <f t="shared" si="149"/>
        <v>5.0078250105559268E-6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785.5</v>
      </c>
      <c r="D1082" s="5" t="str">
        <f>'Исходные данные'!A1084</f>
        <v>20.11.2012</v>
      </c>
      <c r="E1082" s="1">
        <f>'Исходные данные'!B1084</f>
        <v>698.48</v>
      </c>
      <c r="F1082" s="12">
        <f t="shared" si="144"/>
        <v>0.88921705919796312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-0.1174139121931236</v>
      </c>
      <c r="J1082" s="18">
        <f t="shared" si="147"/>
        <v>-1.6530982734799607E-5</v>
      </c>
      <c r="K1082" s="12">
        <f t="shared" si="151"/>
        <v>0.82330790965587874</v>
      </c>
      <c r="L1082" s="12">
        <f t="shared" si="148"/>
        <v>-0.19442501746545993</v>
      </c>
      <c r="M1082" s="12">
        <f t="shared" si="152"/>
        <v>3.7801087416444376E-2</v>
      </c>
      <c r="N1082" s="18">
        <f t="shared" si="149"/>
        <v>5.3221046106535374E-6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789.05</v>
      </c>
      <c r="D1083" s="5" t="str">
        <f>'Исходные данные'!A1085</f>
        <v>19.11.2012</v>
      </c>
      <c r="E1083" s="1">
        <f>'Исходные данные'!B1085</f>
        <v>702.15</v>
      </c>
      <c r="F1083" s="12">
        <f t="shared" si="144"/>
        <v>0.88986756225841201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-0.11668263377995243</v>
      </c>
      <c r="J1083" s="18">
        <f t="shared" si="147"/>
        <v>-1.6382172942516922E-5</v>
      </c>
      <c r="K1083" s="12">
        <f t="shared" si="151"/>
        <v>0.82391019715068459</v>
      </c>
      <c r="L1083" s="12">
        <f t="shared" si="148"/>
        <v>-0.19369373905228873</v>
      </c>
      <c r="M1083" s="12">
        <f t="shared" si="152"/>
        <v>3.7517264548056102E-2</v>
      </c>
      <c r="N1083" s="18">
        <f t="shared" si="149"/>
        <v>5.2674018081858953E-6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800.81</v>
      </c>
      <c r="D1084" s="5" t="str">
        <f>'Исходные данные'!A1086</f>
        <v>16.11.2012</v>
      </c>
      <c r="E1084" s="1">
        <f>'Исходные данные'!B1086</f>
        <v>696.62</v>
      </c>
      <c r="F1084" s="12">
        <f t="shared" si="144"/>
        <v>0.86989423209000893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-0.13938364703435452</v>
      </c>
      <c r="J1084" s="18">
        <f t="shared" si="147"/>
        <v>-1.9514762764004366E-5</v>
      </c>
      <c r="K1084" s="12">
        <f t="shared" si="151"/>
        <v>0.80541729877484081</v>
      </c>
      <c r="L1084" s="12">
        <f t="shared" si="148"/>
        <v>-0.21639475230669075</v>
      </c>
      <c r="M1084" s="12">
        <f t="shared" si="152"/>
        <v>4.682668882587402E-2</v>
      </c>
      <c r="N1084" s="18">
        <f t="shared" si="149"/>
        <v>6.5560899209040955E-6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803</v>
      </c>
      <c r="D1085" s="5" t="str">
        <f>'Исходные данные'!A1087</f>
        <v>15.11.2012</v>
      </c>
      <c r="E1085" s="1">
        <f>'Исходные данные'!B1087</f>
        <v>692.22</v>
      </c>
      <c r="F1085" s="12">
        <f t="shared" si="144"/>
        <v>0.86204234122042345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-0.14845088977950832</v>
      </c>
      <c r="J1085" s="18">
        <f t="shared" si="147"/>
        <v>-2.0726235409106563E-5</v>
      </c>
      <c r="K1085" s="12">
        <f t="shared" si="151"/>
        <v>0.79814739342179319</v>
      </c>
      <c r="L1085" s="12">
        <f t="shared" si="148"/>
        <v>-0.22546199505184458</v>
      </c>
      <c r="M1085" s="12">
        <f t="shared" si="152"/>
        <v>5.0833111212757964E-2</v>
      </c>
      <c r="N1085" s="18">
        <f t="shared" si="149"/>
        <v>7.0971553699528483E-6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807.34</v>
      </c>
      <c r="D1086" s="5" t="str">
        <f>'Исходные данные'!A1088</f>
        <v>14.11.2012</v>
      </c>
      <c r="E1086" s="1">
        <f>'Исходные данные'!B1088</f>
        <v>691.26</v>
      </c>
      <c r="F1086" s="12">
        <f t="shared" si="144"/>
        <v>0.85621918894146209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-0.15522887377113198</v>
      </c>
      <c r="J1086" s="18">
        <f t="shared" si="147"/>
        <v>-2.1612066615966597E-5</v>
      </c>
      <c r="K1086" s="12">
        <f t="shared" si="151"/>
        <v>0.79275585568552465</v>
      </c>
      <c r="L1086" s="12">
        <f t="shared" si="148"/>
        <v>-0.2322399790434683</v>
      </c>
      <c r="M1086" s="12">
        <f t="shared" si="152"/>
        <v>5.393540786611057E-2</v>
      </c>
      <c r="N1086" s="18">
        <f t="shared" si="149"/>
        <v>7.5092706623662189E-6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806.79</v>
      </c>
      <c r="D1087" s="5" t="str">
        <f>'Исходные данные'!A1089</f>
        <v>13.11.2012</v>
      </c>
      <c r="E1087" s="1">
        <f>'Исходные данные'!B1089</f>
        <v>696.59</v>
      </c>
      <c r="F1087" s="12">
        <f t="shared" si="144"/>
        <v>0.86340931345207561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-0.14686640896958073</v>
      </c>
      <c r="J1087" s="18">
        <f t="shared" si="147"/>
        <v>-2.0390714146210463E-5</v>
      </c>
      <c r="K1087" s="12">
        <f t="shared" si="151"/>
        <v>0.79941304508575728</v>
      </c>
      <c r="L1087" s="12">
        <f t="shared" si="148"/>
        <v>-0.22387751424191704</v>
      </c>
      <c r="M1087" s="12">
        <f t="shared" si="152"/>
        <v>5.0121141383139743E-2</v>
      </c>
      <c r="N1087" s="18">
        <f t="shared" si="149"/>
        <v>6.9587448470744742E-6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814.69</v>
      </c>
      <c r="D1088" s="5" t="str">
        <f>'Исходные данные'!A1090</f>
        <v>12.11.2012</v>
      </c>
      <c r="E1088" s="1">
        <f>'Исходные данные'!B1090</f>
        <v>699.28</v>
      </c>
      <c r="F1088" s="12">
        <f t="shared" si="144"/>
        <v>0.85833875461832099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-0.15275643851217666</v>
      </c>
      <c r="J1088" s="18">
        <f t="shared" si="147"/>
        <v>-2.1149283265256697E-5</v>
      </c>
      <c r="K1088" s="12">
        <f t="shared" si="151"/>
        <v>0.79471831824597872</v>
      </c>
      <c r="L1088" s="12">
        <f t="shared" si="148"/>
        <v>-0.22976754378451292</v>
      </c>
      <c r="M1088" s="12">
        <f t="shared" si="152"/>
        <v>5.2793124176768035E-2</v>
      </c>
      <c r="N1088" s="18">
        <f t="shared" si="149"/>
        <v>7.3092613872595396E-6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806.03</v>
      </c>
      <c r="D1089" s="5" t="str">
        <f>'Исходные данные'!A1091</f>
        <v>09.11.2012</v>
      </c>
      <c r="E1089" s="1">
        <f>'Исходные данные'!B1091</f>
        <v>701.19</v>
      </c>
      <c r="F1089" s="12">
        <f t="shared" si="144"/>
        <v>0.86993039961291774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-0.13934207097863607</v>
      </c>
      <c r="J1089" s="18">
        <f t="shared" si="147"/>
        <v>-1.9238205523708456E-5</v>
      </c>
      <c r="K1089" s="12">
        <f t="shared" si="151"/>
        <v>0.80545078554545035</v>
      </c>
      <c r="L1089" s="12">
        <f t="shared" si="148"/>
        <v>-0.21635317625097233</v>
      </c>
      <c r="M1089" s="12">
        <f t="shared" si="152"/>
        <v>4.6808696873884274E-2</v>
      </c>
      <c r="N1089" s="18">
        <f t="shared" si="149"/>
        <v>6.4626234161168897E-6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803.45</v>
      </c>
      <c r="D1090" s="5" t="str">
        <f>'Исходные данные'!A1092</f>
        <v>08.11.2012</v>
      </c>
      <c r="E1090" s="1">
        <f>'Исходные данные'!B1092</f>
        <v>706.9</v>
      </c>
      <c r="F1090" s="12">
        <f t="shared" ref="F1090:F1153" si="153">E1090/C1090</f>
        <v>0.8798307299769742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-0.12802574231085395</v>
      </c>
      <c r="J1090" s="18">
        <f t="shared" ref="J1090:J1153" si="156">H1090*I1090</f>
        <v>-1.7626487244766063E-5</v>
      </c>
      <c r="K1090" s="12">
        <f t="shared" si="151"/>
        <v>0.81461729917968695</v>
      </c>
      <c r="L1090" s="12">
        <f t="shared" ref="L1090:L1153" si="157">LN(K1090)</f>
        <v>-0.2050368475831903</v>
      </c>
      <c r="M1090" s="12">
        <f t="shared" si="152"/>
        <v>4.2040108866852388E-2</v>
      </c>
      <c r="N1090" s="18">
        <f t="shared" ref="N1090:N1153" si="158">M1090*H1090</f>
        <v>5.7880503509279561E-6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818.46</v>
      </c>
      <c r="D1091" s="5" t="str">
        <f>'Исходные данные'!A1093</f>
        <v>07.11.2012</v>
      </c>
      <c r="E1091" s="1">
        <f>'Исходные данные'!B1093</f>
        <v>720.27</v>
      </c>
      <c r="F1091" s="12">
        <f t="shared" si="153"/>
        <v>0.88003078953155922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-0.12779838401790977</v>
      </c>
      <c r="J1091" s="18">
        <f t="shared" si="156"/>
        <v>-1.7546075755869074E-5</v>
      </c>
      <c r="K1091" s="12">
        <f t="shared" ref="K1091:K1154" si="160">F1091/GEOMEAN(F$2:F$1242)</f>
        <v>0.81480253023434157</v>
      </c>
      <c r="L1091" s="12">
        <f t="shared" si="157"/>
        <v>-0.20480948929024606</v>
      </c>
      <c r="M1091" s="12">
        <f t="shared" ref="M1091:M1154" si="161">POWER(L1091-AVERAGE(L$2:L$1242),2)</f>
        <v>4.1946926903331391E-2</v>
      </c>
      <c r="N1091" s="18">
        <f t="shared" si="158"/>
        <v>5.7591022204835623E-6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840.37</v>
      </c>
      <c r="D1092" s="5" t="str">
        <f>'Исходные данные'!A1094</f>
        <v>06.11.2012</v>
      </c>
      <c r="E1092" s="1">
        <f>'Исходные данные'!B1094</f>
        <v>717.29</v>
      </c>
      <c r="F1092" s="12">
        <f t="shared" si="153"/>
        <v>0.85354070230969692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-0.15836204917973601</v>
      </c>
      <c r="J1092" s="18">
        <f t="shared" si="156"/>
        <v>-2.168162955802711E-5</v>
      </c>
      <c r="K1092" s="12">
        <f t="shared" si="160"/>
        <v>0.79027589963089295</v>
      </c>
      <c r="L1092" s="12">
        <f t="shared" si="157"/>
        <v>-0.23537315445207227</v>
      </c>
      <c r="M1092" s="12">
        <f t="shared" si="161"/>
        <v>5.5400521836719042E-2</v>
      </c>
      <c r="N1092" s="18">
        <f t="shared" si="158"/>
        <v>7.5849838898070789E-6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826.69</v>
      </c>
      <c r="D1093" s="5" t="str">
        <f>'Исходные данные'!A1095</f>
        <v>02.11.2012</v>
      </c>
      <c r="E1093" s="1">
        <f>'Исходные данные'!B1095</f>
        <v>711.93</v>
      </c>
      <c r="F1093" s="12">
        <f t="shared" si="153"/>
        <v>0.86118133762353466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-0.14945018392699294</v>
      </c>
      <c r="J1093" s="18">
        <f t="shared" si="156"/>
        <v>-2.0404381288051401E-5</v>
      </c>
      <c r="K1093" s="12">
        <f t="shared" si="160"/>
        <v>0.7973502077805279</v>
      </c>
      <c r="L1093" s="12">
        <f t="shared" si="157"/>
        <v>-0.22646128919932929</v>
      </c>
      <c r="M1093" s="12">
        <f t="shared" si="161"/>
        <v>5.1284715505822233E-2</v>
      </c>
      <c r="N1093" s="18">
        <f t="shared" si="158"/>
        <v>7.0018842528907541E-6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803.81</v>
      </c>
      <c r="D1094" s="5" t="str">
        <f>'Исходные данные'!A1096</f>
        <v>01.11.2012</v>
      </c>
      <c r="E1094" s="1">
        <f>'Исходные данные'!B1096</f>
        <v>705.31</v>
      </c>
      <c r="F1094" s="12">
        <f t="shared" si="153"/>
        <v>0.87745860340130133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-0.13072550036597294</v>
      </c>
      <c r="J1094" s="18">
        <f t="shared" si="156"/>
        <v>-1.779809246685179E-5</v>
      </c>
      <c r="K1094" s="12">
        <f t="shared" si="160"/>
        <v>0.81242099564248549</v>
      </c>
      <c r="L1094" s="12">
        <f t="shared" si="157"/>
        <v>-0.20773660563830923</v>
      </c>
      <c r="M1094" s="12">
        <f t="shared" si="161"/>
        <v>4.3154497322126388E-2</v>
      </c>
      <c r="N1094" s="18">
        <f t="shared" si="158"/>
        <v>5.8754239344999048E-6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809.01</v>
      </c>
      <c r="D1095" s="5" t="str">
        <f>'Исходные данные'!A1097</f>
        <v>31.10.2012</v>
      </c>
      <c r="E1095" s="1">
        <f>'Исходные данные'!B1097</f>
        <v>706.79</v>
      </c>
      <c r="F1095" s="12">
        <f t="shared" si="153"/>
        <v>0.87364803896119947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-0.13507768584998436</v>
      </c>
      <c r="J1095" s="18">
        <f t="shared" si="156"/>
        <v>-1.8339307267562117E-5</v>
      </c>
      <c r="K1095" s="12">
        <f t="shared" si="160"/>
        <v>0.80889287187187431</v>
      </c>
      <c r="L1095" s="12">
        <f t="shared" si="157"/>
        <v>-0.21208879112232068</v>
      </c>
      <c r="M1095" s="12">
        <f t="shared" si="161"/>
        <v>4.4981655319727351E-2</v>
      </c>
      <c r="N1095" s="18">
        <f t="shared" si="158"/>
        <v>6.1070960249364198E-6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811.99</v>
      </c>
      <c r="D1096" s="5" t="str">
        <f>'Исходные данные'!A1098</f>
        <v>30.10.2012</v>
      </c>
      <c r="E1096" s="1">
        <f>'Исходные данные'!B1098</f>
        <v>703.69</v>
      </c>
      <c r="F1096" s="12">
        <f t="shared" si="153"/>
        <v>0.86662397320164042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-0.14315010654448515</v>
      </c>
      <c r="J1096" s="18">
        <f t="shared" si="156"/>
        <v>-1.9381043676601225E-5</v>
      </c>
      <c r="K1096" s="12">
        <f t="shared" si="160"/>
        <v>0.80238943287689601</v>
      </c>
      <c r="L1096" s="12">
        <f t="shared" si="157"/>
        <v>-0.22016121181682144</v>
      </c>
      <c r="M1096" s="12">
        <f t="shared" si="161"/>
        <v>4.847095918865129E-2</v>
      </c>
      <c r="N1096" s="18">
        <f t="shared" si="158"/>
        <v>6.5624664889094845E-6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831.71</v>
      </c>
      <c r="D1097" s="5" t="str">
        <f>'Исходные данные'!A1099</f>
        <v>29.10.2012</v>
      </c>
      <c r="E1097" s="1">
        <f>'Исходные данные'!B1099</f>
        <v>705.02</v>
      </c>
      <c r="F1097" s="12">
        <f t="shared" si="153"/>
        <v>0.8476752714287431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-0.16525765116434091</v>
      </c>
      <c r="J1097" s="18">
        <f t="shared" si="156"/>
        <v>-2.2311729179293244E-5</v>
      </c>
      <c r="K1097" s="12">
        <f t="shared" si="160"/>
        <v>0.78484521700073206</v>
      </c>
      <c r="L1097" s="12">
        <f t="shared" si="157"/>
        <v>-0.24226875643667717</v>
      </c>
      <c r="M1097" s="12">
        <f t="shared" si="161"/>
        <v>5.869415034537398E-2</v>
      </c>
      <c r="N1097" s="18">
        <f t="shared" si="158"/>
        <v>7.9244015492656493E-6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839.08</v>
      </c>
      <c r="D1098" s="5" t="str">
        <f>'Исходные данные'!A1100</f>
        <v>26.10.2012</v>
      </c>
      <c r="E1098" s="1">
        <f>'Исходные данные'!B1100</f>
        <v>705.32</v>
      </c>
      <c r="F1098" s="12">
        <f t="shared" si="153"/>
        <v>0.84058730991085473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-0.17365445299086613</v>
      </c>
      <c r="J1098" s="18">
        <f t="shared" si="156"/>
        <v>-2.3379959135258894E-5</v>
      </c>
      <c r="K1098" s="12">
        <f t="shared" si="160"/>
        <v>0.77828261822841716</v>
      </c>
      <c r="L1098" s="12">
        <f t="shared" si="157"/>
        <v>-0.25066555826320247</v>
      </c>
      <c r="M1098" s="12">
        <f t="shared" si="161"/>
        <v>6.2833222099402924E-2</v>
      </c>
      <c r="N1098" s="18">
        <f t="shared" si="158"/>
        <v>8.4595479109191345E-6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840.97</v>
      </c>
      <c r="D1099" s="5" t="str">
        <f>'Исходные данные'!A1101</f>
        <v>25.10.2012</v>
      </c>
      <c r="E1099" s="1">
        <f>'Исходные данные'!B1101</f>
        <v>707.41</v>
      </c>
      <c r="F1099" s="12">
        <f t="shared" si="153"/>
        <v>0.84118339536487619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-0.17294557457228857</v>
      </c>
      <c r="J1099" s="18">
        <f t="shared" si="156"/>
        <v>-2.3219531156303845E-5</v>
      </c>
      <c r="K1099" s="12">
        <f t="shared" si="160"/>
        <v>0.77883452157310706</v>
      </c>
      <c r="L1099" s="12">
        <f t="shared" si="157"/>
        <v>-0.24995667984462488</v>
      </c>
      <c r="M1099" s="12">
        <f t="shared" si="161"/>
        <v>6.2478341798948275E-2</v>
      </c>
      <c r="N1099" s="18">
        <f t="shared" si="158"/>
        <v>8.3882909845056644E-6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818.99</v>
      </c>
      <c r="D1100" s="5" t="str">
        <f>'Исходные данные'!A1102</f>
        <v>24.10.2012</v>
      </c>
      <c r="E1100" s="1">
        <f>'Исходные данные'!B1102</f>
        <v>707.48</v>
      </c>
      <c r="F1100" s="12">
        <f t="shared" si="153"/>
        <v>0.86384449138573127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-0.14636251319972363</v>
      </c>
      <c r="J1100" s="18">
        <f t="shared" si="156"/>
        <v>-1.9595665632654807E-5</v>
      </c>
      <c r="K1100" s="12">
        <f t="shared" si="160"/>
        <v>0.79981596744445516</v>
      </c>
      <c r="L1100" s="12">
        <f t="shared" si="157"/>
        <v>-0.22337361847205989</v>
      </c>
      <c r="M1100" s="12">
        <f t="shared" si="161"/>
        <v>4.9895773429301349E-2</v>
      </c>
      <c r="N1100" s="18">
        <f t="shared" si="158"/>
        <v>6.6802685416386911E-6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808.74</v>
      </c>
      <c r="D1101" s="5" t="str">
        <f>'Исходные данные'!A1103</f>
        <v>23.10.2012</v>
      </c>
      <c r="E1101" s="1">
        <f>'Исходные данные'!B1103</f>
        <v>712.21</v>
      </c>
      <c r="F1101" s="12">
        <f t="shared" si="153"/>
        <v>0.88064149170314321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-0.1271046692334106</v>
      </c>
      <c r="J1101" s="18">
        <f t="shared" si="156"/>
        <v>-1.6969843467520115E-5</v>
      </c>
      <c r="K1101" s="12">
        <f t="shared" si="160"/>
        <v>0.81536796689922364</v>
      </c>
      <c r="L1101" s="12">
        <f t="shared" si="157"/>
        <v>-0.20411577450574686</v>
      </c>
      <c r="M1101" s="12">
        <f t="shared" si="161"/>
        <v>4.1663249402080875E-2</v>
      </c>
      <c r="N1101" s="18">
        <f t="shared" si="158"/>
        <v>5.5624929042002278E-6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785.61</v>
      </c>
      <c r="D1102" s="5" t="str">
        <f>'Исходные данные'!A1104</f>
        <v>22.10.2012</v>
      </c>
      <c r="E1102" s="1">
        <f>'Исходные данные'!B1104</f>
        <v>718.72</v>
      </c>
      <c r="F1102" s="12">
        <f t="shared" si="153"/>
        <v>0.91485597179261979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-8.8988633973454051E-2</v>
      </c>
      <c r="J1102" s="18">
        <f t="shared" si="156"/>
        <v>-1.1847781632241047E-5</v>
      </c>
      <c r="K1102" s="12">
        <f t="shared" si="160"/>
        <v>0.84704645506029974</v>
      </c>
      <c r="L1102" s="12">
        <f t="shared" si="157"/>
        <v>-0.1659997392457904</v>
      </c>
      <c r="M1102" s="12">
        <f t="shared" si="161"/>
        <v>2.7555913429670384E-2</v>
      </c>
      <c r="N1102" s="18">
        <f t="shared" si="158"/>
        <v>3.6687431912828711E-6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776.13</v>
      </c>
      <c r="D1103" s="5" t="str">
        <f>'Исходные данные'!A1105</f>
        <v>19.10.2012</v>
      </c>
      <c r="E1103" s="1">
        <f>'Исходные данные'!B1105</f>
        <v>721.9</v>
      </c>
      <c r="F1103" s="12">
        <f t="shared" si="153"/>
        <v>0.93012768479507302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-7.2433406780423926E-2</v>
      </c>
      <c r="J1103" s="18">
        <f t="shared" si="156"/>
        <v>-9.6167335278073756E-6</v>
      </c>
      <c r="K1103" s="12">
        <f t="shared" si="160"/>
        <v>0.86118622214962537</v>
      </c>
      <c r="L1103" s="12">
        <f t="shared" si="157"/>
        <v>-0.14944451205276027</v>
      </c>
      <c r="M1103" s="12">
        <f t="shared" si="161"/>
        <v>2.2333662182687591E-2</v>
      </c>
      <c r="N1103" s="18">
        <f t="shared" si="158"/>
        <v>2.9651632783482673E-6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768.71</v>
      </c>
      <c r="D1104" s="5" t="str">
        <f>'Исходные данные'!A1106</f>
        <v>18.10.2012</v>
      </c>
      <c r="E1104" s="1">
        <f>'Исходные данные'!B1106</f>
        <v>727.2</v>
      </c>
      <c r="F1104" s="12">
        <f t="shared" si="153"/>
        <v>0.94600044229943669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-5.5512242383394826E-2</v>
      </c>
      <c r="J1104" s="18">
        <f t="shared" si="156"/>
        <v>-7.3495984266870885E-6</v>
      </c>
      <c r="K1104" s="12">
        <f t="shared" si="160"/>
        <v>0.87588248406477498</v>
      </c>
      <c r="L1104" s="12">
        <f t="shared" si="157"/>
        <v>-0.13252334765573112</v>
      </c>
      <c r="M1104" s="12">
        <f t="shared" si="161"/>
        <v>1.756243767388176E-2</v>
      </c>
      <c r="N1104" s="18">
        <f t="shared" si="158"/>
        <v>2.3251963666912097E-6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766.12</v>
      </c>
      <c r="D1105" s="5" t="str">
        <f>'Исходные данные'!A1107</f>
        <v>17.10.2012</v>
      </c>
      <c r="E1105" s="1">
        <f>'Исходные данные'!B1107</f>
        <v>724.18</v>
      </c>
      <c r="F1105" s="12">
        <f t="shared" si="153"/>
        <v>0.94525661776223036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-5.629883516474226E-2</v>
      </c>
      <c r="J1105" s="18">
        <f t="shared" si="156"/>
        <v>-7.4329364264439437E-6</v>
      </c>
      <c r="K1105" s="12">
        <f t="shared" si="160"/>
        <v>0.87519379212106618</v>
      </c>
      <c r="L1105" s="12">
        <f t="shared" si="157"/>
        <v>-0.1333099404370785</v>
      </c>
      <c r="M1105" s="12">
        <f t="shared" si="161"/>
        <v>1.7771540219337401E-2</v>
      </c>
      <c r="N1105" s="18">
        <f t="shared" si="158"/>
        <v>2.3463137072692452E-6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751.26</v>
      </c>
      <c r="D1106" s="5" t="str">
        <f>'Исходные данные'!A1108</f>
        <v>16.10.2012</v>
      </c>
      <c r="E1106" s="1">
        <f>'Исходные данные'!B1108</f>
        <v>716.85</v>
      </c>
      <c r="F1106" s="12">
        <f t="shared" si="153"/>
        <v>0.95419694912546926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-4.6885183216634346E-2</v>
      </c>
      <c r="J1106" s="18">
        <f t="shared" si="156"/>
        <v>-6.1728083845222843E-6</v>
      </c>
      <c r="K1106" s="12">
        <f t="shared" si="160"/>
        <v>0.88347146229187701</v>
      </c>
      <c r="L1106" s="12">
        <f t="shared" si="157"/>
        <v>-0.12389628848897061</v>
      </c>
      <c r="M1106" s="12">
        <f t="shared" si="161"/>
        <v>1.5350290301342221E-2</v>
      </c>
      <c r="N1106" s="18">
        <f t="shared" si="158"/>
        <v>2.0209881710211286E-6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756.52</v>
      </c>
      <c r="D1107" s="5" t="str">
        <f>'Исходные данные'!A1109</f>
        <v>15.10.2012</v>
      </c>
      <c r="E1107" s="1">
        <f>'Исходные данные'!B1109</f>
        <v>724.07</v>
      </c>
      <c r="F1107" s="12">
        <f t="shared" si="153"/>
        <v>0.95710622323269723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-4.3840897625365569E-2</v>
      </c>
      <c r="J1107" s="18">
        <f t="shared" si="156"/>
        <v>-5.7558939726090285E-6</v>
      </c>
      <c r="K1107" s="12">
        <f t="shared" si="160"/>
        <v>0.88616509975537572</v>
      </c>
      <c r="L1107" s="12">
        <f t="shared" si="157"/>
        <v>-0.12085200289770189</v>
      </c>
      <c r="M1107" s="12">
        <f t="shared" si="161"/>
        <v>1.4605206604386134E-2</v>
      </c>
      <c r="N1107" s="18">
        <f t="shared" si="158"/>
        <v>1.9175250785526026E-6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747.65</v>
      </c>
      <c r="D1108" s="5" t="str">
        <f>'Исходные данные'!A1110</f>
        <v>12.10.2012</v>
      </c>
      <c r="E1108" s="1">
        <f>'Исходные данные'!B1110</f>
        <v>727.88</v>
      </c>
      <c r="F1108" s="12">
        <f t="shared" si="153"/>
        <v>0.97355714572326624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-2.6798754584810746E-2</v>
      </c>
      <c r="J1108" s="18">
        <f t="shared" si="156"/>
        <v>-3.5086021787306123E-6</v>
      </c>
      <c r="K1108" s="12">
        <f t="shared" si="160"/>
        <v>0.90139667282015423</v>
      </c>
      <c r="L1108" s="12">
        <f t="shared" si="157"/>
        <v>-0.10380985985714707</v>
      </c>
      <c r="M1108" s="12">
        <f t="shared" si="161"/>
        <v>1.0776487003560506E-2</v>
      </c>
      <c r="N1108" s="18">
        <f t="shared" si="158"/>
        <v>1.4109016021656864E-6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743.5</v>
      </c>
      <c r="D1109" s="5" t="str">
        <f>'Исходные данные'!A1111</f>
        <v>11.10.2012</v>
      </c>
      <c r="E1109" s="1">
        <f>'Исходные данные'!B1111</f>
        <v>733.53</v>
      </c>
      <c r="F1109" s="12">
        <f t="shared" si="153"/>
        <v>0.98659045057162065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-1.3500269358046232E-2</v>
      </c>
      <c r="J1109" s="18">
        <f t="shared" si="156"/>
        <v>-1.7625770871623384E-6</v>
      </c>
      <c r="K1109" s="12">
        <f t="shared" si="160"/>
        <v>0.91346394352713423</v>
      </c>
      <c r="L1109" s="12">
        <f t="shared" si="157"/>
        <v>-9.0511374630382585E-2</v>
      </c>
      <c r="M1109" s="12">
        <f t="shared" si="161"/>
        <v>8.1923089374814559E-3</v>
      </c>
      <c r="N1109" s="18">
        <f t="shared" si="158"/>
        <v>1.0695768833348493E-6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742.34</v>
      </c>
      <c r="D1110" s="5" t="str">
        <f>'Исходные данные'!A1112</f>
        <v>10.10.2012</v>
      </c>
      <c r="E1110" s="1">
        <f>'Исходные данные'!B1112</f>
        <v>734.49</v>
      </c>
      <c r="F1110" s="12">
        <f t="shared" si="153"/>
        <v>0.98942533071099492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-1.0630978423074169E-2</v>
      </c>
      <c r="J1110" s="18">
        <f t="shared" si="156"/>
        <v>-1.3840924274760918E-6</v>
      </c>
      <c r="K1110" s="12">
        <f t="shared" si="160"/>
        <v>0.91608870113556151</v>
      </c>
      <c r="L1110" s="12">
        <f t="shared" si="157"/>
        <v>-8.764208369541053E-2</v>
      </c>
      <c r="M1110" s="12">
        <f t="shared" si="161"/>
        <v>7.6811348344733368E-3</v>
      </c>
      <c r="N1110" s="18">
        <f t="shared" si="158"/>
        <v>1.000039708080141E-6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739.08</v>
      </c>
      <c r="D1111" s="5" t="str">
        <f>'Исходные данные'!A1113</f>
        <v>09.10.2012</v>
      </c>
      <c r="E1111" s="1">
        <f>'Исходные данные'!B1113</f>
        <v>735.77</v>
      </c>
      <c r="F1111" s="12">
        <f t="shared" si="153"/>
        <v>0.9955214591113275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-4.4885995963759749E-3</v>
      </c>
      <c r="J1111" s="18">
        <f t="shared" si="156"/>
        <v>-5.8275886841688382E-7</v>
      </c>
      <c r="K1111" s="12">
        <f t="shared" si="160"/>
        <v>0.92173298188608899</v>
      </c>
      <c r="L1111" s="12">
        <f t="shared" si="157"/>
        <v>-8.1499704868712261E-2</v>
      </c>
      <c r="M1111" s="12">
        <f t="shared" si="161"/>
        <v>6.642201893687194E-3</v>
      </c>
      <c r="N1111" s="18">
        <f t="shared" si="158"/>
        <v>8.6236296560888551E-7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740.99</v>
      </c>
      <c r="D1112" s="5" t="str">
        <f>'Исходные данные'!A1114</f>
        <v>08.10.2012</v>
      </c>
      <c r="E1112" s="1">
        <f>'Исходные данные'!B1114</f>
        <v>732.7</v>
      </c>
      <c r="F1112" s="12">
        <f t="shared" si="153"/>
        <v>0.98881226467293759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-1.1250788762453431E-2</v>
      </c>
      <c r="J1112" s="18">
        <f t="shared" si="156"/>
        <v>-1.4566230073748475E-6</v>
      </c>
      <c r="K1112" s="12">
        <f t="shared" si="160"/>
        <v>0.91552107581500231</v>
      </c>
      <c r="L1112" s="12">
        <f t="shared" si="157"/>
        <v>-8.8261894034789748E-2</v>
      </c>
      <c r="M1112" s="12">
        <f t="shared" si="161"/>
        <v>7.7901619386084465E-3</v>
      </c>
      <c r="N1112" s="18">
        <f t="shared" si="158"/>
        <v>1.0085807626947591E-6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738.51</v>
      </c>
      <c r="D1113" s="5" t="str">
        <f>'Исходные данные'!A1115</f>
        <v>05.10.2012</v>
      </c>
      <c r="E1113" s="1">
        <f>'Исходные данные'!B1115</f>
        <v>743.02</v>
      </c>
      <c r="F1113" s="12">
        <f t="shared" si="153"/>
        <v>1.0061068909019513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6.0883194147180334E-3</v>
      </c>
      <c r="J1113" s="18">
        <f t="shared" si="156"/>
        <v>7.8604569404989154E-7</v>
      </c>
      <c r="K1113" s="12">
        <f t="shared" si="160"/>
        <v>0.93153381693552439</v>
      </c>
      <c r="L1113" s="12">
        <f t="shared" si="157"/>
        <v>-7.0922785857618326E-2</v>
      </c>
      <c r="M1113" s="12">
        <f t="shared" si="161"/>
        <v>5.0300415538055802E-3</v>
      </c>
      <c r="N1113" s="18">
        <f t="shared" si="158"/>
        <v>6.4941443359604272E-7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725.47</v>
      </c>
      <c r="D1114" s="5" t="str">
        <f>'Исходные данные'!A1116</f>
        <v>04.10.2012</v>
      </c>
      <c r="E1114" s="1">
        <f>'Исходные данные'!B1116</f>
        <v>735.39</v>
      </c>
      <c r="F1114" s="12">
        <f t="shared" si="153"/>
        <v>1.0136738941651617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1.3581250056117209E-2</v>
      </c>
      <c r="J1114" s="18">
        <f t="shared" si="156"/>
        <v>1.7485428467156485E-6</v>
      </c>
      <c r="K1114" s="12">
        <f t="shared" si="160"/>
        <v>0.93853995067368301</v>
      </c>
      <c r="L1114" s="12">
        <f t="shared" si="157"/>
        <v>-6.3429855216219133E-2</v>
      </c>
      <c r="M1114" s="12">
        <f t="shared" si="161"/>
        <v>4.0233465327505161E-3</v>
      </c>
      <c r="N1114" s="18">
        <f t="shared" si="158"/>
        <v>5.1799309861984676E-7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710.51</v>
      </c>
      <c r="D1115" s="5" t="str">
        <f>'Исходные данные'!A1117</f>
        <v>03.10.2012</v>
      </c>
      <c r="E1115" s="1">
        <f>'Исходные данные'!B1117</f>
        <v>741.62</v>
      </c>
      <c r="F1115" s="12">
        <f t="shared" si="153"/>
        <v>1.0437854498881085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4.2853960570820658E-2</v>
      </c>
      <c r="J1115" s="18">
        <f t="shared" si="156"/>
        <v>5.501912362605479E-6</v>
      </c>
      <c r="K1115" s="12">
        <f t="shared" si="160"/>
        <v>0.96641962498077105</v>
      </c>
      <c r="L1115" s="12">
        <f t="shared" si="157"/>
        <v>-3.4157144701515665E-2</v>
      </c>
      <c r="M1115" s="12">
        <f t="shared" si="161"/>
        <v>1.1667105341602768E-3</v>
      </c>
      <c r="N1115" s="18">
        <f t="shared" si="158"/>
        <v>1.4979103508694766E-7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722.61</v>
      </c>
      <c r="D1116" s="5" t="str">
        <f>'Исходные данные'!A1118</f>
        <v>02.10.2012</v>
      </c>
      <c r="E1116" s="1">
        <f>'Исходные данные'!B1118</f>
        <v>743.59</v>
      </c>
      <c r="F1116" s="12">
        <f t="shared" si="153"/>
        <v>1.0290336419368677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2.8620150133679401E-2</v>
      </c>
      <c r="J1116" s="18">
        <f t="shared" si="156"/>
        <v>3.6642135784190669E-6</v>
      </c>
      <c r="K1116" s="12">
        <f t="shared" si="160"/>
        <v>0.95276122735743318</v>
      </c>
      <c r="L1116" s="12">
        <f t="shared" si="157"/>
        <v>-4.8390955138656863E-2</v>
      </c>
      <c r="M1116" s="12">
        <f t="shared" si="161"/>
        <v>2.3416845392314973E-3</v>
      </c>
      <c r="N1116" s="18">
        <f t="shared" si="158"/>
        <v>2.9980388799319514E-7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743.93</v>
      </c>
      <c r="D1117" s="5" t="str">
        <f>'Исходные данные'!A1119</f>
        <v>01.10.2012</v>
      </c>
      <c r="E1117" s="1">
        <f>'Исходные данные'!B1119</f>
        <v>738.34</v>
      </c>
      <c r="F1117" s="12">
        <f t="shared" si="153"/>
        <v>0.99248585216351015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-7.5425212694844928E-3</v>
      </c>
      <c r="J1117" s="18">
        <f t="shared" si="156"/>
        <v>-9.6296740027138644E-7</v>
      </c>
      <c r="K1117" s="12">
        <f t="shared" si="160"/>
        <v>0.91892237542629096</v>
      </c>
      <c r="L1117" s="12">
        <f t="shared" si="157"/>
        <v>-8.4553626541820817E-2</v>
      </c>
      <c r="M1117" s="12">
        <f t="shared" si="161"/>
        <v>7.1493157613736983E-3</v>
      </c>
      <c r="N1117" s="18">
        <f t="shared" si="158"/>
        <v>9.1276613833398123E-7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757.18</v>
      </c>
      <c r="D1118" s="5" t="str">
        <f>'Исходные данные'!A1120</f>
        <v>28.09.2012</v>
      </c>
      <c r="E1118" s="1">
        <f>'Исходные данные'!B1120</f>
        <v>732.98</v>
      </c>
      <c r="F1118" s="12">
        <f t="shared" si="153"/>
        <v>0.96803930373226987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-3.2482589500636302E-2</v>
      </c>
      <c r="J1118" s="18">
        <f t="shared" si="156"/>
        <v>-4.1355364655268368E-6</v>
      </c>
      <c r="K1118" s="12">
        <f t="shared" si="160"/>
        <v>0.89628781564245219</v>
      </c>
      <c r="L1118" s="12">
        <f t="shared" si="157"/>
        <v>-0.10949369477297258</v>
      </c>
      <c r="M1118" s="12">
        <f t="shared" si="161"/>
        <v>1.1988869195036873E-2</v>
      </c>
      <c r="N1118" s="18">
        <f t="shared" si="158"/>
        <v>1.5263686331268363E-6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766.28</v>
      </c>
      <c r="D1119" s="5" t="str">
        <f>'Исходные данные'!A1121</f>
        <v>27.09.2012</v>
      </c>
      <c r="E1119" s="1">
        <f>'Исходные данные'!B1121</f>
        <v>727.41</v>
      </c>
      <c r="F1119" s="12">
        <f t="shared" si="153"/>
        <v>0.9492744166623166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-5.2057358144337963E-2</v>
      </c>
      <c r="J1119" s="18">
        <f t="shared" si="156"/>
        <v>-6.6092092891419859E-6</v>
      </c>
      <c r="K1119" s="12">
        <f t="shared" si="160"/>
        <v>0.87891379004466785</v>
      </c>
      <c r="L1119" s="12">
        <f t="shared" si="157"/>
        <v>-0.12906846341667433</v>
      </c>
      <c r="M1119" s="12">
        <f t="shared" si="161"/>
        <v>1.6658668248741387E-2</v>
      </c>
      <c r="N1119" s="18">
        <f t="shared" si="158"/>
        <v>2.1149867926267667E-6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768.93</v>
      </c>
      <c r="D1120" s="5" t="str">
        <f>'Исходные данные'!A1122</f>
        <v>26.09.2012</v>
      </c>
      <c r="E1120" s="1">
        <f>'Исходные данные'!B1122</f>
        <v>727.6</v>
      </c>
      <c r="F1120" s="12">
        <f t="shared" si="153"/>
        <v>0.94624998374364389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-5.5248491410247347E-2</v>
      </c>
      <c r="J1120" s="18">
        <f t="shared" si="156"/>
        <v>-6.9947786129539915E-6</v>
      </c>
      <c r="K1120" s="12">
        <f t="shared" si="160"/>
        <v>0.87611352939018516</v>
      </c>
      <c r="L1120" s="12">
        <f t="shared" si="157"/>
        <v>-0.13225959668258372</v>
      </c>
      <c r="M1120" s="12">
        <f t="shared" si="161"/>
        <v>1.7492600914639694E-2</v>
      </c>
      <c r="N1120" s="18">
        <f t="shared" si="158"/>
        <v>2.2146644666566723E-6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772.57</v>
      </c>
      <c r="D1121" s="5" t="str">
        <f>'Исходные данные'!A1123</f>
        <v>25.09.2012</v>
      </c>
      <c r="E1121" s="1">
        <f>'Исходные данные'!B1123</f>
        <v>739.48</v>
      </c>
      <c r="F1121" s="12">
        <f t="shared" si="153"/>
        <v>0.9571689296762752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-4.3775383069106381E-2</v>
      </c>
      <c r="J1121" s="18">
        <f t="shared" si="156"/>
        <v>-5.5267481452922471E-6</v>
      </c>
      <c r="K1121" s="12">
        <f t="shared" si="160"/>
        <v>0.88622315837048005</v>
      </c>
      <c r="L1121" s="12">
        <f t="shared" si="157"/>
        <v>-0.12078648834144265</v>
      </c>
      <c r="M1121" s="12">
        <f t="shared" si="161"/>
        <v>1.458937576585745E-2</v>
      </c>
      <c r="N1121" s="18">
        <f t="shared" si="158"/>
        <v>1.8419440288537107E-6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750.45</v>
      </c>
      <c r="D1122" s="5" t="str">
        <f>'Исходные данные'!A1124</f>
        <v>24.09.2012</v>
      </c>
      <c r="E1122" s="1">
        <f>'Исходные данные'!B1124</f>
        <v>738.93</v>
      </c>
      <c r="F1122" s="12">
        <f t="shared" si="153"/>
        <v>0.98464921047371567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-1.5469832738696223E-2</v>
      </c>
      <c r="J1122" s="18">
        <f t="shared" si="156"/>
        <v>-1.9476526514685311E-6</v>
      </c>
      <c r="K1122" s="12">
        <f t="shared" si="160"/>
        <v>0.91166658897729258</v>
      </c>
      <c r="L1122" s="12">
        <f t="shared" si="157"/>
        <v>-9.2480938011032507E-2</v>
      </c>
      <c r="M1122" s="12">
        <f t="shared" si="161"/>
        <v>8.5527238954004291E-3</v>
      </c>
      <c r="N1122" s="18">
        <f t="shared" si="158"/>
        <v>1.0767883307805434E-6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764.86</v>
      </c>
      <c r="D1123" s="5" t="str">
        <f>'Исходные данные'!A1125</f>
        <v>21.09.2012</v>
      </c>
      <c r="E1123" s="1">
        <f>'Исходные данные'!B1125</f>
        <v>744.73</v>
      </c>
      <c r="F1123" s="12">
        <f t="shared" si="153"/>
        <v>0.97368145804460948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-2.6671073959260713E-2</v>
      </c>
      <c r="J1123" s="18">
        <f t="shared" si="156"/>
        <v>-3.3485174108512605E-6</v>
      </c>
      <c r="K1123" s="12">
        <f t="shared" si="160"/>
        <v>0.90151177105895985</v>
      </c>
      <c r="L1123" s="12">
        <f t="shared" si="157"/>
        <v>-0.103682179231597</v>
      </c>
      <c r="M1123" s="12">
        <f t="shared" si="161"/>
        <v>1.0749994290212997E-2</v>
      </c>
      <c r="N1123" s="18">
        <f t="shared" si="158"/>
        <v>1.3496473033786914E-6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817.15</v>
      </c>
      <c r="D1124" s="5" t="str">
        <f>'Исходные данные'!A1126</f>
        <v>20.09.2012</v>
      </c>
      <c r="E1124" s="1">
        <f>'Исходные данные'!B1126</f>
        <v>743.45</v>
      </c>
      <c r="F1124" s="12">
        <f t="shared" si="153"/>
        <v>0.9098084806950989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-9.4521162395834607E-2</v>
      </c>
      <c r="J1124" s="18">
        <f t="shared" si="156"/>
        <v>-1.183388326635418E-5</v>
      </c>
      <c r="K1124" s="12">
        <f t="shared" si="160"/>
        <v>0.8423730861662585</v>
      </c>
      <c r="L1124" s="12">
        <f t="shared" si="157"/>
        <v>-0.17153226766817098</v>
      </c>
      <c r="M1124" s="12">
        <f t="shared" si="161"/>
        <v>2.9423318851385036E-2</v>
      </c>
      <c r="N1124" s="18">
        <f t="shared" si="158"/>
        <v>3.6837477636791431E-6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864.26</v>
      </c>
      <c r="D1125" s="5" t="str">
        <f>'Исходные данные'!A1127</f>
        <v>19.09.2012</v>
      </c>
      <c r="E1125" s="1">
        <f>'Исходные данные'!B1127</f>
        <v>751.07</v>
      </c>
      <c r="F1125" s="12">
        <f t="shared" si="153"/>
        <v>0.86903246708166526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-0.14037479298582201</v>
      </c>
      <c r="J1125" s="18">
        <f t="shared" si="156"/>
        <v>-1.7525625424549476E-5</v>
      </c>
      <c r="K1125" s="12">
        <f t="shared" si="160"/>
        <v>0.80461940815826405</v>
      </c>
      <c r="L1125" s="12">
        <f t="shared" si="157"/>
        <v>-0.21738589825815829</v>
      </c>
      <c r="M1125" s="12">
        <f t="shared" si="161"/>
        <v>4.7256628761506325E-2</v>
      </c>
      <c r="N1125" s="18">
        <f t="shared" si="158"/>
        <v>5.8999337194734136E-6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863.06</v>
      </c>
      <c r="D1126" s="5" t="str">
        <f>'Исходные данные'!A1128</f>
        <v>18.09.2012</v>
      </c>
      <c r="E1126" s="1">
        <f>'Исходные данные'!B1128</f>
        <v>760.58</v>
      </c>
      <c r="F1126" s="12">
        <f t="shared" si="153"/>
        <v>0.88125970384446051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-0.12640291346157731</v>
      </c>
      <c r="J1126" s="18">
        <f t="shared" si="156"/>
        <v>-1.5737206731557253E-5</v>
      </c>
      <c r="K1126" s="12">
        <f t="shared" si="160"/>
        <v>0.81594035689166355</v>
      </c>
      <c r="L1126" s="12">
        <f t="shared" si="157"/>
        <v>-0.20341401873391365</v>
      </c>
      <c r="M1126" s="12">
        <f t="shared" si="161"/>
        <v>4.1377263017480952E-2</v>
      </c>
      <c r="N1126" s="18">
        <f t="shared" si="158"/>
        <v>5.1514836506521674E-6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854.94</v>
      </c>
      <c r="D1127" s="5" t="str">
        <f>'Исходные данные'!A1129</f>
        <v>17.09.2012</v>
      </c>
      <c r="E1127" s="1">
        <f>'Исходные данные'!B1129</f>
        <v>764.32</v>
      </c>
      <c r="F1127" s="12">
        <f t="shared" si="153"/>
        <v>0.89400425760872104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-0.11204474139410076</v>
      </c>
      <c r="J1127" s="18">
        <f t="shared" si="156"/>
        <v>-1.3910675308196213E-5</v>
      </c>
      <c r="K1127" s="12">
        <f t="shared" si="160"/>
        <v>0.8277402788686602</v>
      </c>
      <c r="L1127" s="12">
        <f t="shared" si="157"/>
        <v>-0.18905584666643702</v>
      </c>
      <c r="M1127" s="12">
        <f t="shared" si="161"/>
        <v>3.5742113158763321E-2</v>
      </c>
      <c r="N1127" s="18">
        <f t="shared" si="158"/>
        <v>4.4374856400582639E-6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862</v>
      </c>
      <c r="D1128" s="5" t="str">
        <f>'Исходные данные'!A1130</f>
        <v>14.09.2012</v>
      </c>
      <c r="E1128" s="1">
        <f>'Исходные данные'!B1130</f>
        <v>758.58</v>
      </c>
      <c r="F1128" s="12">
        <f t="shared" si="153"/>
        <v>0.88002320185614857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-0.12780700611183168</v>
      </c>
      <c r="J1128" s="18">
        <f t="shared" si="156"/>
        <v>-1.5823318365072776E-5</v>
      </c>
      <c r="K1128" s="12">
        <f t="shared" si="160"/>
        <v>0.81479550496068442</v>
      </c>
      <c r="L1128" s="12">
        <f t="shared" si="157"/>
        <v>-0.20481811138416794</v>
      </c>
      <c r="M1128" s="12">
        <f t="shared" si="161"/>
        <v>4.1950458750977401E-2</v>
      </c>
      <c r="N1128" s="18">
        <f t="shared" si="158"/>
        <v>5.1937329929843194E-6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873.15</v>
      </c>
      <c r="D1129" s="5" t="str">
        <f>'Исходные данные'!A1131</f>
        <v>13.09.2012</v>
      </c>
      <c r="E1129" s="1">
        <f>'Исходные данные'!B1131</f>
        <v>732.73</v>
      </c>
      <c r="F1129" s="12">
        <f t="shared" si="153"/>
        <v>0.83917998053026399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-0.17533007760611047</v>
      </c>
      <c r="J1129" s="18">
        <f t="shared" si="156"/>
        <v>-2.1646391006383923E-5</v>
      </c>
      <c r="K1129" s="12">
        <f t="shared" si="160"/>
        <v>0.77697960070469074</v>
      </c>
      <c r="L1129" s="12">
        <f t="shared" si="157"/>
        <v>-0.2523411828784467</v>
      </c>
      <c r="M1129" s="12">
        <f t="shared" si="161"/>
        <v>6.3676072576493659E-2</v>
      </c>
      <c r="N1129" s="18">
        <f t="shared" si="158"/>
        <v>7.8614986291070066E-6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850.9</v>
      </c>
      <c r="D1130" s="5" t="str">
        <f>'Исходные данные'!A1132</f>
        <v>12.09.2012</v>
      </c>
      <c r="E1130" s="1">
        <f>'Исходные данные'!B1132</f>
        <v>736.25</v>
      </c>
      <c r="F1130" s="12">
        <f t="shared" si="153"/>
        <v>0.86526031261017744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-0.14472487788971522</v>
      </c>
      <c r="J1130" s="18">
        <f t="shared" si="156"/>
        <v>-1.7817978687813326E-5</v>
      </c>
      <c r="K1130" s="12">
        <f t="shared" si="160"/>
        <v>0.80112684739293094</v>
      </c>
      <c r="L1130" s="12">
        <f t="shared" si="157"/>
        <v>-0.22173598316205145</v>
      </c>
      <c r="M1130" s="12">
        <f t="shared" si="161"/>
        <v>4.9166846228841543E-2</v>
      </c>
      <c r="N1130" s="18">
        <f t="shared" si="158"/>
        <v>6.0532358432533853E-6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843.92</v>
      </c>
      <c r="D1131" s="5" t="str">
        <f>'Исходные данные'!A1133</f>
        <v>11.09.2012</v>
      </c>
      <c r="E1131" s="1">
        <f>'Исходные данные'!B1133</f>
        <v>731.89</v>
      </c>
      <c r="F1131" s="12">
        <f t="shared" si="153"/>
        <v>0.86725045027964742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-0.14242747392843763</v>
      </c>
      <c r="J1131" s="18">
        <f t="shared" si="156"/>
        <v>-1.7486189656989978E-5</v>
      </c>
      <c r="K1131" s="12">
        <f t="shared" si="160"/>
        <v>0.80296947520537598</v>
      </c>
      <c r="L1131" s="12">
        <f t="shared" si="157"/>
        <v>-0.21943857920077386</v>
      </c>
      <c r="M1131" s="12">
        <f t="shared" si="161"/>
        <v>4.8153290041654279E-2</v>
      </c>
      <c r="N1131" s="18">
        <f t="shared" si="158"/>
        <v>5.9119040663424489E-6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840.34</v>
      </c>
      <c r="D1132" s="5" t="str">
        <f>'Исходные данные'!A1134</f>
        <v>10.09.2012</v>
      </c>
      <c r="E1132" s="1">
        <f>'Исходные данные'!B1134</f>
        <v>728.82</v>
      </c>
      <c r="F1132" s="12">
        <f t="shared" si="153"/>
        <v>0.8672918104576719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-0.14237978390788461</v>
      </c>
      <c r="J1132" s="18">
        <f t="shared" si="156"/>
        <v>-1.7431546210324268E-5</v>
      </c>
      <c r="K1132" s="12">
        <f t="shared" si="160"/>
        <v>0.80300776974927845</v>
      </c>
      <c r="L1132" s="12">
        <f t="shared" si="157"/>
        <v>-0.21939088918022093</v>
      </c>
      <c r="M1132" s="12">
        <f t="shared" si="161"/>
        <v>4.8132362255287955E-2</v>
      </c>
      <c r="N1132" s="18">
        <f t="shared" si="158"/>
        <v>5.8928414823830673E-6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867.11</v>
      </c>
      <c r="D1133" s="5" t="str">
        <f>'Исходные данные'!A1135</f>
        <v>07.09.2012</v>
      </c>
      <c r="E1133" s="1">
        <f>'Исходные данные'!B1135</f>
        <v>724.43</v>
      </c>
      <c r="F1133" s="12">
        <f t="shared" si="153"/>
        <v>0.83545340268247392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-0.17978070427640969</v>
      </c>
      <c r="J1133" s="18">
        <f t="shared" si="156"/>
        <v>-2.1949105645579002E-5</v>
      </c>
      <c r="K1133" s="12">
        <f t="shared" si="160"/>
        <v>0.77352923840417287</v>
      </c>
      <c r="L1133" s="12">
        <f t="shared" si="157"/>
        <v>-0.25679180954874603</v>
      </c>
      <c r="M1133" s="12">
        <f t="shared" si="161"/>
        <v>6.5942033451319423E-2</v>
      </c>
      <c r="N1133" s="18">
        <f t="shared" si="158"/>
        <v>8.0507452928986776E-6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870.48</v>
      </c>
      <c r="D1134" s="5" t="str">
        <f>'Исходные данные'!A1136</f>
        <v>06.09.2012</v>
      </c>
      <c r="E1134" s="1">
        <f>'Исходные данные'!B1136</f>
        <v>714.88</v>
      </c>
      <c r="F1134" s="12">
        <f t="shared" si="153"/>
        <v>0.82124804705449861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-0.1969300872019755</v>
      </c>
      <c r="J1134" s="18">
        <f t="shared" si="156"/>
        <v>-2.3975738547235223E-5</v>
      </c>
      <c r="K1134" s="12">
        <f t="shared" si="160"/>
        <v>0.76037678982369306</v>
      </c>
      <c r="L1134" s="12">
        <f t="shared" si="157"/>
        <v>-0.27394119247431181</v>
      </c>
      <c r="M1134" s="12">
        <f t="shared" si="161"/>
        <v>7.5043776934247922E-2</v>
      </c>
      <c r="N1134" s="18">
        <f t="shared" si="158"/>
        <v>9.1363894716973469E-6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856.55</v>
      </c>
      <c r="D1135" s="5" t="str">
        <f>'Исходные данные'!A1137</f>
        <v>05.09.2012</v>
      </c>
      <c r="E1135" s="1">
        <f>'Исходные данные'!B1137</f>
        <v>709.34</v>
      </c>
      <c r="F1135" s="12">
        <f t="shared" si="153"/>
        <v>0.82813612748817944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-0.18857773293096705</v>
      </c>
      <c r="J1135" s="18">
        <f t="shared" si="156"/>
        <v>-2.2894781365061227E-5</v>
      </c>
      <c r="K1135" s="12">
        <f t="shared" si="160"/>
        <v>0.76675432278342992</v>
      </c>
      <c r="L1135" s="12">
        <f t="shared" si="157"/>
        <v>-0.26558883820330342</v>
      </c>
      <c r="M1135" s="12">
        <f t="shared" si="161"/>
        <v>7.0537430978180451E-2</v>
      </c>
      <c r="N1135" s="18">
        <f t="shared" si="158"/>
        <v>8.5637844680724925E-6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839.78</v>
      </c>
      <c r="D1136" s="5" t="str">
        <f>'Исходные данные'!A1138</f>
        <v>04.09.2012</v>
      </c>
      <c r="E1136" s="1">
        <f>'Исходные данные'!B1138</f>
        <v>713.42</v>
      </c>
      <c r="F1136" s="12">
        <f t="shared" si="153"/>
        <v>0.84953202029102859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-0.16306964547748207</v>
      </c>
      <c r="J1136" s="18">
        <f t="shared" si="156"/>
        <v>-1.9742647282494373E-5</v>
      </c>
      <c r="K1136" s="12">
        <f t="shared" si="160"/>
        <v>0.78656434284155097</v>
      </c>
      <c r="L1136" s="12">
        <f t="shared" si="157"/>
        <v>-0.24008075074981833</v>
      </c>
      <c r="M1136" s="12">
        <f t="shared" si="161"/>
        <v>5.7638766880596368E-2</v>
      </c>
      <c r="N1136" s="18">
        <f t="shared" si="158"/>
        <v>6.9782566889720044E-6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836.35</v>
      </c>
      <c r="D1137" s="5" t="str">
        <f>'Исходные данные'!A1139</f>
        <v>03.09.2012</v>
      </c>
      <c r="E1137" s="1">
        <f>'Исходные данные'!B1139</f>
        <v>714.43</v>
      </c>
      <c r="F1137" s="12">
        <f t="shared" si="153"/>
        <v>0.85422371016918741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-0.15756216379634669</v>
      </c>
      <c r="J1137" s="18">
        <f t="shared" si="156"/>
        <v>-1.9022621438230477E-5</v>
      </c>
      <c r="K1137" s="12">
        <f t="shared" si="160"/>
        <v>0.79090828265510393</v>
      </c>
      <c r="L1137" s="12">
        <f t="shared" si="157"/>
        <v>-0.23457326906868303</v>
      </c>
      <c r="M1137" s="12">
        <f t="shared" si="161"/>
        <v>5.502461856156874E-2</v>
      </c>
      <c r="N1137" s="18">
        <f t="shared" si="158"/>
        <v>6.6431715804097234E-6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847.01</v>
      </c>
      <c r="D1138" s="5" t="str">
        <f>'Исходные данные'!A1140</f>
        <v>31.08.2012</v>
      </c>
      <c r="E1138" s="1">
        <f>'Исходные данные'!B1140</f>
        <v>709.71</v>
      </c>
      <c r="F1138" s="12">
        <f t="shared" si="153"/>
        <v>0.83790037898017733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-0.17685606506537674</v>
      </c>
      <c r="J1138" s="18">
        <f t="shared" si="156"/>
        <v>-2.1292397061637871E-5</v>
      </c>
      <c r="K1138" s="12">
        <f t="shared" si="160"/>
        <v>0.7757948437699278</v>
      </c>
      <c r="L1138" s="12">
        <f t="shared" si="157"/>
        <v>-0.25386717033771306</v>
      </c>
      <c r="M1138" s="12">
        <f t="shared" si="161"/>
        <v>6.4448540175277388E-2</v>
      </c>
      <c r="N1138" s="18">
        <f t="shared" si="158"/>
        <v>7.7592131598520772E-6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857.48</v>
      </c>
      <c r="D1139" s="5" t="str">
        <f>'Исходные данные'!A1141</f>
        <v>30.08.2012</v>
      </c>
      <c r="E1139" s="1">
        <f>'Исходные данные'!B1141</f>
        <v>709.32</v>
      </c>
      <c r="F1139" s="12">
        <f t="shared" si="153"/>
        <v>0.82721462891262776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-0.18969109052865638</v>
      </c>
      <c r="J1139" s="18">
        <f t="shared" si="156"/>
        <v>-2.2773915292915221E-5</v>
      </c>
      <c r="K1139" s="12">
        <f t="shared" si="160"/>
        <v>0.76590112607724825</v>
      </c>
      <c r="L1139" s="12">
        <f t="shared" si="157"/>
        <v>-0.26670219580099264</v>
      </c>
      <c r="M1139" s="12">
        <f t="shared" si="161"/>
        <v>7.1130061245070986E-2</v>
      </c>
      <c r="N1139" s="18">
        <f t="shared" si="158"/>
        <v>8.5397262731767619E-6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855.73</v>
      </c>
      <c r="D1140" s="5" t="str">
        <f>'Исходные данные'!A1142</f>
        <v>29.08.2012</v>
      </c>
      <c r="E1140" s="1">
        <f>'Исходные данные'!B1142</f>
        <v>721.19</v>
      </c>
      <c r="F1140" s="12">
        <f t="shared" si="153"/>
        <v>0.84277751159828451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-0.17105228037169187</v>
      </c>
      <c r="J1140" s="18">
        <f t="shared" si="156"/>
        <v>-2.0478861336569E-5</v>
      </c>
      <c r="K1140" s="12">
        <f t="shared" si="160"/>
        <v>0.78031048122806435</v>
      </c>
      <c r="L1140" s="12">
        <f t="shared" si="157"/>
        <v>-0.24806338564402813</v>
      </c>
      <c r="M1140" s="12">
        <f t="shared" si="161"/>
        <v>6.1535443297177798E-2</v>
      </c>
      <c r="N1140" s="18">
        <f t="shared" si="158"/>
        <v>7.3671967881917811E-6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831.36</v>
      </c>
      <c r="D1141" s="5" t="str">
        <f>'Исходные данные'!A1143</f>
        <v>28.08.2012</v>
      </c>
      <c r="E1141" s="1">
        <f>'Исходные данные'!B1143</f>
        <v>725.67</v>
      </c>
      <c r="F1141" s="12">
        <f t="shared" si="153"/>
        <v>0.87287095842956108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-0.1359675480090301</v>
      </c>
      <c r="J1141" s="18">
        <f t="shared" si="156"/>
        <v>-1.6232984431358838E-5</v>
      </c>
      <c r="K1141" s="12">
        <f t="shared" si="160"/>
        <v>0.80817338888229417</v>
      </c>
      <c r="L1141" s="12">
        <f t="shared" si="157"/>
        <v>-0.21297865328136634</v>
      </c>
      <c r="M1141" s="12">
        <f t="shared" si="161"/>
        <v>4.5359906753544434E-2</v>
      </c>
      <c r="N1141" s="18">
        <f t="shared" si="158"/>
        <v>5.4154588423501851E-6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827.02</v>
      </c>
      <c r="D1142" s="5" t="str">
        <f>'Исходные данные'!A1144</f>
        <v>27.08.2012</v>
      </c>
      <c r="E1142" s="1">
        <f>'Исходные данные'!B1144</f>
        <v>722.1</v>
      </c>
      <c r="F1142" s="12">
        <f t="shared" si="153"/>
        <v>0.87313486977340338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-0.13566524507098807</v>
      </c>
      <c r="J1142" s="18">
        <f t="shared" si="156"/>
        <v>-1.6151686611939991E-5</v>
      </c>
      <c r="K1142" s="12">
        <f t="shared" si="160"/>
        <v>0.80841773900421965</v>
      </c>
      <c r="L1142" s="12">
        <f t="shared" si="157"/>
        <v>-0.21267635034332436</v>
      </c>
      <c r="M1142" s="12">
        <f t="shared" si="161"/>
        <v>4.523122999535642E-2</v>
      </c>
      <c r="N1142" s="18">
        <f t="shared" si="158"/>
        <v>5.3850243780218317E-6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807.13</v>
      </c>
      <c r="D1143" s="5" t="str">
        <f>'Исходные данные'!A1145</f>
        <v>24.08.2012</v>
      </c>
      <c r="E1143" s="1">
        <f>'Исходные данные'!B1145</f>
        <v>720.27</v>
      </c>
      <c r="F1143" s="12">
        <f t="shared" si="153"/>
        <v>0.89238412647281107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-0.11385860403958821</v>
      </c>
      <c r="J1143" s="18">
        <f t="shared" si="156"/>
        <v>-1.3517653192073505E-5</v>
      </c>
      <c r="K1143" s="12">
        <f t="shared" si="160"/>
        <v>0.82624023254692458</v>
      </c>
      <c r="L1143" s="12">
        <f t="shared" si="157"/>
        <v>-0.19086970931192451</v>
      </c>
      <c r="M1143" s="12">
        <f t="shared" si="161"/>
        <v>3.6431245932818539E-2</v>
      </c>
      <c r="N1143" s="18">
        <f t="shared" si="158"/>
        <v>4.325232616621149E-6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819.65</v>
      </c>
      <c r="D1144" s="5" t="str">
        <f>'Исходные данные'!A1146</f>
        <v>23.08.2012</v>
      </c>
      <c r="E1144" s="1">
        <f>'Исходные данные'!B1146</f>
        <v>730.25</v>
      </c>
      <c r="F1144" s="12">
        <f t="shared" si="153"/>
        <v>0.89092905508448728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-0.11549047860461496</v>
      </c>
      <c r="J1144" s="18">
        <f t="shared" si="156"/>
        <v>-1.3673125362296024E-5</v>
      </c>
      <c r="K1144" s="12">
        <f t="shared" si="160"/>
        <v>0.82489301167354023</v>
      </c>
      <c r="L1144" s="12">
        <f t="shared" si="157"/>
        <v>-0.19250158387695127</v>
      </c>
      <c r="M1144" s="12">
        <f t="shared" si="161"/>
        <v>3.7056859795134879E-2</v>
      </c>
      <c r="N1144" s="18">
        <f t="shared" si="158"/>
        <v>4.3872282428281465E-6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815.85</v>
      </c>
      <c r="D1145" s="5" t="str">
        <f>'Исходные данные'!A1147</f>
        <v>22.08.2012</v>
      </c>
      <c r="E1145" s="1">
        <f>'Исходные данные'!B1147</f>
        <v>724.93</v>
      </c>
      <c r="F1145" s="12">
        <f t="shared" si="153"/>
        <v>0.88855794570080271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-0.11815541606796051</v>
      </c>
      <c r="J1145" s="18">
        <f t="shared" si="156"/>
        <v>-1.394958918220577E-5</v>
      </c>
      <c r="K1145" s="12">
        <f t="shared" si="160"/>
        <v>0.82269764993362093</v>
      </c>
      <c r="L1145" s="12">
        <f t="shared" si="157"/>
        <v>-0.19516652134029677</v>
      </c>
      <c r="M1145" s="12">
        <f t="shared" si="161"/>
        <v>3.8089971052072492E-2</v>
      </c>
      <c r="N1145" s="18">
        <f t="shared" si="158"/>
        <v>4.4969538072880727E-6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826.07</v>
      </c>
      <c r="D1146" s="5" t="str">
        <f>'Исходные данные'!A1148</f>
        <v>21.08.2012</v>
      </c>
      <c r="E1146" s="1">
        <f>'Исходные данные'!B1148</f>
        <v>731.97</v>
      </c>
      <c r="F1146" s="12">
        <f t="shared" si="153"/>
        <v>0.88608713547278073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-0.12093998617806745</v>
      </c>
      <c r="J1146" s="18">
        <f t="shared" si="156"/>
        <v>-1.4238487815126253E-5</v>
      </c>
      <c r="K1146" s="12">
        <f t="shared" si="160"/>
        <v>0.82040997721867781</v>
      </c>
      <c r="L1146" s="12">
        <f t="shared" si="157"/>
        <v>-0.19795109145040371</v>
      </c>
      <c r="M1146" s="12">
        <f t="shared" si="161"/>
        <v>3.9184634606406074E-2</v>
      </c>
      <c r="N1146" s="18">
        <f t="shared" si="158"/>
        <v>4.6132793628900578E-6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814.08</v>
      </c>
      <c r="D1147" s="5" t="str">
        <f>'Исходные данные'!A1149</f>
        <v>20.08.2012</v>
      </c>
      <c r="E1147" s="1">
        <f>'Исходные данные'!B1149</f>
        <v>722.87</v>
      </c>
      <c r="F1147" s="12">
        <f t="shared" si="153"/>
        <v>0.88795941430817604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-0.11882924164236426</v>
      </c>
      <c r="J1147" s="18">
        <f t="shared" si="156"/>
        <v>-1.395093926928271E-5</v>
      </c>
      <c r="K1147" s="12">
        <f t="shared" si="160"/>
        <v>0.8221434819443435</v>
      </c>
      <c r="L1147" s="12">
        <f t="shared" si="157"/>
        <v>-0.19584034691470059</v>
      </c>
      <c r="M1147" s="12">
        <f t="shared" si="161"/>
        <v>3.8353441479670257E-2</v>
      </c>
      <c r="N1147" s="18">
        <f t="shared" si="158"/>
        <v>4.5028187124280155E-6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812.85</v>
      </c>
      <c r="D1148" s="5" t="str">
        <f>'Исходные данные'!A1150</f>
        <v>17.08.2012</v>
      </c>
      <c r="E1148" s="1">
        <f>'Исходные данные'!B1150</f>
        <v>725.68</v>
      </c>
      <c r="F1148" s="12">
        <f t="shared" si="153"/>
        <v>0.89276004182813551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-0.11343744437354428</v>
      </c>
      <c r="J1148" s="18">
        <f t="shared" si="156"/>
        <v>-1.3280753800193172E-5</v>
      </c>
      <c r="K1148" s="12">
        <f t="shared" si="160"/>
        <v>0.82658828489499681</v>
      </c>
      <c r="L1148" s="12">
        <f t="shared" si="157"/>
        <v>-0.19044854964588054</v>
      </c>
      <c r="M1148" s="12">
        <f t="shared" si="161"/>
        <v>3.6270650062219405E-2</v>
      </c>
      <c r="N1148" s="18">
        <f t="shared" si="158"/>
        <v>4.2464071392782438E-6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836.35</v>
      </c>
      <c r="D1149" s="5" t="str">
        <f>'Исходные данные'!A1151</f>
        <v>16.08.2012</v>
      </c>
      <c r="E1149" s="1">
        <f>'Исходные данные'!B1151</f>
        <v>721.12</v>
      </c>
      <c r="F1149" s="12">
        <f t="shared" si="153"/>
        <v>0.86222275363185263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-0.14824162681567965</v>
      </c>
      <c r="J1149" s="18">
        <f t="shared" si="156"/>
        <v>-1.7307033476602162E-5</v>
      </c>
      <c r="K1149" s="12">
        <f t="shared" si="160"/>
        <v>0.79831443358796328</v>
      </c>
      <c r="L1149" s="12">
        <f t="shared" si="157"/>
        <v>-0.22525273208801597</v>
      </c>
      <c r="M1149" s="12">
        <f t="shared" si="161"/>
        <v>5.0738793313115475E-2</v>
      </c>
      <c r="N1149" s="18">
        <f t="shared" si="158"/>
        <v>5.9236937241949237E-6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842.33</v>
      </c>
      <c r="D1150" s="5" t="str">
        <f>'Исходные данные'!A1152</f>
        <v>15.08.2012</v>
      </c>
      <c r="E1150" s="1">
        <f>'Исходные данные'!B1152</f>
        <v>722.14</v>
      </c>
      <c r="F1150" s="12">
        <f t="shared" si="153"/>
        <v>0.85731245473864159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-0.15395283553798192</v>
      </c>
      <c r="J1150" s="18">
        <f t="shared" si="156"/>
        <v>-1.7923644564079127E-5</v>
      </c>
      <c r="K1150" s="12">
        <f t="shared" si="160"/>
        <v>0.79376808815324851</v>
      </c>
      <c r="L1150" s="12">
        <f t="shared" si="157"/>
        <v>-0.23096394081031824</v>
      </c>
      <c r="M1150" s="12">
        <f t="shared" si="161"/>
        <v>5.3344341954632161E-2</v>
      </c>
      <c r="N1150" s="18">
        <f t="shared" si="158"/>
        <v>6.2105061031086624E-6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823.65</v>
      </c>
      <c r="D1151" s="5" t="str">
        <f>'Исходные данные'!A1153</f>
        <v>14.08.2012</v>
      </c>
      <c r="E1151" s="1">
        <f>'Исходные данные'!B1153</f>
        <v>720.08</v>
      </c>
      <c r="F1151" s="12">
        <f t="shared" si="153"/>
        <v>0.87425484125538766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-0.13438336544416143</v>
      </c>
      <c r="J1151" s="18">
        <f t="shared" si="156"/>
        <v>-1.5601642183656277E-5</v>
      </c>
      <c r="K1151" s="12">
        <f t="shared" si="160"/>
        <v>0.8094546977199446</v>
      </c>
      <c r="L1151" s="12">
        <f t="shared" si="157"/>
        <v>-0.21139447071649778</v>
      </c>
      <c r="M1151" s="12">
        <f t="shared" si="161"/>
        <v>4.4687622249508216E-2</v>
      </c>
      <c r="N1151" s="18">
        <f t="shared" si="158"/>
        <v>5.1881443069300319E-6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826.86</v>
      </c>
      <c r="D1152" s="5" t="str">
        <f>'Исходные данные'!A1154</f>
        <v>13.08.2012</v>
      </c>
      <c r="E1152" s="1">
        <f>'Исходные данные'!B1154</f>
        <v>721.54</v>
      </c>
      <c r="F1152" s="12">
        <f t="shared" si="153"/>
        <v>0.87262656314249076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-0.13624757738248605</v>
      </c>
      <c r="J1152" s="18">
        <f t="shared" si="156"/>
        <v>-1.5773924520134161E-5</v>
      </c>
      <c r="K1152" s="12">
        <f t="shared" si="160"/>
        <v>0.80794710827864813</v>
      </c>
      <c r="L1152" s="12">
        <f t="shared" si="157"/>
        <v>-0.2132586826548224</v>
      </c>
      <c r="M1152" s="12">
        <f t="shared" si="161"/>
        <v>4.5479265727670221E-2</v>
      </c>
      <c r="N1152" s="18">
        <f t="shared" si="158"/>
        <v>5.2653156746081782E-6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800.65</v>
      </c>
      <c r="D1153" s="5" t="str">
        <f>'Исходные данные'!A1155</f>
        <v>10.08.2012</v>
      </c>
      <c r="E1153" s="1">
        <f>'Исходные данные'!B1155</f>
        <v>718.03</v>
      </c>
      <c r="F1153" s="12">
        <f t="shared" si="153"/>
        <v>0.89680884281521267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-0.10891254686333045</v>
      </c>
      <c r="J1153" s="18">
        <f t="shared" si="156"/>
        <v>-1.2574046231528814E-5</v>
      </c>
      <c r="K1153" s="12">
        <f t="shared" si="160"/>
        <v>0.83033698701761438</v>
      </c>
      <c r="L1153" s="12">
        <f t="shared" si="157"/>
        <v>-0.18592365213566669</v>
      </c>
      <c r="M1153" s="12">
        <f t="shared" si="161"/>
        <v>3.4567604423464376E-2</v>
      </c>
      <c r="N1153" s="18">
        <f t="shared" si="158"/>
        <v>3.9908593513956658E-6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792.76</v>
      </c>
      <c r="D1154" s="5" t="str">
        <f>'Исходные данные'!A1156</f>
        <v>09.08.2012</v>
      </c>
      <c r="E1154" s="1">
        <f>'Исходные данные'!B1156</f>
        <v>722.97</v>
      </c>
      <c r="F1154" s="12">
        <f t="shared" ref="F1154:F1217" si="162">E1154/C1154</f>
        <v>0.91196579040314851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-9.2152800134206389E-2</v>
      </c>
      <c r="J1154" s="18">
        <f t="shared" ref="J1154:J1217" si="165">H1154*I1154</f>
        <v>-1.0609424935398217E-5</v>
      </c>
      <c r="K1154" s="12">
        <f t="shared" si="160"/>
        <v>0.84437049515413454</v>
      </c>
      <c r="L1154" s="12">
        <f t="shared" ref="L1154:L1217" si="166">LN(K1154)</f>
        <v>-0.16916390540654269</v>
      </c>
      <c r="M1154" s="12">
        <f t="shared" si="161"/>
        <v>2.8616426892393704E-2</v>
      </c>
      <c r="N1154" s="18">
        <f t="shared" ref="N1154:N1217" si="167">M1154*H1154</f>
        <v>3.2945698078844003E-6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824.46</v>
      </c>
      <c r="D1155" s="5" t="str">
        <f>'Исходные данные'!A1157</f>
        <v>08.08.2012</v>
      </c>
      <c r="E1155" s="1">
        <f>'Исходные данные'!B1157</f>
        <v>717.92</v>
      </c>
      <c r="F1155" s="12">
        <f t="shared" si="162"/>
        <v>0.87077602309390378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-0.1383704843440649</v>
      </c>
      <c r="J1155" s="18">
        <f t="shared" si="165"/>
        <v>-1.5885940762326619E-5</v>
      </c>
      <c r="K1155" s="12">
        <f t="shared" ref="K1155:K1218" si="169">F1155/GEOMEAN(F$2:F$1242)</f>
        <v>0.80623373105159535</v>
      </c>
      <c r="L1155" s="12">
        <f t="shared" si="166"/>
        <v>-0.21538158961640122</v>
      </c>
      <c r="M1155" s="12">
        <f t="shared" ref="M1155:M1218" si="170">POWER(L1155-AVERAGE(L$2:L$1242),2)</f>
        <v>4.6389229145687848E-2</v>
      </c>
      <c r="N1155" s="18">
        <f t="shared" si="167"/>
        <v>5.3258218305138277E-6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821.67</v>
      </c>
      <c r="D1156" s="5" t="str">
        <f>'Исходные данные'!A1158</f>
        <v>07.08.2012</v>
      </c>
      <c r="E1156" s="1">
        <f>'Исходные данные'!B1158</f>
        <v>716.82</v>
      </c>
      <c r="F1156" s="12">
        <f t="shared" si="162"/>
        <v>0.87239402679908007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-0.13651409153839628</v>
      </c>
      <c r="J1156" s="18">
        <f t="shared" si="165"/>
        <v>-1.5629069785086539E-5</v>
      </c>
      <c r="K1156" s="12">
        <f t="shared" si="169"/>
        <v>0.80773180762867502</v>
      </c>
      <c r="L1156" s="12">
        <f t="shared" si="166"/>
        <v>-0.21352519681073262</v>
      </c>
      <c r="M1156" s="12">
        <f t="shared" si="170"/>
        <v>4.5593009673062075E-2</v>
      </c>
      <c r="N1156" s="18">
        <f t="shared" si="167"/>
        <v>5.2198005485169402E-6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882.71</v>
      </c>
      <c r="D1157" s="5" t="str">
        <f>'Исходные данные'!A1159</f>
        <v>06.08.2012</v>
      </c>
      <c r="E1157" s="1">
        <f>'Исходные данные'!B1159</f>
        <v>712.38</v>
      </c>
      <c r="F1157" s="12">
        <f t="shared" si="162"/>
        <v>0.80703741885783553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-0.21438524393356831</v>
      </c>
      <c r="J1157" s="18">
        <f t="shared" si="165"/>
        <v>-2.4475789309656753E-5</v>
      </c>
      <c r="K1157" s="12">
        <f t="shared" si="169"/>
        <v>0.74721945947957635</v>
      </c>
      <c r="L1157" s="12">
        <f t="shared" si="166"/>
        <v>-0.29139634920590463</v>
      </c>
      <c r="M1157" s="12">
        <f t="shared" si="170"/>
        <v>8.4911832330529485E-2</v>
      </c>
      <c r="N1157" s="18">
        <f t="shared" si="167"/>
        <v>9.694156556143106E-6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917.61</v>
      </c>
      <c r="D1158" s="5" t="str">
        <f>'Исходные данные'!A1160</f>
        <v>03.08.2012</v>
      </c>
      <c r="E1158" s="1">
        <f>'Исходные данные'!B1160</f>
        <v>702.69</v>
      </c>
      <c r="F1158" s="12">
        <f t="shared" si="162"/>
        <v>0.76578284892274495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-0.26685663647761898</v>
      </c>
      <c r="J1158" s="18">
        <f t="shared" si="165"/>
        <v>-3.0381274842064796E-5</v>
      </c>
      <c r="K1158" s="12">
        <f t="shared" si="169"/>
        <v>0.70902269594959311</v>
      </c>
      <c r="L1158" s="12">
        <f t="shared" si="166"/>
        <v>-0.34386774174995538</v>
      </c>
      <c r="M1158" s="12">
        <f t="shared" si="170"/>
        <v>0.11824502381621396</v>
      </c>
      <c r="N1158" s="18">
        <f t="shared" si="167"/>
        <v>1.3462039448167098E-5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955.86</v>
      </c>
      <c r="D1159" s="5" t="str">
        <f>'Исходные данные'!A1161</f>
        <v>02.08.2012</v>
      </c>
      <c r="E1159" s="1">
        <f>'Исходные данные'!B1161</f>
        <v>703.41</v>
      </c>
      <c r="F1159" s="12">
        <f t="shared" si="162"/>
        <v>0.73589228548113739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-0.30667152221210442</v>
      </c>
      <c r="J1159" s="18">
        <f t="shared" si="165"/>
        <v>-3.4816699889850739E-5</v>
      </c>
      <c r="K1159" s="12">
        <f t="shared" si="169"/>
        <v>0.6813476338812352</v>
      </c>
      <c r="L1159" s="12">
        <f t="shared" si="166"/>
        <v>-0.38368262748444071</v>
      </c>
      <c r="M1159" s="12">
        <f t="shared" si="170"/>
        <v>0.14721235863336404</v>
      </c>
      <c r="N1159" s="18">
        <f t="shared" si="167"/>
        <v>1.6713154431959219E-5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979.45</v>
      </c>
      <c r="D1160" s="5" t="str">
        <f>'Исходные данные'!A1162</f>
        <v>01.08.2012</v>
      </c>
      <c r="E1160" s="1">
        <f>'Исходные данные'!B1162</f>
        <v>705.67</v>
      </c>
      <c r="F1160" s="12">
        <f t="shared" si="162"/>
        <v>0.72047577722191014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-0.3278434835082461</v>
      </c>
      <c r="J1160" s="18">
        <f t="shared" si="165"/>
        <v>-3.7116488349037256E-5</v>
      </c>
      <c r="K1160" s="12">
        <f t="shared" si="169"/>
        <v>0.66707380382162618</v>
      </c>
      <c r="L1160" s="12">
        <f t="shared" si="166"/>
        <v>-0.40485458878058245</v>
      </c>
      <c r="M1160" s="12">
        <f t="shared" si="170"/>
        <v>0.16390723805669447</v>
      </c>
      <c r="N1160" s="18">
        <f t="shared" si="167"/>
        <v>1.8556602152200948E-5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988.4</v>
      </c>
      <c r="D1161" s="5" t="str">
        <f>'Исходные данные'!A1163</f>
        <v>31.07.2012</v>
      </c>
      <c r="E1161" s="1">
        <f>'Исходные данные'!B1163</f>
        <v>710.88</v>
      </c>
      <c r="F1161" s="12">
        <f t="shared" si="162"/>
        <v>0.719222986645083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-0.32958383492685661</v>
      </c>
      <c r="J1161" s="18">
        <f t="shared" si="165"/>
        <v>-3.7209376825341976E-5</v>
      </c>
      <c r="K1161" s="12">
        <f t="shared" si="169"/>
        <v>0.66591387061929375</v>
      </c>
      <c r="L1161" s="12">
        <f t="shared" si="166"/>
        <v>-0.40659494019919296</v>
      </c>
      <c r="M1161" s="12">
        <f t="shared" si="170"/>
        <v>0.16531944539558524</v>
      </c>
      <c r="N1161" s="18">
        <f t="shared" si="167"/>
        <v>1.8664245294815641E-5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998.59</v>
      </c>
      <c r="D1162" s="5" t="str">
        <f>'Исходные данные'!A1164</f>
        <v>30.07.2012</v>
      </c>
      <c r="E1162" s="1">
        <f>'Исходные данные'!B1164</f>
        <v>715.91</v>
      </c>
      <c r="F1162" s="12">
        <f t="shared" si="162"/>
        <v>0.71692085841035857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-0.33278982326081397</v>
      </c>
      <c r="J1162" s="18">
        <f t="shared" si="165"/>
        <v>-3.7466463396836023E-5</v>
      </c>
      <c r="K1162" s="12">
        <f t="shared" si="169"/>
        <v>0.66378237711600863</v>
      </c>
      <c r="L1162" s="12">
        <f t="shared" si="166"/>
        <v>-0.40980092853315037</v>
      </c>
      <c r="M1162" s="12">
        <f t="shared" si="170"/>
        <v>0.16793680102663217</v>
      </c>
      <c r="N1162" s="18">
        <f t="shared" si="167"/>
        <v>1.8906822170805644E-5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987.99</v>
      </c>
      <c r="D1163" s="5" t="str">
        <f>'Исходные данные'!A1165</f>
        <v>27.07.2012</v>
      </c>
      <c r="E1163" s="1">
        <f>'Исходные данные'!B1165</f>
        <v>705.32</v>
      </c>
      <c r="F1163" s="12">
        <f t="shared" si="162"/>
        <v>0.71389386532252352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-0.33702097569943285</v>
      </c>
      <c r="J1163" s="18">
        <f t="shared" si="165"/>
        <v>-3.783691890675003E-5</v>
      </c>
      <c r="K1163" s="12">
        <f t="shared" si="169"/>
        <v>0.6609797460531992</v>
      </c>
      <c r="L1163" s="12">
        <f t="shared" si="166"/>
        <v>-0.41403208097176919</v>
      </c>
      <c r="M1163" s="12">
        <f t="shared" si="170"/>
        <v>0.17142256407381359</v>
      </c>
      <c r="N1163" s="18">
        <f t="shared" si="167"/>
        <v>1.924539456984001E-5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988.45</v>
      </c>
      <c r="D1164" s="5" t="str">
        <f>'Исходные данные'!A1166</f>
        <v>26.07.2012</v>
      </c>
      <c r="E1164" s="1">
        <f>'Исходные данные'!B1166</f>
        <v>696.68</v>
      </c>
      <c r="F1164" s="12">
        <f t="shared" si="162"/>
        <v>0.70482067884060895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-0.34981186477836229</v>
      </c>
      <c r="J1164" s="18">
        <f t="shared" si="165"/>
        <v>-3.9163323280869642E-5</v>
      </c>
      <c r="K1164" s="12">
        <f t="shared" si="169"/>
        <v>0.65257906804205001</v>
      </c>
      <c r="L1164" s="12">
        <f t="shared" si="166"/>
        <v>-0.42682297005069864</v>
      </c>
      <c r="M1164" s="12">
        <f t="shared" si="170"/>
        <v>0.18217784776289953</v>
      </c>
      <c r="N1164" s="18">
        <f t="shared" si="167"/>
        <v>2.0395791752438026E-5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994.12</v>
      </c>
      <c r="D1165" s="5" t="str">
        <f>'Исходные данные'!A1167</f>
        <v>25.07.2012</v>
      </c>
      <c r="E1165" s="1">
        <f>'Исходные данные'!B1167</f>
        <v>696.6</v>
      </c>
      <c r="F1165" s="12">
        <f t="shared" si="162"/>
        <v>0.70072023498169234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-0.35564656578415227</v>
      </c>
      <c r="J1165" s="18">
        <f t="shared" si="165"/>
        <v>-3.9705419675433979E-5</v>
      </c>
      <c r="K1165" s="12">
        <f t="shared" si="169"/>
        <v>0.64878255083938763</v>
      </c>
      <c r="L1165" s="12">
        <f t="shared" si="166"/>
        <v>-0.43265767105648867</v>
      </c>
      <c r="M1165" s="12">
        <f t="shared" si="170"/>
        <v>0.18719266032402471</v>
      </c>
      <c r="N1165" s="18">
        <f t="shared" si="167"/>
        <v>2.0898734455479895E-5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994.79</v>
      </c>
      <c r="D1166" s="5" t="str">
        <f>'Исходные данные'!A1168</f>
        <v>24.07.2012</v>
      </c>
      <c r="E1166" s="1">
        <f>'Исходные данные'!B1168</f>
        <v>695.04</v>
      </c>
      <c r="F1166" s="12">
        <f t="shared" si="162"/>
        <v>0.69868012344313879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-0.35856226174145045</v>
      </c>
      <c r="J1166" s="18">
        <f t="shared" si="165"/>
        <v>-3.9919208286117522E-5</v>
      </c>
      <c r="K1166" s="12">
        <f t="shared" si="169"/>
        <v>0.64689365324245407</v>
      </c>
      <c r="L1166" s="12">
        <f t="shared" si="166"/>
        <v>-0.43557336701378685</v>
      </c>
      <c r="M1166" s="12">
        <f t="shared" si="170"/>
        <v>0.18972415805172702</v>
      </c>
      <c r="N1166" s="18">
        <f t="shared" si="167"/>
        <v>2.1122240096857477E-5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990.35</v>
      </c>
      <c r="D1167" s="5" t="str">
        <f>'Исходные данные'!A1169</f>
        <v>23.07.2012</v>
      </c>
      <c r="E1167" s="1">
        <f>'Исходные данные'!B1169</f>
        <v>697.62</v>
      </c>
      <c r="F1167" s="12">
        <f t="shared" si="162"/>
        <v>0.70441763013076186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-0.35038387409470129</v>
      </c>
      <c r="J1167" s="18">
        <f t="shared" si="165"/>
        <v>-3.8899822558293493E-5</v>
      </c>
      <c r="K1167" s="12">
        <f t="shared" si="169"/>
        <v>0.65220589347532165</v>
      </c>
      <c r="L1167" s="12">
        <f t="shared" si="166"/>
        <v>-0.42739497936703758</v>
      </c>
      <c r="M1167" s="12">
        <f t="shared" si="170"/>
        <v>0.18266646838815043</v>
      </c>
      <c r="N1167" s="18">
        <f t="shared" si="167"/>
        <v>2.0279738118680262E-5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996.98</v>
      </c>
      <c r="D1168" s="5" t="str">
        <f>'Исходные данные'!A1170</f>
        <v>20.07.2012</v>
      </c>
      <c r="E1168" s="1">
        <f>'Исходные данные'!B1170</f>
        <v>714.24</v>
      </c>
      <c r="F1168" s="12">
        <f t="shared" si="162"/>
        <v>0.71640353868683426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-0.33351166926725184</v>
      </c>
      <c r="J1168" s="18">
        <f t="shared" si="165"/>
        <v>-3.6923317398232092E-5</v>
      </c>
      <c r="K1168" s="12">
        <f t="shared" si="169"/>
        <v>0.66330340135211285</v>
      </c>
      <c r="L1168" s="12">
        <f t="shared" si="166"/>
        <v>-0.41052277453958808</v>
      </c>
      <c r="M1168" s="12">
        <f t="shared" si="170"/>
        <v>0.16852894841568142</v>
      </c>
      <c r="N1168" s="18">
        <f t="shared" si="167"/>
        <v>1.8657961404511199E-5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990.84</v>
      </c>
      <c r="D1169" s="5" t="str">
        <f>'Исходные данные'!A1171</f>
        <v>19.07.2012</v>
      </c>
      <c r="E1169" s="1">
        <f>'Исходные данные'!B1171</f>
        <v>715.8</v>
      </c>
      <c r="F1169" s="12">
        <f t="shared" si="162"/>
        <v>0.72241734286060311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-0.32515226988541213</v>
      </c>
      <c r="J1169" s="18">
        <f t="shared" si="165"/>
        <v>-3.5897370628310993E-5</v>
      </c>
      <c r="K1169" s="12">
        <f t="shared" si="169"/>
        <v>0.6688714597830332</v>
      </c>
      <c r="L1169" s="12">
        <f t="shared" si="166"/>
        <v>-0.40216337515774842</v>
      </c>
      <c r="M1169" s="12">
        <f t="shared" si="170"/>
        <v>0.16173538031827184</v>
      </c>
      <c r="N1169" s="18">
        <f t="shared" si="167"/>
        <v>1.7855864555526261E-5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994.63</v>
      </c>
      <c r="D1170" s="5" t="str">
        <f>'Исходные данные'!A1172</f>
        <v>18.07.2012</v>
      </c>
      <c r="E1170" s="1">
        <f>'Исходные данные'!B1172</f>
        <v>711.03</v>
      </c>
      <c r="F1170" s="12">
        <f t="shared" si="162"/>
        <v>0.71486884570141662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-0.33565618569937505</v>
      </c>
      <c r="J1170" s="18">
        <f t="shared" si="165"/>
        <v>-3.6953593172655373E-5</v>
      </c>
      <c r="K1170" s="12">
        <f t="shared" si="169"/>
        <v>0.66188246046853672</v>
      </c>
      <c r="L1170" s="12">
        <f t="shared" si="166"/>
        <v>-0.41266729097171129</v>
      </c>
      <c r="M1170" s="12">
        <f t="shared" si="170"/>
        <v>0.17029429303793098</v>
      </c>
      <c r="N1170" s="18">
        <f t="shared" si="167"/>
        <v>1.8748309409035794E-5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993.2</v>
      </c>
      <c r="D1171" s="5" t="str">
        <f>'Исходные данные'!A1173</f>
        <v>17.07.2012</v>
      </c>
      <c r="E1171" s="1">
        <f>'Исходные данные'!B1173</f>
        <v>702.92</v>
      </c>
      <c r="F1171" s="12">
        <f t="shared" si="162"/>
        <v>0.70773258155457097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-0.34568896630736629</v>
      </c>
      <c r="J1171" s="18">
        <f t="shared" si="165"/>
        <v>-3.7951915951439922E-5</v>
      </c>
      <c r="K1171" s="12">
        <f t="shared" si="169"/>
        <v>0.65527513927882519</v>
      </c>
      <c r="L1171" s="12">
        <f t="shared" si="166"/>
        <v>-0.42270007157970252</v>
      </c>
      <c r="M1171" s="12">
        <f t="shared" si="170"/>
        <v>0.1786753505134856</v>
      </c>
      <c r="N1171" s="18">
        <f t="shared" si="167"/>
        <v>1.9616107386119301E-5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992.94</v>
      </c>
      <c r="D1172" s="5" t="str">
        <f>'Исходные данные'!A1174</f>
        <v>16.07.2012</v>
      </c>
      <c r="E1172" s="1">
        <f>'Исходные данные'!B1174</f>
        <v>683.14</v>
      </c>
      <c r="F1172" s="12">
        <f t="shared" si="162"/>
        <v>0.68799726066026134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-0.37397042265517733</v>
      </c>
      <c r="J1172" s="18">
        <f t="shared" si="165"/>
        <v>-4.0942241168010891E-5</v>
      </c>
      <c r="K1172" s="12">
        <f t="shared" si="169"/>
        <v>0.63700260882766924</v>
      </c>
      <c r="L1172" s="12">
        <f t="shared" si="166"/>
        <v>-0.45098152792751367</v>
      </c>
      <c r="M1172" s="12">
        <f t="shared" si="170"/>
        <v>0.20338433853183474</v>
      </c>
      <c r="N1172" s="18">
        <f t="shared" si="167"/>
        <v>2.2266495245386665E-5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1000.14</v>
      </c>
      <c r="D1173" s="5" t="str">
        <f>'Исходные данные'!A1175</f>
        <v>13.07.2012</v>
      </c>
      <c r="E1173" s="1">
        <f>'Исходные данные'!B1175</f>
        <v>687.83</v>
      </c>
      <c r="F1173" s="12">
        <f t="shared" si="162"/>
        <v>0.68773371727958088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-0.3743535548054745</v>
      </c>
      <c r="J1173" s="18">
        <f t="shared" si="165"/>
        <v>-4.0869797681356147E-5</v>
      </c>
      <c r="K1173" s="12">
        <f t="shared" si="169"/>
        <v>0.63675859939531831</v>
      </c>
      <c r="L1173" s="12">
        <f t="shared" si="166"/>
        <v>-0.45136466007781079</v>
      </c>
      <c r="M1173" s="12">
        <f t="shared" si="170"/>
        <v>0.20373005636715763</v>
      </c>
      <c r="N1173" s="18">
        <f t="shared" si="167"/>
        <v>2.2242091943440127E-5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1008.04</v>
      </c>
      <c r="D1174" s="5" t="str">
        <f>'Исходные данные'!A1176</f>
        <v>12.07.2012</v>
      </c>
      <c r="E1174" s="1">
        <f>'Исходные данные'!B1176</f>
        <v>683.39</v>
      </c>
      <c r="F1174" s="12">
        <f t="shared" si="162"/>
        <v>0.67793936748541728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-0.38869742352829223</v>
      </c>
      <c r="J1174" s="18">
        <f t="shared" si="165"/>
        <v>-4.2317339689265115E-5</v>
      </c>
      <c r="K1174" s="12">
        <f t="shared" si="169"/>
        <v>0.62769021100571132</v>
      </c>
      <c r="L1174" s="12">
        <f t="shared" si="166"/>
        <v>-0.46570852880062846</v>
      </c>
      <c r="M1174" s="12">
        <f t="shared" si="170"/>
        <v>0.21688443379764574</v>
      </c>
      <c r="N1174" s="18">
        <f t="shared" si="167"/>
        <v>2.3612125274766238E-5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1005.68</v>
      </c>
      <c r="D1175" s="5" t="str">
        <f>'Исходные данные'!A1177</f>
        <v>11.07.2012</v>
      </c>
      <c r="E1175" s="1">
        <f>'Исходные данные'!B1177</f>
        <v>690.75</v>
      </c>
      <c r="F1175" s="12">
        <f t="shared" si="162"/>
        <v>0.68684869938747917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-0.37564124480304961</v>
      </c>
      <c r="J1175" s="18">
        <f t="shared" si="165"/>
        <v>-4.0781776116996145E-5</v>
      </c>
      <c r="K1175" s="12">
        <f t="shared" si="169"/>
        <v>0.63593917940869382</v>
      </c>
      <c r="L1175" s="12">
        <f t="shared" si="166"/>
        <v>-0.45265235007538585</v>
      </c>
      <c r="M1175" s="12">
        <f t="shared" si="170"/>
        <v>0.20489415002876962</v>
      </c>
      <c r="N1175" s="18">
        <f t="shared" si="167"/>
        <v>2.2244488510670767E-5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1001.53</v>
      </c>
      <c r="D1176" s="5" t="str">
        <f>'Исходные данные'!A1178</f>
        <v>10.07.2012</v>
      </c>
      <c r="E1176" s="1">
        <f>'Исходные данные'!B1178</f>
        <v>695.89</v>
      </c>
      <c r="F1176" s="12">
        <f t="shared" si="162"/>
        <v>0.69482691482032488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-0.36409250785780117</v>
      </c>
      <c r="J1176" s="18">
        <f t="shared" si="165"/>
        <v>-3.9417654337677431E-5</v>
      </c>
      <c r="K1176" s="12">
        <f t="shared" si="169"/>
        <v>0.64332604609423061</v>
      </c>
      <c r="L1176" s="12">
        <f t="shared" si="166"/>
        <v>-0.44110361313013746</v>
      </c>
      <c r="M1176" s="12">
        <f t="shared" si="170"/>
        <v>0.19457239751646194</v>
      </c>
      <c r="N1176" s="18">
        <f t="shared" si="167"/>
        <v>2.1064941857997454E-5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1006.5</v>
      </c>
      <c r="D1177" s="5" t="str">
        <f>'Исходные данные'!A1179</f>
        <v>09.07.2012</v>
      </c>
      <c r="E1177" s="1">
        <f>'Исходные данные'!B1179</f>
        <v>696.09</v>
      </c>
      <c r="F1177" s="12">
        <f t="shared" si="162"/>
        <v>0.6915946348733234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-0.36875528276046093</v>
      </c>
      <c r="J1177" s="18">
        <f t="shared" si="165"/>
        <v>-3.9811033725004657E-5</v>
      </c>
      <c r="K1177" s="12">
        <f t="shared" si="169"/>
        <v>0.64033334412224119</v>
      </c>
      <c r="L1177" s="12">
        <f t="shared" si="166"/>
        <v>-0.44576638803279717</v>
      </c>
      <c r="M1177" s="12">
        <f t="shared" si="170"/>
        <v>0.19870767269980624</v>
      </c>
      <c r="N1177" s="18">
        <f t="shared" si="167"/>
        <v>2.1452595336533547E-5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1020.28</v>
      </c>
      <c r="D1178" s="5" t="str">
        <f>'Исходные данные'!A1180</f>
        <v>06.07.2012</v>
      </c>
      <c r="E1178" s="1">
        <f>'Исходные данные'!B1180</f>
        <v>698.88</v>
      </c>
      <c r="F1178" s="12">
        <f t="shared" si="162"/>
        <v>0.68498843454737912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-0.3783533247348852</v>
      </c>
      <c r="J1178" s="18">
        <f t="shared" si="165"/>
        <v>-4.0733237351117626E-5</v>
      </c>
      <c r="K1178" s="12">
        <f t="shared" si="169"/>
        <v>0.63421679819584287</v>
      </c>
      <c r="L1178" s="12">
        <f t="shared" si="166"/>
        <v>-0.45536443000722149</v>
      </c>
      <c r="M1178" s="12">
        <f t="shared" si="170"/>
        <v>0.20735676411580167</v>
      </c>
      <c r="N1178" s="18">
        <f t="shared" si="167"/>
        <v>2.2323874899228253E-5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1022.54</v>
      </c>
      <c r="D1179" s="5" t="str">
        <f>'Исходные данные'!A1181</f>
        <v>05.07.2012</v>
      </c>
      <c r="E1179" s="1">
        <f>'Исходные данные'!B1181</f>
        <v>705.4</v>
      </c>
      <c r="F1179" s="12">
        <f t="shared" si="162"/>
        <v>0.68985076378430188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-0.37127998915424654</v>
      </c>
      <c r="J1179" s="18">
        <f t="shared" si="165"/>
        <v>-3.9860164374150712E-5</v>
      </c>
      <c r="K1179" s="12">
        <f t="shared" si="169"/>
        <v>0.63871872950575304</v>
      </c>
      <c r="L1179" s="12">
        <f t="shared" si="166"/>
        <v>-0.44829109442658283</v>
      </c>
      <c r="M1179" s="12">
        <f t="shared" si="170"/>
        <v>0.20096490534218334</v>
      </c>
      <c r="N1179" s="18">
        <f t="shared" si="167"/>
        <v>2.1575345815492211E-5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1011.77</v>
      </c>
      <c r="D1180" s="5" t="str">
        <f>'Исходные данные'!A1182</f>
        <v>04.07.2012</v>
      </c>
      <c r="E1180" s="1">
        <f>'Исходные данные'!B1182</f>
        <v>704.42</v>
      </c>
      <c r="F1180" s="12">
        <f t="shared" si="162"/>
        <v>0.69622542672741827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-0.36208178211225317</v>
      </c>
      <c r="J1180" s="18">
        <f t="shared" si="165"/>
        <v>-3.8764160770474878E-5</v>
      </c>
      <c r="K1180" s="12">
        <f t="shared" si="169"/>
        <v>0.64462089969937453</v>
      </c>
      <c r="L1180" s="12">
        <f t="shared" si="166"/>
        <v>-0.4390928873845894</v>
      </c>
      <c r="M1180" s="12">
        <f t="shared" si="170"/>
        <v>0.19280256375173566</v>
      </c>
      <c r="N1180" s="18">
        <f t="shared" si="167"/>
        <v>2.0641274837503326E-5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1011.97</v>
      </c>
      <c r="D1181" s="5" t="str">
        <f>'Исходные данные'!A1183</f>
        <v>03.07.2012</v>
      </c>
      <c r="E1181" s="1">
        <f>'Исходные данные'!B1183</f>
        <v>703.27</v>
      </c>
      <c r="F1181" s="12">
        <f t="shared" si="162"/>
        <v>0.69495143136654247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-0.36391331878510852</v>
      </c>
      <c r="J1181" s="18">
        <f t="shared" si="165"/>
        <v>-3.8851503659423207E-5</v>
      </c>
      <c r="K1181" s="12">
        <f t="shared" si="169"/>
        <v>0.64344133342067533</v>
      </c>
      <c r="L1181" s="12">
        <f t="shared" si="166"/>
        <v>-0.44092442405744486</v>
      </c>
      <c r="M1181" s="12">
        <f t="shared" si="170"/>
        <v>0.1944143477303894</v>
      </c>
      <c r="N1181" s="18">
        <f t="shared" si="167"/>
        <v>2.0755738667404563E-5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1005.37</v>
      </c>
      <c r="D1182" s="5" t="str">
        <f>'Исходные данные'!A1184</f>
        <v>02.07.2012</v>
      </c>
      <c r="E1182" s="1">
        <f>'Исходные данные'!B1184</f>
        <v>694.9</v>
      </c>
      <c r="F1182" s="12">
        <f t="shared" si="162"/>
        <v>0.69118831872842834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-0.36934296162290381</v>
      </c>
      <c r="J1182" s="18">
        <f t="shared" si="165"/>
        <v>-3.9321119861828814E-5</v>
      </c>
      <c r="K1182" s="12">
        <f t="shared" si="169"/>
        <v>0.63995714430415096</v>
      </c>
      <c r="L1182" s="12">
        <f t="shared" si="166"/>
        <v>-0.4463540668952401</v>
      </c>
      <c r="M1182" s="12">
        <f t="shared" si="170"/>
        <v>0.19923195303392041</v>
      </c>
      <c r="N1182" s="18">
        <f t="shared" si="167"/>
        <v>2.1210702029165803E-5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989.32</v>
      </c>
      <c r="D1183" s="5" t="str">
        <f>'Исходные данные'!A1185</f>
        <v>29.06.2012</v>
      </c>
      <c r="E1183" s="1">
        <f>'Исходные данные'!B1185</f>
        <v>686.72</v>
      </c>
      <c r="F1183" s="12">
        <f t="shared" si="162"/>
        <v>0.69413334411514982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-0.36509119843711685</v>
      </c>
      <c r="J1183" s="18">
        <f t="shared" si="165"/>
        <v>-3.875998347620698E-5</v>
      </c>
      <c r="K1183" s="12">
        <f t="shared" si="169"/>
        <v>0.64268388314698432</v>
      </c>
      <c r="L1183" s="12">
        <f t="shared" si="166"/>
        <v>-0.44210230370945314</v>
      </c>
      <c r="M1183" s="12">
        <f t="shared" si="170"/>
        <v>0.1954544469452055</v>
      </c>
      <c r="N1183" s="18">
        <f t="shared" si="167"/>
        <v>2.0750462258136835E-5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988.01</v>
      </c>
      <c r="D1184" s="5" t="str">
        <f>'Исходные данные'!A1186</f>
        <v>28.06.2012</v>
      </c>
      <c r="E1184" s="1">
        <f>'Исходные данные'!B1186</f>
        <v>675.65</v>
      </c>
      <c r="F1184" s="12">
        <f t="shared" si="162"/>
        <v>0.68384935375148026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-0.38001762867004102</v>
      </c>
      <c r="J1184" s="18">
        <f t="shared" si="165"/>
        <v>-4.0232047285106491E-5</v>
      </c>
      <c r="K1184" s="12">
        <f t="shared" si="169"/>
        <v>0.63316214655674086</v>
      </c>
      <c r="L1184" s="12">
        <f t="shared" si="166"/>
        <v>-0.45702873394237725</v>
      </c>
      <c r="M1184" s="12">
        <f t="shared" si="170"/>
        <v>0.20887526364897221</v>
      </c>
      <c r="N1184" s="18">
        <f t="shared" si="167"/>
        <v>2.2113393826555999E-5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991.92</v>
      </c>
      <c r="D1185" s="5" t="str">
        <f>'Исходные данные'!A1187</f>
        <v>27.06.2012</v>
      </c>
      <c r="E1185" s="1">
        <f>'Исходные данные'!B1187</f>
        <v>680.4</v>
      </c>
      <c r="F1185" s="12">
        <f t="shared" si="162"/>
        <v>0.68594241471086381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-0.37696159834987986</v>
      </c>
      <c r="J1185" s="18">
        <f t="shared" si="165"/>
        <v>-3.9797122238412431E-5</v>
      </c>
      <c r="K1185" s="12">
        <f t="shared" si="169"/>
        <v>0.63510006894073856</v>
      </c>
      <c r="L1185" s="12">
        <f t="shared" si="166"/>
        <v>-0.4539727036222162</v>
      </c>
      <c r="M1185" s="12">
        <f t="shared" si="170"/>
        <v>0.20609121563406449</v>
      </c>
      <c r="N1185" s="18">
        <f t="shared" si="167"/>
        <v>2.1757752876565641E-5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981.85</v>
      </c>
      <c r="D1186" s="5" t="str">
        <f>'Исходные данные'!A1188</f>
        <v>26.06.2012</v>
      </c>
      <c r="E1186" s="1">
        <f>'Исходные данные'!B1188</f>
        <v>682.59</v>
      </c>
      <c r="F1186" s="12">
        <f t="shared" si="162"/>
        <v>0.69520802566583495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-0.36354416069909407</v>
      </c>
      <c r="J1186" s="18">
        <f t="shared" si="165"/>
        <v>-3.8273475545231758E-5</v>
      </c>
      <c r="K1186" s="12">
        <f t="shared" si="169"/>
        <v>0.64367890884052914</v>
      </c>
      <c r="L1186" s="12">
        <f t="shared" si="166"/>
        <v>-0.44055526597143035</v>
      </c>
      <c r="M1186" s="12">
        <f t="shared" si="170"/>
        <v>0.1940889423751577</v>
      </c>
      <c r="N1186" s="18">
        <f t="shared" si="167"/>
        <v>2.0433441635565252E-5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978.83</v>
      </c>
      <c r="D1187" s="5" t="str">
        <f>'Исходные данные'!A1189</f>
        <v>25.06.2012</v>
      </c>
      <c r="E1187" s="1">
        <f>'Исходные данные'!B1189</f>
        <v>676.79</v>
      </c>
      <c r="F1187" s="12">
        <f t="shared" si="162"/>
        <v>0.69142752061134205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-0.36899694810491246</v>
      </c>
      <c r="J1187" s="18">
        <f t="shared" si="165"/>
        <v>-3.873911292929536E-5</v>
      </c>
      <c r="K1187" s="12">
        <f t="shared" si="169"/>
        <v>0.64017861644098228</v>
      </c>
      <c r="L1187" s="12">
        <f t="shared" si="166"/>
        <v>-0.44600805337724875</v>
      </c>
      <c r="M1187" s="12">
        <f t="shared" si="170"/>
        <v>0.19892318367736272</v>
      </c>
      <c r="N1187" s="18">
        <f t="shared" si="167"/>
        <v>2.0883933366682842E-5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988.73</v>
      </c>
      <c r="D1188" s="5" t="str">
        <f>'Исходные данные'!A1190</f>
        <v>22.06.2012</v>
      </c>
      <c r="E1188" s="1">
        <f>'Исходные данные'!B1190</f>
        <v>679.74</v>
      </c>
      <c r="F1188" s="12">
        <f t="shared" si="162"/>
        <v>0.68748798964327973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-0.37471091920378102</v>
      </c>
      <c r="J1188" s="18">
        <f t="shared" si="165"/>
        <v>-3.922919675070774E-5</v>
      </c>
      <c r="K1188" s="12">
        <f t="shared" si="169"/>
        <v>0.63653108519673751</v>
      </c>
      <c r="L1188" s="12">
        <f t="shared" si="166"/>
        <v>-0.45172202447611737</v>
      </c>
      <c r="M1188" s="12">
        <f t="shared" si="170"/>
        <v>0.20405278739680194</v>
      </c>
      <c r="N1188" s="18">
        <f t="shared" si="167"/>
        <v>2.1362673287794349E-5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992.19</v>
      </c>
      <c r="D1189" s="5" t="str">
        <f>'Исходные данные'!A1191</f>
        <v>21.06.2012</v>
      </c>
      <c r="E1189" s="1">
        <f>'Исходные данные'!B1191</f>
        <v>687.32</v>
      </c>
      <c r="F1189" s="12">
        <f t="shared" si="162"/>
        <v>0.69273022304195775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-0.36711464412443162</v>
      </c>
      <c r="J1189" s="18">
        <f t="shared" si="165"/>
        <v>-3.8326657441894448E-5</v>
      </c>
      <c r="K1189" s="12">
        <f t="shared" si="169"/>
        <v>0.64138476200910843</v>
      </c>
      <c r="L1189" s="12">
        <f t="shared" si="166"/>
        <v>-0.44412574939676802</v>
      </c>
      <c r="M1189" s="12">
        <f t="shared" si="170"/>
        <v>0.19724768127724074</v>
      </c>
      <c r="N1189" s="18">
        <f t="shared" si="167"/>
        <v>2.0592598068516202E-5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998.56</v>
      </c>
      <c r="D1190" s="5" t="str">
        <f>'Исходные данные'!A1192</f>
        <v>20.06.2012</v>
      </c>
      <c r="E1190" s="1">
        <f>'Исходные данные'!B1192</f>
        <v>693.49</v>
      </c>
      <c r="F1190" s="12">
        <f t="shared" si="162"/>
        <v>0.69449006569460026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-0.36457742114548064</v>
      </c>
      <c r="J1190" s="18">
        <f t="shared" si="165"/>
        <v>-3.7955539973041559E-5</v>
      </c>
      <c r="K1190" s="12">
        <f t="shared" si="169"/>
        <v>0.64301416437007664</v>
      </c>
      <c r="L1190" s="12">
        <f t="shared" si="166"/>
        <v>-0.44158852641781698</v>
      </c>
      <c r="M1190" s="12">
        <f t="shared" si="170"/>
        <v>0.195000426663859</v>
      </c>
      <c r="N1190" s="18">
        <f t="shared" si="167"/>
        <v>2.0301165293631373E-5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1006.99</v>
      </c>
      <c r="D1191" s="5" t="str">
        <f>'Исходные данные'!A1193</f>
        <v>19.06.2012</v>
      </c>
      <c r="E1191" s="1">
        <f>'Исходные данные'!B1193</f>
        <v>700.07</v>
      </c>
      <c r="F1191" s="12">
        <f t="shared" si="162"/>
        <v>0.69521047875351294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-0.36354063213892285</v>
      </c>
      <c r="J1191" s="18">
        <f t="shared" si="165"/>
        <v>-3.7741967219460303E-5</v>
      </c>
      <c r="K1191" s="12">
        <f t="shared" si="169"/>
        <v>0.64368118010429709</v>
      </c>
      <c r="L1191" s="12">
        <f t="shared" si="166"/>
        <v>-0.44055173741125908</v>
      </c>
      <c r="M1191" s="12">
        <f t="shared" si="170"/>
        <v>0.19408583333607893</v>
      </c>
      <c r="N1191" s="18">
        <f t="shared" si="167"/>
        <v>2.0149552792582186E-5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999.59</v>
      </c>
      <c r="D1192" s="5" t="str">
        <f>'Исходные данные'!A1194</f>
        <v>18.06.2012</v>
      </c>
      <c r="E1192" s="1">
        <f>'Исходные данные'!B1194</f>
        <v>697.81</v>
      </c>
      <c r="F1192" s="12">
        <f t="shared" si="162"/>
        <v>0.69809621944997446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-0.35939833550536926</v>
      </c>
      <c r="J1192" s="18">
        <f t="shared" si="165"/>
        <v>-3.7207784042816149E-5</v>
      </c>
      <c r="K1192" s="12">
        <f t="shared" si="169"/>
        <v>0.64635302846352172</v>
      </c>
      <c r="L1192" s="12">
        <f t="shared" si="166"/>
        <v>-0.43640944077770549</v>
      </c>
      <c r="M1192" s="12">
        <f t="shared" si="170"/>
        <v>0.19045319999990959</v>
      </c>
      <c r="N1192" s="18">
        <f t="shared" si="167"/>
        <v>1.9717235267368234E-5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999.23</v>
      </c>
      <c r="D1193" s="5" t="str">
        <f>'Исходные данные'!A1195</f>
        <v>15.06.2012</v>
      </c>
      <c r="E1193" s="1">
        <f>'Исходные данные'!B1195</f>
        <v>691.06</v>
      </c>
      <c r="F1193" s="12">
        <f t="shared" si="162"/>
        <v>0.69159252624520873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-0.36875833170159333</v>
      </c>
      <c r="J1193" s="18">
        <f t="shared" si="165"/>
        <v>-3.8070252327634237E-5</v>
      </c>
      <c r="K1193" s="12">
        <f t="shared" si="169"/>
        <v>0.64033139178654608</v>
      </c>
      <c r="L1193" s="12">
        <f t="shared" si="166"/>
        <v>-0.44576943697392968</v>
      </c>
      <c r="M1193" s="12">
        <f t="shared" si="170"/>
        <v>0.19871039094005422</v>
      </c>
      <c r="N1193" s="18">
        <f t="shared" si="167"/>
        <v>2.0514667935238467E-5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993.44</v>
      </c>
      <c r="D1194" s="5" t="str">
        <f>'Исходные данные'!A1196</f>
        <v>14.06.2012</v>
      </c>
      <c r="E1194" s="1">
        <f>'Исходные данные'!B1196</f>
        <v>682.12</v>
      </c>
      <c r="F1194" s="12">
        <f t="shared" si="162"/>
        <v>0.68662425511354486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-0.37596807217186917</v>
      </c>
      <c r="J1194" s="18">
        <f t="shared" si="165"/>
        <v>-3.8706245659291864E-5</v>
      </c>
      <c r="K1194" s="12">
        <f t="shared" si="169"/>
        <v>0.63573137104053923</v>
      </c>
      <c r="L1194" s="12">
        <f t="shared" si="166"/>
        <v>-0.45297917744420552</v>
      </c>
      <c r="M1194" s="12">
        <f t="shared" si="170"/>
        <v>0.20519013519802898</v>
      </c>
      <c r="N1194" s="18">
        <f t="shared" si="167"/>
        <v>2.1124505955940772E-5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1003.13</v>
      </c>
      <c r="D1195" s="5" t="str">
        <f>'Исходные данные'!A1197</f>
        <v>13.06.2012</v>
      </c>
      <c r="E1195" s="1">
        <f>'Исходные данные'!B1197</f>
        <v>688.21</v>
      </c>
      <c r="F1195" s="12">
        <f t="shared" si="162"/>
        <v>0.68606262398692097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-0.37678636681213151</v>
      </c>
      <c r="J1195" s="18">
        <f t="shared" si="165"/>
        <v>-3.8682223772045557E-5</v>
      </c>
      <c r="K1195" s="12">
        <f t="shared" si="169"/>
        <v>0.63521136825373326</v>
      </c>
      <c r="L1195" s="12">
        <f t="shared" si="166"/>
        <v>-0.4537974720844678</v>
      </c>
      <c r="M1195" s="12">
        <f t="shared" si="170"/>
        <v>0.20593214567025328</v>
      </c>
      <c r="N1195" s="18">
        <f t="shared" si="167"/>
        <v>2.1141723911274329E-5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1002.7</v>
      </c>
      <c r="D1196" s="5" t="str">
        <f>'Исходные данные'!A1198</f>
        <v>09.06.2012</v>
      </c>
      <c r="E1196" s="1">
        <f>'Исходные данные'!B1198</f>
        <v>687.44</v>
      </c>
      <c r="F1196" s="12">
        <f t="shared" si="162"/>
        <v>0.68558890994315347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-0.3774770875249121</v>
      </c>
      <c r="J1196" s="18">
        <f t="shared" si="165"/>
        <v>-3.8644973821265337E-5</v>
      </c>
      <c r="K1196" s="12">
        <f t="shared" si="169"/>
        <v>0.63477276609792144</v>
      </c>
      <c r="L1196" s="12">
        <f t="shared" si="166"/>
        <v>-0.45448819279724839</v>
      </c>
      <c r="M1196" s="12">
        <f t="shared" si="170"/>
        <v>0.20655951739210879</v>
      </c>
      <c r="N1196" s="18">
        <f t="shared" si="167"/>
        <v>2.1146944823834988E-5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999.2</v>
      </c>
      <c r="D1197" s="5" t="str">
        <f>'Исходные данные'!A1199</f>
        <v>08.06.2012</v>
      </c>
      <c r="E1197" s="1">
        <f>'Исходные данные'!B1199</f>
        <v>684.04</v>
      </c>
      <c r="F1197" s="12">
        <f t="shared" si="162"/>
        <v>0.68458767013610877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-0.37893856336651505</v>
      </c>
      <c r="J1197" s="18">
        <f t="shared" si="165"/>
        <v>-3.868631783822933E-5</v>
      </c>
      <c r="K1197" s="12">
        <f t="shared" si="169"/>
        <v>0.63384573861450166</v>
      </c>
      <c r="L1197" s="12">
        <f t="shared" si="166"/>
        <v>-0.45594966863885139</v>
      </c>
      <c r="M1197" s="12">
        <f t="shared" si="170"/>
        <v>0.20789010033187832</v>
      </c>
      <c r="N1197" s="18">
        <f t="shared" si="167"/>
        <v>2.1223763623871662E-5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998.06</v>
      </c>
      <c r="D1198" s="5" t="str">
        <f>'Исходные данные'!A1200</f>
        <v>07.06.2012</v>
      </c>
      <c r="E1198" s="1">
        <f>'Исходные данные'!B1200</f>
        <v>683.08</v>
      </c>
      <c r="F1198" s="12">
        <f t="shared" si="162"/>
        <v>0.6844077510370119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-0.37920141172575728</v>
      </c>
      <c r="J1198" s="18">
        <f t="shared" si="165"/>
        <v>-3.8605102168082182E-5</v>
      </c>
      <c r="K1198" s="12">
        <f t="shared" si="169"/>
        <v>0.63367915519614237</v>
      </c>
      <c r="L1198" s="12">
        <f t="shared" si="166"/>
        <v>-0.45621251699809356</v>
      </c>
      <c r="M1198" s="12">
        <f t="shared" si="170"/>
        <v>0.20812986066573577</v>
      </c>
      <c r="N1198" s="18">
        <f t="shared" si="167"/>
        <v>2.1188936240143407E-5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990.66</v>
      </c>
      <c r="D1199" s="5" t="str">
        <f>'Исходные данные'!A1201</f>
        <v>06.06.2012</v>
      </c>
      <c r="E1199" s="1">
        <f>'Исходные данные'!B1201</f>
        <v>675.5</v>
      </c>
      <c r="F1199" s="12">
        <f t="shared" si="162"/>
        <v>0.68186865322108492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-0.38291823027154259</v>
      </c>
      <c r="J1199" s="18">
        <f t="shared" si="165"/>
        <v>-3.8874693066356049E-5</v>
      </c>
      <c r="K1199" s="12">
        <f t="shared" si="169"/>
        <v>0.63132825639857748</v>
      </c>
      <c r="L1199" s="12">
        <f t="shared" si="166"/>
        <v>-0.45992933554387894</v>
      </c>
      <c r="M1199" s="12">
        <f t="shared" si="170"/>
        <v>0.21153499369383394</v>
      </c>
      <c r="N1199" s="18">
        <f t="shared" si="167"/>
        <v>2.1475493467129643E-5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988.34</v>
      </c>
      <c r="D1200" s="5" t="str">
        <f>'Исходные данные'!A1202</f>
        <v>05.06.2012</v>
      </c>
      <c r="E1200" s="1">
        <f>'Исходные данные'!B1202</f>
        <v>669.69</v>
      </c>
      <c r="F1200" s="12">
        <f t="shared" si="162"/>
        <v>0.67759070765121321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-0.38921184935814018</v>
      </c>
      <c r="J1200" s="18">
        <f t="shared" si="165"/>
        <v>-3.940335061308181E-5</v>
      </c>
      <c r="K1200" s="12">
        <f t="shared" si="169"/>
        <v>0.62736739398785246</v>
      </c>
      <c r="L1200" s="12">
        <f t="shared" si="166"/>
        <v>-0.46622295463047642</v>
      </c>
      <c r="M1200" s="12">
        <f t="shared" si="170"/>
        <v>0.21736384342437121</v>
      </c>
      <c r="N1200" s="18">
        <f t="shared" si="167"/>
        <v>2.2005660277769201E-5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976.53</v>
      </c>
      <c r="D1201" s="5" t="str">
        <f>'Исходные данные'!A1203</f>
        <v>04.06.2012</v>
      </c>
      <c r="E1201" s="1">
        <f>'Исходные данные'!B1203</f>
        <v>659.88</v>
      </c>
      <c r="F1201" s="12">
        <f t="shared" si="162"/>
        <v>0.6757396086141747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-0.39194747150330583</v>
      </c>
      <c r="J1201" s="18">
        <f t="shared" si="165"/>
        <v>-3.9569552236228921E-5</v>
      </c>
      <c r="K1201" s="12">
        <f t="shared" si="169"/>
        <v>0.62565349920481172</v>
      </c>
      <c r="L1201" s="12">
        <f t="shared" si="166"/>
        <v>-0.46895857677564212</v>
      </c>
      <c r="M1201" s="12">
        <f t="shared" si="170"/>
        <v>0.21992214673143579</v>
      </c>
      <c r="N1201" s="18">
        <f t="shared" si="167"/>
        <v>2.2202518208922166E-5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982.8</v>
      </c>
      <c r="D1202" s="5" t="str">
        <f>'Исходные данные'!A1204</f>
        <v>01.06.2012</v>
      </c>
      <c r="E1202" s="1">
        <f>'Исходные данные'!B1204</f>
        <v>669.22</v>
      </c>
      <c r="F1202" s="12">
        <f t="shared" si="162"/>
        <v>0.68093203093203103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-0.38429278554938545</v>
      </c>
      <c r="J1202" s="18">
        <f t="shared" si="165"/>
        <v>-3.8688480188318808E-5</v>
      </c>
      <c r="K1202" s="12">
        <f t="shared" si="169"/>
        <v>0.6304610569550203</v>
      </c>
      <c r="L1202" s="12">
        <f t="shared" si="166"/>
        <v>-0.46130389082172168</v>
      </c>
      <c r="M1202" s="12">
        <f t="shared" si="170"/>
        <v>0.21280127968725887</v>
      </c>
      <c r="N1202" s="18">
        <f t="shared" si="167"/>
        <v>2.142366029968415E-5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980.35</v>
      </c>
      <c r="D1203" s="5" t="str">
        <f>'Исходные данные'!A1205</f>
        <v>31.05.2012</v>
      </c>
      <c r="E1203" s="1">
        <f>'Исходные данные'!B1205</f>
        <v>682.65</v>
      </c>
      <c r="F1203" s="12">
        <f t="shared" si="162"/>
        <v>0.69633294231651954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-0.36192736763067029</v>
      </c>
      <c r="J1203" s="18">
        <f t="shared" si="165"/>
        <v>-3.6335156210121021E-5</v>
      </c>
      <c r="K1203" s="12">
        <f t="shared" si="169"/>
        <v>0.64472044618693092</v>
      </c>
      <c r="L1203" s="12">
        <f t="shared" si="166"/>
        <v>-0.43893847290300658</v>
      </c>
      <c r="M1203" s="12">
        <f t="shared" si="170"/>
        <v>0.19266698299442339</v>
      </c>
      <c r="N1203" s="18">
        <f t="shared" si="167"/>
        <v>1.9342513304434245E-5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986.33</v>
      </c>
      <c r="D1204" s="5" t="str">
        <f>'Исходные данные'!A1206</f>
        <v>30.05.2012</v>
      </c>
      <c r="E1204" s="1">
        <f>'Исходные данные'!B1206</f>
        <v>678.05</v>
      </c>
      <c r="F1204" s="12">
        <f t="shared" si="162"/>
        <v>0.68744740604057453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-0.3747699526723271</v>
      </c>
      <c r="J1204" s="18">
        <f t="shared" si="165"/>
        <v>-3.7519456683302331E-5</v>
      </c>
      <c r="K1204" s="12">
        <f t="shared" si="169"/>
        <v>0.63649350966805884</v>
      </c>
      <c r="L1204" s="12">
        <f t="shared" si="166"/>
        <v>-0.45178105794466333</v>
      </c>
      <c r="M1204" s="12">
        <f t="shared" si="170"/>
        <v>0.2041061243175992</v>
      </c>
      <c r="N1204" s="18">
        <f t="shared" si="167"/>
        <v>2.0433737644987951E-5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988.17</v>
      </c>
      <c r="D1205" s="5" t="str">
        <f>'Исходные данные'!A1207</f>
        <v>29.05.2012</v>
      </c>
      <c r="E1205" s="1">
        <f>'Исходные данные'!B1207</f>
        <v>675.05</v>
      </c>
      <c r="F1205" s="12">
        <f t="shared" si="162"/>
        <v>0.68313144499428236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-0.38106798552049465</v>
      </c>
      <c r="J1205" s="18">
        <f t="shared" si="165"/>
        <v>-3.8043495200937989E-5</v>
      </c>
      <c r="K1205" s="12">
        <f t="shared" si="169"/>
        <v>0.63249744950431885</v>
      </c>
      <c r="L1205" s="12">
        <f t="shared" si="166"/>
        <v>-0.45807909079283088</v>
      </c>
      <c r="M1205" s="12">
        <f t="shared" si="170"/>
        <v>0.20983645342158655</v>
      </c>
      <c r="N1205" s="18">
        <f t="shared" si="167"/>
        <v>2.0948787124749521E-5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972.98</v>
      </c>
      <c r="D1206" s="5" t="str">
        <f>'Исходные данные'!A1208</f>
        <v>28.05.2012</v>
      </c>
      <c r="E1206" s="1">
        <f>'Исходные данные'!B1208</f>
        <v>666.34</v>
      </c>
      <c r="F1206" s="12">
        <f t="shared" si="162"/>
        <v>0.68484449834528971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-0.3785634762054228</v>
      </c>
      <c r="J1206" s="18">
        <f t="shared" si="165"/>
        <v>-3.7687977031569351E-5</v>
      </c>
      <c r="K1206" s="12">
        <f t="shared" si="169"/>
        <v>0.63408353060674272</v>
      </c>
      <c r="L1206" s="12">
        <f t="shared" si="166"/>
        <v>-0.45557458147775914</v>
      </c>
      <c r="M1206" s="12">
        <f t="shared" si="170"/>
        <v>0.20754819928863535</v>
      </c>
      <c r="N1206" s="18">
        <f t="shared" si="167"/>
        <v>2.0662510409454071E-5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964.07</v>
      </c>
      <c r="D1207" s="5" t="str">
        <f>'Исходные данные'!A1209</f>
        <v>25.05.2012</v>
      </c>
      <c r="E1207" s="1">
        <f>'Исходные данные'!B1209</f>
        <v>658.07</v>
      </c>
      <c r="F1207" s="12">
        <f t="shared" si="162"/>
        <v>0.68259566214071599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-0.38185259743637984</v>
      </c>
      <c r="J1207" s="18">
        <f t="shared" si="165"/>
        <v>-3.7909323472664702E-5</v>
      </c>
      <c r="K1207" s="12">
        <f t="shared" si="169"/>
        <v>0.63200137910549281</v>
      </c>
      <c r="L1207" s="12">
        <f t="shared" si="166"/>
        <v>-0.45886370270871613</v>
      </c>
      <c r="M1207" s="12">
        <f t="shared" si="170"/>
        <v>0.21055589766355295</v>
      </c>
      <c r="N1207" s="18">
        <f t="shared" si="167"/>
        <v>2.0903436789990136E-5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960.5</v>
      </c>
      <c r="D1208" s="5" t="str">
        <f>'Исходные данные'!A1210</f>
        <v>24.05.2012</v>
      </c>
      <c r="E1208" s="1">
        <f>'Исходные данные'!B1210</f>
        <v>650.46</v>
      </c>
      <c r="F1208" s="12">
        <f t="shared" si="162"/>
        <v>0.67720978656949504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-0.38977417730735597</v>
      </c>
      <c r="J1208" s="18">
        <f t="shared" si="165"/>
        <v>-3.8587755486196424E-5</v>
      </c>
      <c r="K1208" s="12">
        <f t="shared" si="169"/>
        <v>0.62701470693997219</v>
      </c>
      <c r="L1208" s="12">
        <f t="shared" si="166"/>
        <v>-0.46678528257969232</v>
      </c>
      <c r="M1208" s="12">
        <f t="shared" si="170"/>
        <v>0.21788850003300317</v>
      </c>
      <c r="N1208" s="18">
        <f t="shared" si="167"/>
        <v>2.1571024075044469E-5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960.06</v>
      </c>
      <c r="D1209" s="5" t="str">
        <f>'Исходные данные'!A1211</f>
        <v>23.05.2012</v>
      </c>
      <c r="E1209" s="1">
        <f>'Исходные данные'!B1211</f>
        <v>654.89</v>
      </c>
      <c r="F1209" s="12">
        <f t="shared" si="162"/>
        <v>0.68213444993021277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-0.38252849990820531</v>
      </c>
      <c r="J1209" s="18">
        <f t="shared" si="165"/>
        <v>-3.7764733224079224E-5</v>
      </c>
      <c r="K1209" s="12">
        <f t="shared" si="169"/>
        <v>0.63157435214170554</v>
      </c>
      <c r="L1209" s="12">
        <f t="shared" si="166"/>
        <v>-0.4595396051805416</v>
      </c>
      <c r="M1209" s="12">
        <f t="shared" si="170"/>
        <v>0.21117664872948799</v>
      </c>
      <c r="N1209" s="18">
        <f t="shared" si="167"/>
        <v>2.0848197727327395E-5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959.66</v>
      </c>
      <c r="D1210" s="5" t="str">
        <f>'Исходные данные'!A1212</f>
        <v>22.05.2012</v>
      </c>
      <c r="E1210" s="1">
        <f>'Исходные данные'!B1212</f>
        <v>667.03</v>
      </c>
      <c r="F1210" s="12">
        <f t="shared" si="162"/>
        <v>0.69506908696830128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-0.36374403264797905</v>
      </c>
      <c r="J1210" s="18">
        <f t="shared" si="165"/>
        <v>-3.5810028809922009E-5</v>
      </c>
      <c r="K1210" s="12">
        <f t="shared" si="169"/>
        <v>0.64355026833880513</v>
      </c>
      <c r="L1210" s="12">
        <f t="shared" si="166"/>
        <v>-0.4407551379203154</v>
      </c>
      <c r="M1210" s="12">
        <f t="shared" si="170"/>
        <v>0.19426509160315619</v>
      </c>
      <c r="N1210" s="18">
        <f t="shared" si="167"/>
        <v>1.9125093204769068E-5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958.47</v>
      </c>
      <c r="D1211" s="5" t="str">
        <f>'Исходные данные'!A1213</f>
        <v>21.05.2012</v>
      </c>
      <c r="E1211" s="1">
        <f>'Исходные данные'!B1213</f>
        <v>661.54</v>
      </c>
      <c r="F1211" s="12">
        <f t="shared" si="162"/>
        <v>0.69020417957786884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-0.37076781273258647</v>
      </c>
      <c r="J1211" s="18">
        <f t="shared" si="165"/>
        <v>-3.6399631536177359E-5</v>
      </c>
      <c r="K1211" s="12">
        <f t="shared" si="169"/>
        <v>0.63904594996922848</v>
      </c>
      <c r="L1211" s="12">
        <f t="shared" si="166"/>
        <v>-0.44777891800492264</v>
      </c>
      <c r="M1211" s="12">
        <f t="shared" si="170"/>
        <v>0.20050595940965918</v>
      </c>
      <c r="N1211" s="18">
        <f t="shared" si="167"/>
        <v>1.9684402994774531E-5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986.09</v>
      </c>
      <c r="D1212" s="5" t="str">
        <f>'Исходные данные'!A1214</f>
        <v>18.05.2012</v>
      </c>
      <c r="E1212" s="1">
        <f>'Исходные данные'!B1214</f>
        <v>650.41999999999996</v>
      </c>
      <c r="F1212" s="12">
        <f t="shared" si="162"/>
        <v>0.65959496597673639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-0.4161293202592059</v>
      </c>
      <c r="J1212" s="18">
        <f t="shared" si="165"/>
        <v>-4.0738914123019998E-5</v>
      </c>
      <c r="K1212" s="12">
        <f t="shared" si="169"/>
        <v>0.6107055043991797</v>
      </c>
      <c r="L1212" s="12">
        <f t="shared" si="166"/>
        <v>-0.49314042553154225</v>
      </c>
      <c r="M1212" s="12">
        <f t="shared" si="170"/>
        <v>0.24318747929343051</v>
      </c>
      <c r="N1212" s="18">
        <f t="shared" si="167"/>
        <v>2.3807968706837582E-5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996.97</v>
      </c>
      <c r="D1213" s="5" t="str">
        <f>'Исходные данные'!A1215</f>
        <v>17.05.2012</v>
      </c>
      <c r="E1213" s="1">
        <f>'Исходные данные'!B1215</f>
        <v>665.28</v>
      </c>
      <c r="F1213" s="12">
        <f t="shared" si="162"/>
        <v>0.6673019248322416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-0.40451267456865664</v>
      </c>
      <c r="J1213" s="18">
        <f t="shared" si="165"/>
        <v>-3.9491118568911097E-5</v>
      </c>
      <c r="K1213" s="12">
        <f t="shared" si="169"/>
        <v>0.61784122016114784</v>
      </c>
      <c r="L1213" s="12">
        <f t="shared" si="166"/>
        <v>-0.48152377984099298</v>
      </c>
      <c r="M1213" s="12">
        <f t="shared" si="170"/>
        <v>0.23186515055235701</v>
      </c>
      <c r="N1213" s="18">
        <f t="shared" si="167"/>
        <v>2.263616130749305E-5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994.95</v>
      </c>
      <c r="D1214" s="5" t="str">
        <f>'Исходные данные'!A1216</f>
        <v>16.05.2012</v>
      </c>
      <c r="E1214" s="1">
        <f>'Исходные данные'!B1216</f>
        <v>676.74</v>
      </c>
      <c r="F1214" s="12">
        <f t="shared" si="162"/>
        <v>0.68017488315995778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-0.38540533275979427</v>
      </c>
      <c r="J1214" s="18">
        <f t="shared" si="165"/>
        <v>-3.7520722294409884E-5</v>
      </c>
      <c r="K1214" s="12">
        <f t="shared" si="169"/>
        <v>0.62976002930032315</v>
      </c>
      <c r="L1214" s="12">
        <f t="shared" si="166"/>
        <v>-0.46241643803213051</v>
      </c>
      <c r="M1214" s="12">
        <f t="shared" si="170"/>
        <v>0.21382896216232314</v>
      </c>
      <c r="N1214" s="18">
        <f t="shared" si="167"/>
        <v>2.0817088986142257E-5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991.59</v>
      </c>
      <c r="D1215" s="5" t="str">
        <f>'Исходные данные'!A1217</f>
        <v>15.05.2012</v>
      </c>
      <c r="E1215" s="1">
        <f>'Исходные данные'!B1217</f>
        <v>678.45</v>
      </c>
      <c r="F1215" s="12">
        <f t="shared" si="162"/>
        <v>0.68420415696003389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-0.37949893080664526</v>
      </c>
      <c r="J1215" s="18">
        <f t="shared" si="165"/>
        <v>-3.6842593693586003E-5</v>
      </c>
      <c r="K1215" s="12">
        <f t="shared" si="169"/>
        <v>0.63349065159940943</v>
      </c>
      <c r="L1215" s="12">
        <f t="shared" si="166"/>
        <v>-0.45651003607898161</v>
      </c>
      <c r="M1215" s="12">
        <f t="shared" si="170"/>
        <v>0.20840141304083304</v>
      </c>
      <c r="N1215" s="18">
        <f t="shared" si="167"/>
        <v>2.0232069085181622E-5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992.27</v>
      </c>
      <c r="D1216" s="5" t="str">
        <f>'Исходные данные'!A1218</f>
        <v>14.05.2012</v>
      </c>
      <c r="E1216" s="1">
        <f>'Исходные данные'!B1218</f>
        <v>689.17</v>
      </c>
      <c r="F1216" s="12">
        <f t="shared" si="162"/>
        <v>0.69453878480655462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-0.36450727269326272</v>
      </c>
      <c r="J1216" s="18">
        <f t="shared" si="165"/>
        <v>-3.5288403216614684E-5</v>
      </c>
      <c r="K1216" s="12">
        <f t="shared" si="169"/>
        <v>0.64305927240057226</v>
      </c>
      <c r="L1216" s="12">
        <f t="shared" si="166"/>
        <v>-0.44151837796559895</v>
      </c>
      <c r="M1216" s="12">
        <f t="shared" si="170"/>
        <v>0.19493847808137343</v>
      </c>
      <c r="N1216" s="18">
        <f t="shared" si="167"/>
        <v>1.8872236940955437E-5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996.84</v>
      </c>
      <c r="D1217" s="5" t="str">
        <f>'Исходные данные'!A1219</f>
        <v>12.05.2012</v>
      </c>
      <c r="E1217" s="1">
        <f>'Исходные данные'!B1219</f>
        <v>708.04</v>
      </c>
      <c r="F1217" s="12">
        <f t="shared" si="162"/>
        <v>0.71028449901689328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-0.34208968636602494</v>
      </c>
      <c r="J1217" s="18">
        <f t="shared" si="165"/>
        <v>-3.3025694530401354E-5</v>
      </c>
      <c r="K1217" s="12">
        <f t="shared" si="169"/>
        <v>0.6576379075251001</v>
      </c>
      <c r="L1217" s="12">
        <f t="shared" si="166"/>
        <v>-0.41910079163836117</v>
      </c>
      <c r="M1217" s="12">
        <f t="shared" si="170"/>
        <v>0.17564547355190097</v>
      </c>
      <c r="N1217" s="18">
        <f t="shared" si="167"/>
        <v>1.6956996911523626E-5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997.4</v>
      </c>
      <c r="D1218" s="5" t="str">
        <f>'Исходные данные'!A1220</f>
        <v>11.05.2012</v>
      </c>
      <c r="E1218" s="1">
        <f>'Исходные данные'!B1220</f>
        <v>707.53</v>
      </c>
      <c r="F1218" s="12">
        <f t="shared" ref="F1218:F1242" si="171">E1218/C1218</f>
        <v>0.70937437337076392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-0.34337186166674888</v>
      </c>
      <c r="J1218" s="18">
        <f t="shared" ref="J1218:J1242" si="174">H1218*I1218</f>
        <v>-3.3056955351097727E-5</v>
      </c>
      <c r="K1218" s="12">
        <f t="shared" si="169"/>
        <v>0.65679524078193752</v>
      </c>
      <c r="L1218" s="12">
        <f t="shared" ref="L1218:L1242" si="175">LN(K1218)</f>
        <v>-0.42038296693908511</v>
      </c>
      <c r="M1218" s="12">
        <f t="shared" si="170"/>
        <v>0.17672183889250789</v>
      </c>
      <c r="N1218" s="18">
        <f t="shared" ref="N1218:N1242" si="176">M1218*H1218</f>
        <v>1.7013292555413927E-5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1012.4</v>
      </c>
      <c r="D1219" s="5" t="str">
        <f>'Исходные данные'!A1221</f>
        <v>10.05.2012</v>
      </c>
      <c r="E1219" s="1">
        <f>'Исходные данные'!B1221</f>
        <v>718.41</v>
      </c>
      <c r="F1219" s="12">
        <f t="shared" si="171"/>
        <v>0.70961082576056889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-0.34303859195803277</v>
      </c>
      <c r="J1219" s="18">
        <f t="shared" si="174"/>
        <v>-3.2932697009582527E-5</v>
      </c>
      <c r="K1219" s="12">
        <f t="shared" ref="K1219:K1242" si="178">F1219/GEOMEAN(F$2:F$1242)</f>
        <v>0.65701416721926764</v>
      </c>
      <c r="L1219" s="12">
        <f t="shared" si="175"/>
        <v>-0.42004969723036911</v>
      </c>
      <c r="M1219" s="12">
        <f t="shared" ref="M1219:M1242" si="179">POWER(L1219-AVERAGE(L$2:L$1242),2)</f>
        <v>0.17644174814332472</v>
      </c>
      <c r="N1219" s="18">
        <f t="shared" si="176"/>
        <v>1.6938918149932422E-5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1006.49</v>
      </c>
      <c r="D1220" s="5" t="str">
        <f>'Исходные данные'!A1222</f>
        <v>05.05.2012</v>
      </c>
      <c r="E1220" s="1">
        <f>'Исходные данные'!B1222</f>
        <v>733.06</v>
      </c>
      <c r="F1220" s="12">
        <f t="shared" si="171"/>
        <v>0.72833311806376611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-0.31699675568522312</v>
      </c>
      <c r="J1220" s="18">
        <f t="shared" si="174"/>
        <v>-3.0347666601815775E-5</v>
      </c>
      <c r="K1220" s="12">
        <f t="shared" si="178"/>
        <v>0.6743487551926638</v>
      </c>
      <c r="L1220" s="12">
        <f t="shared" si="175"/>
        <v>-0.39400786095755935</v>
      </c>
      <c r="M1220" s="12">
        <f t="shared" si="179"/>
        <v>0.15524219449635138</v>
      </c>
      <c r="N1220" s="18">
        <f t="shared" si="176"/>
        <v>1.4862102771132957E-5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988.84</v>
      </c>
      <c r="D1221" s="5" t="str">
        <f>'Исходные данные'!A1223</f>
        <v>04.05.2012</v>
      </c>
      <c r="E1221" s="1">
        <f>'Исходные данные'!B1223</f>
        <v>742.7</v>
      </c>
      <c r="F1221" s="12">
        <f t="shared" si="171"/>
        <v>0.75108207596780063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-0.2862403442844057</v>
      </c>
      <c r="J1221" s="18">
        <f t="shared" si="174"/>
        <v>-2.7326719680728679E-5</v>
      </c>
      <c r="K1221" s="12">
        <f t="shared" si="178"/>
        <v>0.69541155058675275</v>
      </c>
      <c r="L1221" s="12">
        <f t="shared" si="175"/>
        <v>-0.3632514495567421</v>
      </c>
      <c r="M1221" s="12">
        <f t="shared" si="179"/>
        <v>0.13195161560507432</v>
      </c>
      <c r="N1221" s="18">
        <f t="shared" si="176"/>
        <v>1.2597122952997975E-5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983.49</v>
      </c>
      <c r="D1222" s="5" t="str">
        <f>'Исходные данные'!A1224</f>
        <v>03.05.2012</v>
      </c>
      <c r="E1222" s="1">
        <f>'Исходные данные'!B1224</f>
        <v>768.63</v>
      </c>
      <c r="F1222" s="12">
        <f t="shared" si="171"/>
        <v>0.78153311167373329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-0.24649776063398707</v>
      </c>
      <c r="J1222" s="18">
        <f t="shared" si="174"/>
        <v>-2.3466904382012186E-5</v>
      </c>
      <c r="K1222" s="12">
        <f t="shared" si="178"/>
        <v>0.72360554247498821</v>
      </c>
      <c r="L1222" s="12">
        <f t="shared" si="175"/>
        <v>-0.32350886590632344</v>
      </c>
      <c r="M1222" s="12">
        <f t="shared" si="179"/>
        <v>0.10465798631999552</v>
      </c>
      <c r="N1222" s="18">
        <f t="shared" si="176"/>
        <v>9.9635751313460065E-6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995.89</v>
      </c>
      <c r="D1223" s="5" t="str">
        <f>'Исходные данные'!A1225</f>
        <v>02.05.2012</v>
      </c>
      <c r="E1223" s="1">
        <f>'Исходные данные'!B1225</f>
        <v>779.05</v>
      </c>
      <c r="F1223" s="12">
        <f t="shared" si="171"/>
        <v>0.78226510960045781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-0.24556158105502543</v>
      </c>
      <c r="J1223" s="18">
        <f t="shared" si="174"/>
        <v>-2.3312530421956845E-5</v>
      </c>
      <c r="K1223" s="12">
        <f t="shared" si="178"/>
        <v>0.72428328440165302</v>
      </c>
      <c r="L1223" s="12">
        <f t="shared" si="175"/>
        <v>-0.32257268632736169</v>
      </c>
      <c r="M1223" s="12">
        <f t="shared" si="179"/>
        <v>0.10405313796445044</v>
      </c>
      <c r="N1223" s="18">
        <f t="shared" si="176"/>
        <v>9.8783447063437972E-6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1014.42</v>
      </c>
      <c r="D1224" s="5" t="str">
        <f>'Исходные данные'!A1226</f>
        <v>28.04.2012</v>
      </c>
      <c r="E1224" s="1">
        <f>'Исходные данные'!B1226</f>
        <v>784.42</v>
      </c>
      <c r="F1224" s="12">
        <f t="shared" si="171"/>
        <v>0.77326945446659179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-0.25712770838447824</v>
      </c>
      <c r="J1224" s="18">
        <f t="shared" si="174"/>
        <v>-2.4342436376937299E-5</v>
      </c>
      <c r="K1224" s="12">
        <f t="shared" si="178"/>
        <v>0.71595439108180547</v>
      </c>
      <c r="L1224" s="12">
        <f t="shared" si="175"/>
        <v>-0.33413881365681447</v>
      </c>
      <c r="M1224" s="12">
        <f t="shared" si="179"/>
        <v>0.11164874679198335</v>
      </c>
      <c r="N1224" s="18">
        <f t="shared" si="176"/>
        <v>1.0569854693702468E-5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1021.19</v>
      </c>
      <c r="D1225" s="5" t="str">
        <f>'Исходные данные'!A1227</f>
        <v>27.04.2012</v>
      </c>
      <c r="E1225" s="1">
        <f>'Исходные данные'!B1227</f>
        <v>779.39</v>
      </c>
      <c r="F1225" s="12">
        <f t="shared" si="171"/>
        <v>0.76321742281064242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-0.27021233047833282</v>
      </c>
      <c r="J1225" s="18">
        <f t="shared" si="174"/>
        <v>-2.5509767288825957E-5</v>
      </c>
      <c r="K1225" s="12">
        <f t="shared" si="178"/>
        <v>0.70664742032044947</v>
      </c>
      <c r="L1225" s="12">
        <f t="shared" si="175"/>
        <v>-0.34722343575066911</v>
      </c>
      <c r="M1225" s="12">
        <f t="shared" si="179"/>
        <v>0.120564114334499</v>
      </c>
      <c r="N1225" s="18">
        <f t="shared" si="176"/>
        <v>1.1382021296408202E-5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1031.93</v>
      </c>
      <c r="D1226" s="5" t="str">
        <f>'Исходные данные'!A1228</f>
        <v>26.04.2012</v>
      </c>
      <c r="E1226" s="1">
        <f>'Исходные данные'!B1228</f>
        <v>784.33</v>
      </c>
      <c r="F1226" s="12">
        <f t="shared" si="171"/>
        <v>0.76006124446425627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-0.27435626412715275</v>
      </c>
      <c r="J1226" s="18">
        <f t="shared" si="174"/>
        <v>-2.5828690221842941E-5</v>
      </c>
      <c r="K1226" s="12">
        <f t="shared" si="178"/>
        <v>0.7037251792658209</v>
      </c>
      <c r="L1226" s="12">
        <f t="shared" si="175"/>
        <v>-0.35136736939948909</v>
      </c>
      <c r="M1226" s="12">
        <f t="shared" si="179"/>
        <v>0.12345902827871699</v>
      </c>
      <c r="N1226" s="18">
        <f t="shared" si="176"/>
        <v>1.1622789101045855E-5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1041.7</v>
      </c>
      <c r="D1227" s="5" t="str">
        <f>'Исходные данные'!A1229</f>
        <v>25.04.2012</v>
      </c>
      <c r="E1227" s="1">
        <f>'Исходные данные'!B1229</f>
        <v>795.63</v>
      </c>
      <c r="F1227" s="12">
        <f t="shared" si="171"/>
        <v>0.76378035902851105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-0.26947501933084322</v>
      </c>
      <c r="J1227" s="18">
        <f t="shared" si="174"/>
        <v>-2.5298349271697228E-5</v>
      </c>
      <c r="K1227" s="12">
        <f t="shared" si="178"/>
        <v>0.70716863146457776</v>
      </c>
      <c r="L1227" s="12">
        <f t="shared" si="175"/>
        <v>-0.34648612460317957</v>
      </c>
      <c r="M1227" s="12">
        <f t="shared" si="179"/>
        <v>0.12005263454253004</v>
      </c>
      <c r="N1227" s="18">
        <f t="shared" si="176"/>
        <v>1.1270556681603059E-5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1053.21</v>
      </c>
      <c r="D1228" s="5" t="str">
        <f>'Исходные данные'!A1230</f>
        <v>24.04.2012</v>
      </c>
      <c r="E1228" s="1">
        <f>'Исходные данные'!B1230</f>
        <v>795.71</v>
      </c>
      <c r="F1228" s="12">
        <f t="shared" si="171"/>
        <v>0.75550934761348643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-0.28036312459474444</v>
      </c>
      <c r="J1228" s="18">
        <f t="shared" si="174"/>
        <v>-2.624706418530059E-5</v>
      </c>
      <c r="K1228" s="12">
        <f t="shared" si="178"/>
        <v>0.69951067096055219</v>
      </c>
      <c r="L1228" s="12">
        <f t="shared" si="175"/>
        <v>-0.35737422986708067</v>
      </c>
      <c r="M1228" s="12">
        <f t="shared" si="179"/>
        <v>0.12771634017308897</v>
      </c>
      <c r="N1228" s="18">
        <f t="shared" si="176"/>
        <v>1.1956561630136678E-5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1072.24</v>
      </c>
      <c r="D1229" s="5" t="str">
        <f>'Исходные данные'!A1231</f>
        <v>23.04.2012</v>
      </c>
      <c r="E1229" s="1">
        <f>'Исходные данные'!B1231</f>
        <v>800.51</v>
      </c>
      <c r="F1229" s="12">
        <f t="shared" si="171"/>
        <v>0.74657725882265158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-0.29225617261911896</v>
      </c>
      <c r="J1229" s="18">
        <f t="shared" si="174"/>
        <v>-2.7284104464271423E-5</v>
      </c>
      <c r="K1229" s="12">
        <f t="shared" si="178"/>
        <v>0.69124063241914602</v>
      </c>
      <c r="L1229" s="12">
        <f t="shared" si="175"/>
        <v>-0.3692672778914553</v>
      </c>
      <c r="M1229" s="12">
        <f t="shared" si="179"/>
        <v>0.13635832252136523</v>
      </c>
      <c r="N1229" s="18">
        <f t="shared" si="176"/>
        <v>1.2729978234178653E-5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1066.8499999999999</v>
      </c>
      <c r="D1230" s="5" t="str">
        <f>'Исходные данные'!A1232</f>
        <v>20.04.2012</v>
      </c>
      <c r="E1230" s="1">
        <f>'Исходные данные'!B1232</f>
        <v>807.38</v>
      </c>
      <c r="F1230" s="12">
        <f t="shared" si="171"/>
        <v>0.75678867694614993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-0.27867122310831272</v>
      </c>
      <c r="J1230" s="18">
        <f t="shared" si="174"/>
        <v>-2.5943245436035223E-5</v>
      </c>
      <c r="K1230" s="12">
        <f t="shared" si="178"/>
        <v>0.70069517585476393</v>
      </c>
      <c r="L1230" s="12">
        <f t="shared" si="175"/>
        <v>-0.35568232838064906</v>
      </c>
      <c r="M1230" s="12">
        <f t="shared" si="179"/>
        <v>0.12650991872227985</v>
      </c>
      <c r="N1230" s="18">
        <f t="shared" si="176"/>
        <v>1.1777598830968314E-5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1069.55</v>
      </c>
      <c r="D1231" s="5" t="str">
        <f>'Исходные данные'!A1233</f>
        <v>19.04.2012</v>
      </c>
      <c r="E1231" s="1">
        <f>'Исходные данные'!B1233</f>
        <v>805.77</v>
      </c>
      <c r="F1231" s="12">
        <f t="shared" si="171"/>
        <v>0.75337291384227012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-0.28319493626553016</v>
      </c>
      <c r="J1231" s="18">
        <f t="shared" si="174"/>
        <v>-2.629080194369185E-5</v>
      </c>
      <c r="K1231" s="12">
        <f t="shared" si="178"/>
        <v>0.69753259057612405</v>
      </c>
      <c r="L1231" s="12">
        <f t="shared" si="175"/>
        <v>-0.36020604153786651</v>
      </c>
      <c r="M1231" s="12">
        <f t="shared" si="179"/>
        <v>0.12974839236037916</v>
      </c>
      <c r="N1231" s="18">
        <f t="shared" si="176"/>
        <v>1.2045375284749932E-5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1069.8499999999999</v>
      </c>
      <c r="D1232" s="5" t="str">
        <f>'Исходные данные'!A1234</f>
        <v>18.04.2012</v>
      </c>
      <c r="E1232" s="1">
        <f>'Исходные данные'!B1234</f>
        <v>801.31</v>
      </c>
      <c r="F1232" s="12">
        <f t="shared" si="171"/>
        <v>0.74899284946487832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-0.2890258422863517</v>
      </c>
      <c r="J1232" s="18">
        <f t="shared" si="174"/>
        <v>-2.6757232650957671E-5</v>
      </c>
      <c r="K1232" s="12">
        <f t="shared" si="178"/>
        <v>0.69347717844765988</v>
      </c>
      <c r="L1232" s="12">
        <f t="shared" si="175"/>
        <v>-0.3660369475586881</v>
      </c>
      <c r="M1232" s="12">
        <f t="shared" si="179"/>
        <v>0.13398304697808175</v>
      </c>
      <c r="N1232" s="18">
        <f t="shared" si="176"/>
        <v>1.2403788986193415E-5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1054.29</v>
      </c>
      <c r="D1233" s="5" t="str">
        <f>'Исходные данные'!A1235</f>
        <v>17.04.2012</v>
      </c>
      <c r="E1233" s="1">
        <f>'Исходные данные'!B1235</f>
        <v>801.13</v>
      </c>
      <c r="F1233" s="12">
        <f t="shared" si="171"/>
        <v>0.75987631486592877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-0.27459960254339866</v>
      </c>
      <c r="J1233" s="18">
        <f t="shared" si="174"/>
        <v>-2.5350737190374452E-5</v>
      </c>
      <c r="K1233" s="12">
        <f t="shared" si="178"/>
        <v>0.70355395672858145</v>
      </c>
      <c r="L1233" s="12">
        <f t="shared" si="175"/>
        <v>-0.35161070781573495</v>
      </c>
      <c r="M1233" s="12">
        <f t="shared" si="179"/>
        <v>0.12363008985068209</v>
      </c>
      <c r="N1233" s="18">
        <f t="shared" si="176"/>
        <v>1.1413395677190376E-5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1063.6199999999999</v>
      </c>
      <c r="D1234" s="5" t="str">
        <f>'Исходные данные'!A1236</f>
        <v>16.04.2012</v>
      </c>
      <c r="E1234" s="1">
        <f>'Исходные данные'!B1236</f>
        <v>803.62</v>
      </c>
      <c r="F1234" s="12">
        <f t="shared" si="171"/>
        <v>0.75555179481393742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-0.2803069426186876</v>
      </c>
      <c r="J1234" s="18">
        <f t="shared" si="174"/>
        <v>-2.5805406964970798E-5</v>
      </c>
      <c r="K1234" s="12">
        <f t="shared" si="178"/>
        <v>0.69954997195631308</v>
      </c>
      <c r="L1234" s="12">
        <f t="shared" si="175"/>
        <v>-0.35731804789102384</v>
      </c>
      <c r="M1234" s="12">
        <f t="shared" si="179"/>
        <v>0.12767618734865196</v>
      </c>
      <c r="N1234" s="18">
        <f t="shared" si="176"/>
        <v>1.1754029149216531E-5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1084.7</v>
      </c>
      <c r="D1235" s="5" t="str">
        <f>'Исходные данные'!A1237</f>
        <v>13.04.2012</v>
      </c>
      <c r="E1235" s="1">
        <f>'Исходные данные'!B1237</f>
        <v>809.14</v>
      </c>
      <c r="F1235" s="12">
        <f t="shared" si="171"/>
        <v>0.74595740757813211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-0.29308677480761014</v>
      </c>
      <c r="J1235" s="18">
        <f t="shared" si="174"/>
        <v>-2.6906626443932172E-5</v>
      </c>
      <c r="K1235" s="12">
        <f t="shared" si="178"/>
        <v>0.69066672481453573</v>
      </c>
      <c r="L1235" s="12">
        <f t="shared" si="175"/>
        <v>-0.37009788007994648</v>
      </c>
      <c r="M1235" s="12">
        <f t="shared" si="179"/>
        <v>0.13697244083967042</v>
      </c>
      <c r="N1235" s="18">
        <f t="shared" si="176"/>
        <v>1.2574659164357886E-5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1087.3599999999999</v>
      </c>
      <c r="D1236" s="5" t="str">
        <f>'Исходные данные'!A1238</f>
        <v>12.04.2012</v>
      </c>
      <c r="E1236" s="1">
        <f>'Исходные данные'!B1238</f>
        <v>804.13</v>
      </c>
      <c r="F1236" s="12">
        <f t="shared" si="171"/>
        <v>0.73952508828722785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-0.301747071392926</v>
      </c>
      <c r="J1236" s="18">
        <f t="shared" si="174"/>
        <v>-2.7624362254664811E-5</v>
      </c>
      <c r="K1236" s="12">
        <f t="shared" si="178"/>
        <v>0.68471117178633567</v>
      </c>
      <c r="L1236" s="12">
        <f t="shared" si="175"/>
        <v>-0.37875817666526235</v>
      </c>
      <c r="M1236" s="12">
        <f t="shared" si="179"/>
        <v>0.14345775639079403</v>
      </c>
      <c r="N1236" s="18">
        <f t="shared" si="176"/>
        <v>1.313328083844215E-5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1088.6199999999999</v>
      </c>
      <c r="D1237" s="5" t="str">
        <f>'Исходные данные'!A1239</f>
        <v>11.04.2012</v>
      </c>
      <c r="E1237" s="1">
        <f>'Исходные данные'!B1239</f>
        <v>803.31</v>
      </c>
      <c r="F1237" s="12">
        <f t="shared" si="171"/>
        <v>0.73791589351656228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-0.30392542630092939</v>
      </c>
      <c r="J1237" s="18">
        <f t="shared" si="174"/>
        <v>-2.7746128974000643E-5</v>
      </c>
      <c r="K1237" s="12">
        <f t="shared" si="178"/>
        <v>0.68322125122176536</v>
      </c>
      <c r="L1237" s="12">
        <f t="shared" si="175"/>
        <v>-0.38093653157326562</v>
      </c>
      <c r="M1237" s="12">
        <f t="shared" si="179"/>
        <v>0.14511264108706956</v>
      </c>
      <c r="N1237" s="18">
        <f t="shared" si="176"/>
        <v>1.3247703900143824E-5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1092.98</v>
      </c>
      <c r="D1238" s="5" t="str">
        <f>'Исходные данные'!A1240</f>
        <v>10.04.2012</v>
      </c>
      <c r="E1238" s="1">
        <f>'Исходные данные'!B1240</f>
        <v>805.48</v>
      </c>
      <c r="F1238" s="12">
        <f t="shared" si="171"/>
        <v>0.73695767534630097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-0.30522481673725355</v>
      </c>
      <c r="J1238" s="18">
        <f t="shared" si="174"/>
        <v>-2.7786981836704541E-5</v>
      </c>
      <c r="K1238" s="12">
        <f t="shared" si="178"/>
        <v>0.68233405659297164</v>
      </c>
      <c r="L1238" s="12">
        <f t="shared" si="175"/>
        <v>-0.38223592200958989</v>
      </c>
      <c r="M1238" s="12">
        <f t="shared" si="179"/>
        <v>0.14610430007452124</v>
      </c>
      <c r="N1238" s="18">
        <f t="shared" si="176"/>
        <v>1.3301007355276566E-5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1114.3900000000001</v>
      </c>
      <c r="D1239" s="5" t="str">
        <f>'Исходные данные'!A1241</f>
        <v>09.04.2012</v>
      </c>
      <c r="E1239" s="1">
        <f>'Исходные данные'!B1241</f>
        <v>795.73</v>
      </c>
      <c r="F1239" s="12">
        <f t="shared" si="171"/>
        <v>0.71404983892533125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-0.33680251666219763</v>
      </c>
      <c r="J1239" s="18">
        <f t="shared" si="174"/>
        <v>-3.0576166377822469E-5</v>
      </c>
      <c r="K1239" s="12">
        <f t="shared" si="178"/>
        <v>0.66112415882571729</v>
      </c>
      <c r="L1239" s="12">
        <f t="shared" si="175"/>
        <v>-0.41381362193453392</v>
      </c>
      <c r="M1239" s="12">
        <f t="shared" si="179"/>
        <v>0.17124171369857732</v>
      </c>
      <c r="N1239" s="18">
        <f t="shared" si="176"/>
        <v>1.5545950133509841E-5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1122.9000000000001</v>
      </c>
      <c r="D1240" s="5" t="str">
        <f>'Исходные данные'!A1242</f>
        <v>06.04.2012</v>
      </c>
      <c r="E1240" s="1">
        <f>'Исходные данные'!B1242</f>
        <v>800.74</v>
      </c>
      <c r="F1240" s="12">
        <f t="shared" si="171"/>
        <v>0.71310000890551251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-0.33813360345943089</v>
      </c>
      <c r="J1240" s="18">
        <f t="shared" si="174"/>
        <v>-3.0611330552026413E-5</v>
      </c>
      <c r="K1240" s="12">
        <f t="shared" si="178"/>
        <v>0.6602447306140603</v>
      </c>
      <c r="L1240" s="12">
        <f t="shared" si="175"/>
        <v>-0.41514470873176712</v>
      </c>
      <c r="M1240" s="12">
        <f t="shared" si="179"/>
        <v>0.17234512918798373</v>
      </c>
      <c r="N1240" s="18">
        <f t="shared" si="176"/>
        <v>1.5602453186046748E-5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1123.8699999999999</v>
      </c>
      <c r="D1241" s="5" t="str">
        <f>'Исходные данные'!A1243</f>
        <v>05.04.2012</v>
      </c>
      <c r="E1241" s="1">
        <f>'Исходные данные'!B1243</f>
        <v>796.76</v>
      </c>
      <c r="F1241" s="12">
        <f t="shared" si="171"/>
        <v>0.70894320517497578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-0.34397986119462964</v>
      </c>
      <c r="J1241" s="18">
        <f t="shared" si="174"/>
        <v>-3.1053679082290206E-5</v>
      </c>
      <c r="K1241" s="12">
        <f t="shared" si="178"/>
        <v>0.65639603095761778</v>
      </c>
      <c r="L1241" s="12">
        <f t="shared" si="175"/>
        <v>-0.42099096646696604</v>
      </c>
      <c r="M1241" s="12">
        <f t="shared" si="179"/>
        <v>0.17723339384679007</v>
      </c>
      <c r="N1241" s="18">
        <f t="shared" si="176"/>
        <v>1.600020686114892E-5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1124.6500000000001</v>
      </c>
      <c r="D1242" s="5" t="str">
        <f>'Исходные данные'!A1244</f>
        <v>04.04.2012</v>
      </c>
      <c r="E1242" s="1">
        <f>'Исходные данные'!B1244</f>
        <v>800.59</v>
      </c>
      <c r="F1242" s="12">
        <f t="shared" si="171"/>
        <v>0.71185702218467961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-0.33987819927386925</v>
      </c>
      <c r="J1242" s="18">
        <f t="shared" si="174"/>
        <v>-3.0597752097422168E-5</v>
      </c>
      <c r="K1242" s="12">
        <f t="shared" si="178"/>
        <v>0.65909387460171387</v>
      </c>
      <c r="L1242" s="12">
        <f t="shared" si="175"/>
        <v>-0.4168893045462056</v>
      </c>
      <c r="M1242" s="12">
        <f t="shared" si="179"/>
        <v>0.17379669224501892</v>
      </c>
      <c r="N1242" s="18">
        <f t="shared" si="176"/>
        <v>1.5646158288546366E-5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32" t="s">
        <v>1511</v>
      </c>
      <c r="D1" s="32"/>
      <c r="E1" s="32" t="s">
        <v>1510</v>
      </c>
      <c r="F1" s="32"/>
    </row>
    <row r="2" spans="1:10" ht="15" x14ac:dyDescent="0.25">
      <c r="A2" s="6" t="s">
        <v>1518</v>
      </c>
      <c r="B2" s="7" t="s">
        <v>1519</v>
      </c>
      <c r="C2" s="13">
        <f>C3/C6</f>
        <v>0.97519184471510223</v>
      </c>
      <c r="D2" s="14">
        <f>C2-1</f>
        <v>-2.480815528489777E-2</v>
      </c>
      <c r="E2" s="11">
        <f>E3/E6</f>
        <v>0.83902338124763243</v>
      </c>
      <c r="F2" s="14">
        <f>E2-1</f>
        <v>-0.16097661875236757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1.3337744983870465</v>
      </c>
      <c r="D3" s="14">
        <f>C3-1</f>
        <v>0.33377449838704654</v>
      </c>
      <c r="E3" s="11">
        <f>GEOMEAN('Обработанные данные'!F2:F1242)</f>
        <v>1.0800540706205928</v>
      </c>
      <c r="F3" s="14">
        <f t="shared" ref="F3:F6" si="0">E3-1</f>
        <v>8.0054070620592777E-2</v>
      </c>
    </row>
    <row r="4" spans="1:10" ht="15" x14ac:dyDescent="0.25">
      <c r="A4" s="6" t="s">
        <v>1520</v>
      </c>
      <c r="B4" s="7" t="s">
        <v>1521</v>
      </c>
      <c r="C4" s="13">
        <f>C3*C6</f>
        <v>1.824209689804503</v>
      </c>
      <c r="D4" s="14">
        <f>C4-1</f>
        <v>0.82420968980450304</v>
      </c>
      <c r="E4" s="11">
        <f>E3*E6</f>
        <v>1.3903269223910011</v>
      </c>
      <c r="F4" s="14">
        <f t="shared" si="0"/>
        <v>0.39032692239100109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1.367704729705469</v>
      </c>
      <c r="D6" s="14">
        <f>C6-1</f>
        <v>0.36770472970546897</v>
      </c>
      <c r="E6" s="12">
        <f>EXP(E7)</f>
        <v>1.2872752950156721</v>
      </c>
      <c r="F6" s="14">
        <f t="shared" si="0"/>
        <v>0.28727529501567206</v>
      </c>
    </row>
    <row r="7" spans="1:10" x14ac:dyDescent="0.2">
      <c r="A7" s="6" t="s">
        <v>1516</v>
      </c>
      <c r="B7" s="7" t="s">
        <v>1517</v>
      </c>
      <c r="C7" s="11">
        <f>POWER(C8,0.5)</f>
        <v>0.31313395504479297</v>
      </c>
      <c r="D7" s="17"/>
      <c r="E7" s="11">
        <f>POWER(E8,0.5)</f>
        <v>0.25252781018077819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9.8052873801994428E-2</v>
      </c>
      <c r="D8" s="17"/>
      <c r="E8" s="11">
        <f>_xlfn.VAR.P('Обработанные данные'!L2:L1242)</f>
        <v>6.3770294914699127E-2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2017-04-08T15:11:53Z</dcterms:modified>
</cp:coreProperties>
</file>